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610"/>
  </bookViews>
  <sheets>
    <sheet name="ANEXO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'ANEXO RIESGOS'!$3:$5</definedName>
  </definedNames>
  <calcPr calcId="124519"/>
</workbook>
</file>

<file path=xl/calcChain.xml><?xml version="1.0" encoding="utf-8"?>
<calcChain xmlns="http://schemas.openxmlformats.org/spreadsheetml/2006/main">
  <c r="L7" i="1"/>
  <c r="L6"/>
  <c r="M6" s="1"/>
  <c r="M7"/>
  <c r="R7"/>
  <c r="S7" s="1"/>
  <c r="R9"/>
  <c r="S9" s="1"/>
  <c r="R8"/>
  <c r="S8" s="1"/>
  <c r="L9"/>
  <c r="M9" s="1"/>
  <c r="L8"/>
  <c r="M8" s="1"/>
  <c r="R6"/>
  <c r="S6" s="1"/>
</calcChain>
</file>

<file path=xl/sharedStrings.xml><?xml version="1.0" encoding="utf-8"?>
<sst xmlns="http://schemas.openxmlformats.org/spreadsheetml/2006/main" count="244" uniqueCount="143">
  <si>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</si>
  <si>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</si>
  <si>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</si>
  <si>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</si>
  <si>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</si>
  <si>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</si>
  <si>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</si>
  <si>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</si>
  <si>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</si>
  <si>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</si>
  <si>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</si>
  <si>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</si>
  <si>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</si>
  <si>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</si>
  <si>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</si>
  <si>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</si>
  <si>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</si>
  <si>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</si>
  <si>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</si>
  <si>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</si>
  <si>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</si>
  <si>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</si>
  <si>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</si>
  <si>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</si>
  <si>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</si>
  <si>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</si>
  <si>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</si>
  <si>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</si>
  <si>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</si>
  <si>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</si>
  <si>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</si>
  <si>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</si>
  <si>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</si>
  <si>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</si>
  <si>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</si>
  <si>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</si>
  <si>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</si>
  <si>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</si>
  <si>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</si>
  <si>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</si>
  <si>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</si>
  <si>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</si>
  <si>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</si>
  <si>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</si>
  <si>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</si>
  <si>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</si>
  <si>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</si>
  <si>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</si>
  <si>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</si>
  <si>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</si>
  <si>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</si>
  <si>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</si>
  <si>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</si>
  <si>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</si>
  <si>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</si>
  <si>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</si>
  <si>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</si>
  <si>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</si>
  <si>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</si>
  <si>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</si>
  <si>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</si>
  <si>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</si>
  <si>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</si>
  <si>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</si>
  <si>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</si>
  <si>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</si>
  <si>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</si>
  <si>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</si>
  <si>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</si>
  <si>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</si>
  <si>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</si>
  <si>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</si>
  <si>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</si>
  <si>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</si>
  <si>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</si>
  <si>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</si>
  <si>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</si>
  <si>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</si>
  <si>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</si>
  <si>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</si>
  <si>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</si>
  <si>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</si>
  <si>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</si>
  <si>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</si>
  <si>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</si>
  <si>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</si>
  <si>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</si>
  <si>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</si>
  <si>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</si>
  <si>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</si>
  <si>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</si>
  <si>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</si>
  <si>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</si>
  <si>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</si>
  <si>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</si>
  <si>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</si>
  <si>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</si>
  <si>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</si>
  <si>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</si>
  <si>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</si>
  <si>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son los derivados del comportamiento del mercado, tales como la fluctuación
de los precios de los insumos, desabastecimiento y especulación de los mismos, entre otros.</t>
  </si>
  <si>
    <t>Riesgos Económicos:</t>
  </si>
  <si>
    <t>son los derivados de los cambios de las políticas gubernamentales y de
cambios en las condiciones sociales que tengan impacto en la ejecución del contrato.</t>
  </si>
  <si>
    <t xml:space="preserve">Riesgos Financieros: 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</si>
  <si>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</si>
  <si>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</si>
  <si>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</si>
  <si>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</si>
  <si>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</si>
  <si>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</si>
  <si>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</si>
  <si>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</si>
  <si>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</si>
  <si>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Clase del Riesgo</t>
  </si>
  <si>
    <t>Fuente del Riesgo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</si>
  <si>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</si>
  <si>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</si>
  <si>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</si>
  <si>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</si>
  <si>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Etapa del proceso</t>
  </si>
  <si>
    <t>Desde</t>
  </si>
  <si>
    <t>Hasta</t>
  </si>
  <si>
    <t xml:space="preserve">Monitoreo y seguimiento minucioso a las Obligaciones, generando alertas tempranas en caso de incumplimiento y demoras. </t>
  </si>
  <si>
    <t>Desde el inicio del contrato</t>
  </si>
  <si>
    <t>Demora en la ejecución del trabajo y no se cumpliría con las obligaciones establecidas en el  contrato</t>
  </si>
  <si>
    <t>CVS</t>
  </si>
  <si>
    <t>CVS y Contratista</t>
  </si>
  <si>
    <t>Hasta la fecha de Suscripcion del acta de recibo final</t>
  </si>
  <si>
    <t>Cada vez que sea necesario</t>
  </si>
  <si>
    <t>MATRIZ ANALISIS DE RIESGO Y FORMA DE MITIGARLO          Conforme la metodología propuesta por la Agencia Nacional para la Contratación Pública – Colombia Compra Eficiente / “Manual para la Identificación y Cobertura del Riesgo en los Proceso de Contratación</t>
  </si>
  <si>
    <t>Riesgo por cambio de regimen de contratacion que afecte el contrato y las condiciones pactadas en él y su ejecucion.</t>
  </si>
  <si>
    <t>posibles alteraciones de las obligaciones y condiciones del contrato o equilibrio economico del mismo</t>
  </si>
  <si>
    <t>Revision permanente de la normatividad que regula el contrato</t>
  </si>
  <si>
    <t>Durante la ejecucion del contrato (mensual)</t>
  </si>
  <si>
    <t>Modificacion del regimen de impuestos aplicables al contrato</t>
  </si>
  <si>
    <t>Posibles alteraciones al equilibrio economico del contrato</t>
  </si>
  <si>
    <t>revision permanente de la normatividad que regulan los impuestos del contrato</t>
  </si>
  <si>
    <t>Revision periodica de la normatividad</t>
  </si>
  <si>
    <t>problemas de orden publico que atenten contra la integridad del inmueble</t>
  </si>
  <si>
    <t>El comodatario no atiende las observaciones de la CVS</t>
  </si>
  <si>
    <t>Se perturba la ejecucion del contrato y se requieren manteniemientos al inmueble</t>
  </si>
  <si>
    <t>Modificar el conrato y reducir las consecuencias</t>
  </si>
  <si>
    <t>Mediante el seguimiento a la ejecución de las obligaciones y a través de los informes presentados por el supervisor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</si>
</sst>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9" borderId="1" xfId="0" applyNumberFormat="1" applyFont="1" applyFill="1" applyBorder="1" applyAlignment="1" applyProtection="1">
      <alignment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177800</xdr:colOff>
      <xdr:row>5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177800</xdr:colOff>
      <xdr:row>4</xdr:row>
      <xdr:rowOff>444500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="" xmlns:a16="http://schemas.microsoft.com/office/drawing/2014/main" id="{2883B71F-C2D1-4B8A-A7F6-B922004F293F}"/>
            </a:ext>
          </a:extLst>
        </xdr:cNvPr>
        <xdr:cNvSpPr txBox="1"/>
      </xdr:nvSpPr>
      <xdr:spPr>
        <a:xfrm>
          <a:off x="15532100" y="36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177800</xdr:colOff>
      <xdr:row>6</xdr:row>
      <xdr:rowOff>0</xdr:rowOff>
    </xdr:from>
    <xdr:ext cx="184731" cy="264560"/>
    <xdr:sp macro="" textlink="">
      <xdr:nvSpPr>
        <xdr:cNvPr id="5" name="CuadroTexto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114305" y="21868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177800</xdr:colOff>
      <xdr:row>7</xdr:row>
      <xdr:rowOff>0</xdr:rowOff>
    </xdr:from>
    <xdr:ext cx="184731" cy="264560"/>
    <xdr:sp macro="" textlink="">
      <xdr:nvSpPr>
        <xdr:cNvPr id="6" name="CuadroTexto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114305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177800</xdr:colOff>
      <xdr:row>8</xdr:row>
      <xdr:rowOff>0</xdr:rowOff>
    </xdr:from>
    <xdr:ext cx="184731" cy="264560"/>
    <xdr:sp macro="" textlink="">
      <xdr:nvSpPr>
        <xdr:cNvPr id="7" name="CuadroTexto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114305" y="448063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AC64"/>
  <sheetViews>
    <sheetView showGridLines="0" tabSelected="1" view="pageLayout" topLeftCell="K1" zoomScaleSheetLayoutView="98" workbookViewId="0">
      <selection activeCell="AA7" sqref="AA7"/>
    </sheetView>
  </sheetViews>
  <sheetFormatPr baseColWidth="10" defaultColWidth="11.42578125" defaultRowHeight="11.25" zeroHeight="1"/>
  <cols>
    <col min="1" max="1" width="5.42578125" style="2" customWidth="1"/>
    <col min="2" max="2" width="5.28515625" style="2" customWidth="1"/>
    <col min="3" max="3" width="4.42578125" style="2" customWidth="1"/>
    <col min="4" max="4" width="4.5703125" style="2" customWidth="1"/>
    <col min="5" max="5" width="5.28515625" style="2" customWidth="1"/>
    <col min="6" max="6" width="6.28515625" style="2" customWidth="1"/>
    <col min="7" max="7" width="9.28515625" style="2" customWidth="1"/>
    <col min="8" max="8" width="38.7109375" style="2" customWidth="1"/>
    <col min="9" max="9" width="26" style="2" customWidth="1"/>
    <col min="10" max="10" width="6.28515625" style="2" customWidth="1"/>
    <col min="11" max="11" width="7" style="2" customWidth="1"/>
    <col min="12" max="13" width="4.42578125" style="2" customWidth="1"/>
    <col min="14" max="14" width="8.7109375" style="2" customWidth="1"/>
    <col min="15" max="15" width="20.42578125" style="2" customWidth="1"/>
    <col min="16" max="16" width="6" style="2" customWidth="1"/>
    <col min="17" max="17" width="6.140625" style="2" customWidth="1"/>
    <col min="18" max="18" width="5.140625" style="2" customWidth="1"/>
    <col min="19" max="19" width="3.85546875" style="2" bestFit="1" customWidth="1"/>
    <col min="20" max="20" width="6.140625" style="2" customWidth="1"/>
    <col min="21" max="21" width="10.5703125" style="2" customWidth="1"/>
    <col min="22" max="22" width="10.28515625" style="10" customWidth="1"/>
    <col min="23" max="23" width="11.140625" style="10" customWidth="1"/>
    <col min="24" max="24" width="34.28515625" style="2" customWidth="1"/>
    <col min="25" max="25" width="19.42578125" style="2" customWidth="1"/>
    <col min="26" max="26" width="2.28515625" style="2" customWidth="1"/>
    <col min="27" max="27" width="11.42578125" style="2" customWidth="1"/>
    <col min="28" max="16384" width="11.42578125" style="2"/>
  </cols>
  <sheetData>
    <row r="1" spans="3:29"/>
    <row r="2" spans="3:29"/>
    <row r="3" spans="3:29" ht="26.25" customHeight="1">
      <c r="C3" s="45" t="s">
        <v>129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7"/>
    </row>
    <row r="4" spans="3:29" s="11" customFormat="1" ht="33" customHeight="1">
      <c r="C4" s="44" t="s">
        <v>78</v>
      </c>
      <c r="D4" s="44" t="s">
        <v>0</v>
      </c>
      <c r="E4" s="44" t="s">
        <v>1</v>
      </c>
      <c r="F4" s="44" t="s">
        <v>2</v>
      </c>
      <c r="G4" s="44" t="s">
        <v>3</v>
      </c>
      <c r="H4" s="44" t="s">
        <v>4</v>
      </c>
      <c r="I4" s="44" t="s">
        <v>5</v>
      </c>
      <c r="J4" s="44" t="s">
        <v>11</v>
      </c>
      <c r="K4" s="44" t="s">
        <v>6</v>
      </c>
      <c r="L4" s="44" t="s">
        <v>7</v>
      </c>
      <c r="M4" s="44" t="s">
        <v>8</v>
      </c>
      <c r="N4" s="44" t="s">
        <v>9</v>
      </c>
      <c r="O4" s="44" t="s">
        <v>10</v>
      </c>
      <c r="P4" s="50" t="s">
        <v>13</v>
      </c>
      <c r="Q4" s="50"/>
      <c r="R4" s="50"/>
      <c r="S4" s="50"/>
      <c r="T4" s="48" t="s">
        <v>12</v>
      </c>
      <c r="U4" s="48" t="s">
        <v>81</v>
      </c>
      <c r="V4" s="48" t="s">
        <v>84</v>
      </c>
      <c r="W4" s="48" t="s">
        <v>85</v>
      </c>
      <c r="X4" s="50" t="s">
        <v>14</v>
      </c>
      <c r="Y4" s="50"/>
    </row>
    <row r="5" spans="3:29" s="11" customFormat="1" ht="80.25" customHeight="1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37" t="s">
        <v>11</v>
      </c>
      <c r="Q5" s="37" t="s">
        <v>6</v>
      </c>
      <c r="R5" s="37" t="s">
        <v>7</v>
      </c>
      <c r="S5" s="37" t="s">
        <v>8</v>
      </c>
      <c r="T5" s="49"/>
      <c r="U5" s="49"/>
      <c r="V5" s="49"/>
      <c r="W5" s="49"/>
      <c r="X5" s="40" t="s">
        <v>15</v>
      </c>
      <c r="Y5" s="41" t="s">
        <v>16</v>
      </c>
      <c r="Z5" s="8"/>
    </row>
    <row r="6" spans="3:29" ht="93.75">
      <c r="C6" s="3">
        <v>1</v>
      </c>
      <c r="D6" s="4" t="s">
        <v>50</v>
      </c>
      <c r="E6" s="4" t="s">
        <v>54</v>
      </c>
      <c r="F6" s="4" t="s">
        <v>58</v>
      </c>
      <c r="G6" s="4" t="s">
        <v>60</v>
      </c>
      <c r="H6" s="6" t="s">
        <v>130</v>
      </c>
      <c r="I6" s="6" t="s">
        <v>131</v>
      </c>
      <c r="J6" s="4" t="s">
        <v>63</v>
      </c>
      <c r="K6" s="4" t="s">
        <v>71</v>
      </c>
      <c r="L6" s="1">
        <f>IFERROR(MID(J6,1,1)+MID(K6,1,1),"")</f>
        <v>5</v>
      </c>
      <c r="M6" s="1" t="str">
        <f>IF(L6="","",IF(OR(L6=2,L6=3,L6=4),'TABLAS VALORACIÓN'!$Y$19,IF(L6=5,'TABLAS VALORACIÓN'!$Y$18,IF(OR(L6=6,L6=7),'TABLAS VALORACIÓN'!$Y$17,IF(OR(L6=8,L6=9,L6=10),'TABLAS VALORACIÓN'!$Y$16)))))</f>
        <v>Riesgo Medio</v>
      </c>
      <c r="N6" s="9" t="s">
        <v>74</v>
      </c>
      <c r="O6" s="5" t="s">
        <v>132</v>
      </c>
      <c r="P6" s="4" t="s">
        <v>63</v>
      </c>
      <c r="Q6" s="4" t="s">
        <v>70</v>
      </c>
      <c r="R6" s="1">
        <f>IFERROR(MID(P6,1,1)+MID(Q6,1,1),"")</f>
        <v>4</v>
      </c>
      <c r="S6" s="1" t="str">
        <f>IF(R6="","",IF(OR(R6=2,R6=3,R6=4),'TABLAS VALORACIÓN'!$Y$19,IF(R6=5,'TABLAS VALORACIÓN'!$Y$18,IF(OR(R6=6,R6=7),'TABLAS VALORACIÓN'!$Y$17,IF(OR(R6=8,R6=9,R6=10),'TABLAS VALORACIÓN'!$Y$16)))))</f>
        <v>Riesgo Bajo</v>
      </c>
      <c r="T6" s="4" t="s">
        <v>88</v>
      </c>
      <c r="U6" s="39" t="s">
        <v>126</v>
      </c>
      <c r="V6" s="31" t="s">
        <v>123</v>
      </c>
      <c r="W6" s="31" t="s">
        <v>127</v>
      </c>
      <c r="X6" s="6" t="s">
        <v>137</v>
      </c>
      <c r="Y6" s="6" t="s">
        <v>133</v>
      </c>
      <c r="Z6" s="7"/>
      <c r="AA6" s="7"/>
      <c r="AB6" s="7"/>
      <c r="AC6" s="7"/>
    </row>
    <row r="7" spans="3:29" ht="93.75">
      <c r="C7" s="3">
        <v>2</v>
      </c>
      <c r="D7" s="4" t="s">
        <v>50</v>
      </c>
      <c r="E7" s="4" t="s">
        <v>53</v>
      </c>
      <c r="F7" s="4" t="s">
        <v>58</v>
      </c>
      <c r="G7" s="4" t="s">
        <v>60</v>
      </c>
      <c r="H7" s="6" t="s">
        <v>138</v>
      </c>
      <c r="I7" s="42" t="s">
        <v>140</v>
      </c>
      <c r="J7" s="4" t="s">
        <v>64</v>
      </c>
      <c r="K7" s="4" t="s">
        <v>68</v>
      </c>
      <c r="L7" s="1">
        <f>IFERROR(MID(J7,1,1)+MID(K7,1,1),"")</f>
        <v>4</v>
      </c>
      <c r="M7" s="1" t="str">
        <f>IF(L7="","",IF(OR(L7=2,L7=3,L7=4),'TABLAS VALORACIÓN'!$Y$19,IF(L7=5,'TABLAS VALORACIÓN'!$Y$18,IF(OR(L7=6,L7=7),'TABLAS VALORACIÓN'!$Y$17,IF(OR(L7=8,L7=9,L7=10),'TABLAS VALORACIÓN'!$Y$16)))))</f>
        <v>Riesgo Bajo</v>
      </c>
      <c r="N7" s="9" t="s">
        <v>74</v>
      </c>
      <c r="O7" s="42" t="s">
        <v>141</v>
      </c>
      <c r="P7" s="4" t="s">
        <v>63</v>
      </c>
      <c r="Q7" s="4" t="s">
        <v>68</v>
      </c>
      <c r="R7" s="1">
        <f>IFERROR(MID(P7,1,1)+MID(Q7,1,1),"")</f>
        <v>3</v>
      </c>
      <c r="S7" s="1" t="str">
        <f>IF(R7="","",IF(OR(R7=2,R7=3,R7=4),'TABLAS VALORACIÓN'!$Y$19,IF(R7=5,'TABLAS VALORACIÓN'!$Y$18,IF(OR(R7=6,R7=7),'TABLAS VALORACIÓN'!$Y$17,IF(OR(R7=8,R7=9,R7=10),'TABLAS VALORACIÓN'!$Y$16)))))</f>
        <v>Riesgo Bajo</v>
      </c>
      <c r="T7" s="4" t="s">
        <v>88</v>
      </c>
      <c r="U7" s="39" t="s">
        <v>126</v>
      </c>
      <c r="V7" s="43" t="s">
        <v>123</v>
      </c>
      <c r="W7" s="31" t="s">
        <v>127</v>
      </c>
      <c r="X7" s="42" t="s">
        <v>142</v>
      </c>
      <c r="Y7" s="6" t="s">
        <v>133</v>
      </c>
      <c r="Z7" s="7"/>
      <c r="AA7" s="7"/>
      <c r="AB7" s="7"/>
      <c r="AC7" s="7"/>
    </row>
    <row r="8" spans="3:29" ht="93.75">
      <c r="C8" s="3">
        <v>3</v>
      </c>
      <c r="D8" s="4" t="s">
        <v>50</v>
      </c>
      <c r="E8" s="4" t="s">
        <v>54</v>
      </c>
      <c r="F8" s="4" t="s">
        <v>58</v>
      </c>
      <c r="G8" s="4" t="s">
        <v>60</v>
      </c>
      <c r="H8" s="5" t="s">
        <v>134</v>
      </c>
      <c r="I8" s="6" t="s">
        <v>135</v>
      </c>
      <c r="J8" s="4" t="s">
        <v>64</v>
      </c>
      <c r="K8" s="4" t="s">
        <v>68</v>
      </c>
      <c r="L8" s="1">
        <f t="shared" ref="L8:L9" si="0">IFERROR(MID(J8,1,1)+MID(K8,1,1),"")</f>
        <v>4</v>
      </c>
      <c r="M8" s="1" t="str">
        <f>IF(L8="","",IF(OR(L8=2,L8=3,L8=4),'TABLAS VALORACIÓN'!$Y$19,IF(L8=5,'TABLAS VALORACIÓN'!$Y$18,IF(OR(L8=6,L8=7),'TABLAS VALORACIÓN'!$Y$17,IF(OR(L8=8,L8=9,L8=10),'TABLAS VALORACIÓN'!$Y$16)))))</f>
        <v>Riesgo Bajo</v>
      </c>
      <c r="N8" s="9" t="s">
        <v>74</v>
      </c>
      <c r="O8" s="6" t="s">
        <v>136</v>
      </c>
      <c r="P8" s="4" t="s">
        <v>63</v>
      </c>
      <c r="Q8" s="4" t="s">
        <v>69</v>
      </c>
      <c r="R8" s="1">
        <f t="shared" ref="R8:R9" si="1">IFERROR(MID(P8,1,1)+MID(Q8,1,1),"")</f>
        <v>2</v>
      </c>
      <c r="S8" s="1" t="str">
        <f>IF(R8="","",IF(OR(R8=2,R8=3,R8=4),'TABLAS VALORACIÓN'!$Y$19,IF(R8=5,'TABLAS VALORACIÓN'!$Y$18,IF(OR(R8=6,R8=7),'TABLAS VALORACIÓN'!$Y$17,IF(OR(R8=8,R8=9,R8=10),'TABLAS VALORACIÓN'!$Y$16)))))</f>
        <v>Riesgo Bajo</v>
      </c>
      <c r="T8" s="4" t="s">
        <v>88</v>
      </c>
      <c r="U8" s="39" t="s">
        <v>126</v>
      </c>
      <c r="V8" s="31" t="s">
        <v>123</v>
      </c>
      <c r="W8" s="31" t="s">
        <v>127</v>
      </c>
      <c r="X8" s="6" t="s">
        <v>137</v>
      </c>
      <c r="Y8" s="6" t="s">
        <v>133</v>
      </c>
      <c r="Z8" s="7"/>
      <c r="AA8" s="7"/>
      <c r="AB8" s="7"/>
      <c r="AC8" s="7"/>
    </row>
    <row r="9" spans="3:29" ht="93.75">
      <c r="C9" s="3">
        <v>4</v>
      </c>
      <c r="D9" s="4" t="s">
        <v>51</v>
      </c>
      <c r="E9" s="4" t="s">
        <v>54</v>
      </c>
      <c r="F9" s="4" t="s">
        <v>58</v>
      </c>
      <c r="G9" s="4" t="s">
        <v>60</v>
      </c>
      <c r="H9" s="5" t="s">
        <v>139</v>
      </c>
      <c r="I9" s="5" t="s">
        <v>124</v>
      </c>
      <c r="J9" s="4" t="s">
        <v>64</v>
      </c>
      <c r="K9" s="4" t="s">
        <v>71</v>
      </c>
      <c r="L9" s="1">
        <f t="shared" si="0"/>
        <v>6</v>
      </c>
      <c r="M9" s="1" t="str">
        <f>IF(L9="","",IF(OR(L9=2,L9=3,L9=4),'TABLAS VALORACIÓN'!$Y$19,IF(L9=5,'TABLAS VALORACIÓN'!$Y$18,IF(OR(L9=6,L9=7),'TABLAS VALORACIÓN'!$Y$17,IF(OR(L9=8,L9=9,L9=10),'TABLAS VALORACIÓN'!$Y$16)))))</f>
        <v>Riesgo Alto</v>
      </c>
      <c r="N9" s="9" t="s">
        <v>74</v>
      </c>
      <c r="O9" s="5" t="s">
        <v>122</v>
      </c>
      <c r="P9" s="4" t="s">
        <v>63</v>
      </c>
      <c r="Q9" s="4" t="s">
        <v>70</v>
      </c>
      <c r="R9" s="1">
        <f t="shared" si="1"/>
        <v>4</v>
      </c>
      <c r="S9" s="1" t="str">
        <f>IF(R9="","",IF(OR(R9=2,R9=3,R9=4),'TABLAS VALORACIÓN'!$Y$19,IF(R9=5,'TABLAS VALORACIÓN'!$Y$18,IF(OR(R9=6,R9=7),'TABLAS VALORACIÓN'!$Y$17,IF(OR(R9=8,R9=9,R9=10),'TABLAS VALORACIÓN'!$Y$16)))))</f>
        <v>Riesgo Bajo</v>
      </c>
      <c r="T9" s="4" t="s">
        <v>89</v>
      </c>
      <c r="U9" s="39" t="s">
        <v>125</v>
      </c>
      <c r="V9" s="31" t="s">
        <v>123</v>
      </c>
      <c r="W9" s="31" t="s">
        <v>127</v>
      </c>
      <c r="X9" s="6" t="s">
        <v>142</v>
      </c>
      <c r="Y9" s="6" t="s">
        <v>128</v>
      </c>
      <c r="Z9" s="7"/>
      <c r="AA9" s="7"/>
      <c r="AB9" s="7"/>
      <c r="AC9" s="7"/>
    </row>
    <row r="10" spans="3:29"/>
    <row r="11" spans="3:29"/>
    <row r="12" spans="3:29"/>
    <row r="13" spans="3:29"/>
    <row r="14" spans="3:29"/>
    <row r="15" spans="3:29"/>
    <row r="16" spans="3:29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</sheetData>
  <sheetProtection insertRows="0" deleteRows="0"/>
  <mergeCells count="20">
    <mergeCell ref="L4:L5"/>
    <mergeCell ref="M4:M5"/>
    <mergeCell ref="N4:N5"/>
    <mergeCell ref="C3:Y3"/>
    <mergeCell ref="T4:T5"/>
    <mergeCell ref="U4:U5"/>
    <mergeCell ref="V4:V5"/>
    <mergeCell ref="W4:W5"/>
    <mergeCell ref="O4:O5"/>
    <mergeCell ref="X4:Y4"/>
    <mergeCell ref="J4:J5"/>
    <mergeCell ref="P4:S4"/>
    <mergeCell ref="C4:C5"/>
    <mergeCell ref="D4:D5"/>
    <mergeCell ref="E4:E5"/>
    <mergeCell ref="F4:F5"/>
    <mergeCell ref="G4:G5"/>
    <mergeCell ref="H4:H5"/>
    <mergeCell ref="I4:I5"/>
    <mergeCell ref="K4:K5"/>
  </mergeCells>
  <conditionalFormatting sqref="L6:L9 R6:R9">
    <cfRule type="cellIs" dxfId="13" priority="29" operator="between">
      <formula>8</formula>
      <formula>10</formula>
    </cfRule>
    <cfRule type="cellIs" dxfId="12" priority="30" operator="between">
      <formula>6</formula>
      <formula>7</formula>
    </cfRule>
    <cfRule type="cellIs" dxfId="11" priority="31" operator="equal">
      <formula>5</formula>
    </cfRule>
    <cfRule type="cellIs" dxfId="10" priority="32" operator="between">
      <formula>0</formula>
      <formula>1</formula>
    </cfRule>
    <cfRule type="cellIs" dxfId="9" priority="33" operator="between">
      <formula>2</formula>
      <formula>4</formula>
    </cfRule>
  </conditionalFormatting>
  <conditionalFormatting sqref="M6:M9 S6:S9">
    <cfRule type="expression" dxfId="8" priority="19">
      <formula>L6=10</formula>
    </cfRule>
    <cfRule type="expression" dxfId="7" priority="20">
      <formula>L6=9</formula>
    </cfRule>
    <cfRule type="expression" dxfId="6" priority="21">
      <formula>L6=7</formula>
    </cfRule>
    <cfRule type="expression" dxfId="5" priority="22">
      <formula>L6=4</formula>
    </cfRule>
    <cfRule type="expression" dxfId="4" priority="23">
      <formula>L6=3</formula>
    </cfRule>
    <cfRule type="expression" dxfId="3" priority="24">
      <formula>L6=8</formula>
    </cfRule>
    <cfRule type="expression" dxfId="2" priority="25">
      <formula>L6=6</formula>
    </cfRule>
    <cfRule type="expression" dxfId="1" priority="26">
      <formula>L6=5</formula>
    </cfRule>
    <cfRule type="expression" dxfId="0" priority="27">
      <formula>L6=2</formula>
    </cfRule>
  </conditionalFormatting>
  <dataValidations count="7">
    <dataValidation type="list" allowBlank="1" showInputMessage="1" showErrorMessage="1" sqref="G6:G1048576">
      <formula1>TIPO</formula1>
    </dataValidation>
    <dataValidation type="list" allowBlank="1" showInputMessage="1" showErrorMessage="1" sqref="D6:D1048576">
      <formula1>CLASE</formula1>
    </dataValidation>
    <dataValidation type="list" allowBlank="1" showInputMessage="1" showErrorMessage="1" sqref="E6:E1048576">
      <formula1>FUENTE</formula1>
    </dataValidation>
    <dataValidation type="list" allowBlank="1" showInputMessage="1" showErrorMessage="1" sqref="F6:F1048576">
      <formula1>ETAPA</formula1>
    </dataValidation>
    <dataValidation type="list" allowBlank="1" showInputMessage="1" showErrorMessage="1" sqref="N6:N1048576">
      <formula1>ASIGNACIÓN</formula1>
    </dataValidation>
    <dataValidation type="list" allowBlank="1" showInputMessage="1" showErrorMessage="1" sqref="P6:P1048576 J6:J1048576">
      <formula1>PROBABILIDAD</formula1>
    </dataValidation>
    <dataValidation type="list" allowBlank="1" showInputMessage="1" showErrorMessage="1" sqref="Q6:Q1048576 K6:K1048576">
      <formula1>IMPACTO</formula1>
    </dataValidation>
  </dataValidations>
  <printOptions horizontalCentered="1"/>
  <pageMargins left="0.25" right="0.25" top="0.75" bottom="0.75" header="0.3" footer="0.3"/>
  <pageSetup scale="45" fitToWidth="2" orientation="landscape" horizontalDpi="4294967295" verticalDpi="4294967295" r:id="rId1"/>
  <headerFooter alignWithMargins="0">
    <oddFooter>&amp;CPágina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'TABLAS VALORACIÓN'!$X$22:$X$23</xm:f>
          </x14:formula1>
          <xm:sqref>T10:T29</xm:sqref>
        </x14:dataValidation>
        <x14:dataValidation type="list" allowBlank="1" showInputMessage="1" showErrorMessage="1">
          <x14:formula1>
            <xm:f>'TABLAS VALORACIÓN'!$X$22:$X$24</xm:f>
          </x14:formula1>
          <xm:sqref>U17:U29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Y68"/>
  <sheetViews>
    <sheetView showGridLines="0" zoomScale="90" zoomScaleNormal="90" workbookViewId="0">
      <selection activeCell="H20" sqref="H20"/>
    </sheetView>
  </sheetViews>
  <sheetFormatPr baseColWidth="10" defaultColWidth="0" defaultRowHeight="11.25" zeroHeight="1"/>
  <cols>
    <col min="1" max="1" width="1.7109375" style="23" customWidth="1"/>
    <col min="2" max="2" width="13.28515625" style="23" customWidth="1"/>
    <col min="3" max="3" width="20.7109375" style="23" customWidth="1"/>
    <col min="4" max="4" width="9.7109375" style="23" bestFit="1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1" width="11.42578125" style="23" customWidth="1"/>
    <col min="22" max="22" width="19" style="23" customWidth="1"/>
    <col min="23" max="23" width="28" style="23" customWidth="1"/>
    <col min="24" max="16384" width="11.42578125" style="23" hidden="1"/>
  </cols>
  <sheetData>
    <row r="1" spans="1:25" ht="15">
      <c r="A1" s="26" t="s">
        <v>79</v>
      </c>
    </row>
    <row r="2" spans="1:25" s="14" customFormat="1"/>
    <row r="3" spans="1:25" s="14" customFormat="1">
      <c r="B3" s="34" t="s">
        <v>113</v>
      </c>
      <c r="C3" s="56" t="s">
        <v>99</v>
      </c>
      <c r="D3" s="56"/>
      <c r="F3" s="34" t="s">
        <v>119</v>
      </c>
      <c r="G3" s="35" t="s">
        <v>120</v>
      </c>
      <c r="H3" s="35" t="s">
        <v>121</v>
      </c>
      <c r="I3" s="56" t="s">
        <v>87</v>
      </c>
      <c r="J3" s="56"/>
      <c r="K3" s="56"/>
      <c r="L3" s="56"/>
      <c r="N3" s="34" t="s">
        <v>98</v>
      </c>
      <c r="O3" s="56" t="s">
        <v>99</v>
      </c>
      <c r="P3" s="56"/>
      <c r="Q3" s="56"/>
    </row>
    <row r="4" spans="1:25" s="14" customFormat="1" ht="53.45" customHeight="1">
      <c r="B4" s="29" t="s">
        <v>50</v>
      </c>
      <c r="C4" s="53" t="s">
        <v>115</v>
      </c>
      <c r="D4" s="58"/>
      <c r="F4" s="59" t="s">
        <v>55</v>
      </c>
      <c r="G4" s="59" t="s">
        <v>82</v>
      </c>
      <c r="H4" s="62" t="s">
        <v>93</v>
      </c>
      <c r="I4" s="65" t="s">
        <v>91</v>
      </c>
      <c r="J4" s="66"/>
      <c r="K4" s="66"/>
      <c r="L4" s="67"/>
      <c r="N4" s="38" t="s">
        <v>101</v>
      </c>
      <c r="O4" s="53" t="s">
        <v>100</v>
      </c>
      <c r="P4" s="58"/>
      <c r="Q4" s="58"/>
    </row>
    <row r="5" spans="1:25" s="14" customFormat="1" ht="53.45" customHeight="1">
      <c r="B5" s="29" t="s">
        <v>51</v>
      </c>
      <c r="C5" s="53" t="s">
        <v>116</v>
      </c>
      <c r="D5" s="53"/>
      <c r="F5" s="60"/>
      <c r="G5" s="60"/>
      <c r="H5" s="64"/>
      <c r="I5" s="68"/>
      <c r="J5" s="69"/>
      <c r="K5" s="69"/>
      <c r="L5" s="70"/>
      <c r="N5" s="38" t="s">
        <v>59</v>
      </c>
      <c r="O5" s="53" t="s">
        <v>102</v>
      </c>
      <c r="P5" s="58"/>
      <c r="Q5" s="58"/>
    </row>
    <row r="6" spans="1:25" s="14" customFormat="1" ht="60" customHeight="1">
      <c r="F6" s="61"/>
      <c r="G6" s="61"/>
      <c r="H6" s="63"/>
      <c r="I6" s="71"/>
      <c r="J6" s="72"/>
      <c r="K6" s="72"/>
      <c r="L6" s="73"/>
      <c r="N6" s="38" t="s">
        <v>60</v>
      </c>
      <c r="O6" s="53" t="s">
        <v>104</v>
      </c>
      <c r="P6" s="58"/>
      <c r="Q6" s="58"/>
    </row>
    <row r="7" spans="1:25" s="14" customFormat="1" ht="73.150000000000006" customHeight="1">
      <c r="B7" s="34" t="s">
        <v>114</v>
      </c>
      <c r="C7" s="56" t="s">
        <v>99</v>
      </c>
      <c r="D7" s="56"/>
      <c r="F7" s="20" t="s">
        <v>56</v>
      </c>
      <c r="G7" s="17" t="s">
        <v>93</v>
      </c>
      <c r="H7" s="17" t="s">
        <v>94</v>
      </c>
      <c r="I7" s="57" t="s">
        <v>92</v>
      </c>
      <c r="J7" s="57"/>
      <c r="K7" s="57"/>
      <c r="L7" s="57"/>
      <c r="N7" s="36" t="s">
        <v>103</v>
      </c>
      <c r="O7" s="53" t="s">
        <v>105</v>
      </c>
      <c r="P7" s="58"/>
      <c r="Q7" s="58"/>
    </row>
    <row r="8" spans="1:25" s="14" customFormat="1" ht="33.75">
      <c r="B8" s="30" t="s">
        <v>53</v>
      </c>
      <c r="C8" s="51" t="s">
        <v>117</v>
      </c>
      <c r="D8" s="52"/>
      <c r="F8" s="20" t="s">
        <v>57</v>
      </c>
      <c r="G8" s="17" t="s">
        <v>95</v>
      </c>
      <c r="H8" s="20" t="s">
        <v>83</v>
      </c>
      <c r="I8" s="57" t="s">
        <v>96</v>
      </c>
      <c r="J8" s="57"/>
      <c r="K8" s="57"/>
      <c r="L8" s="57"/>
      <c r="N8" s="36" t="s">
        <v>61</v>
      </c>
      <c r="O8" s="53" t="s">
        <v>106</v>
      </c>
      <c r="P8" s="58"/>
      <c r="Q8" s="58"/>
    </row>
    <row r="9" spans="1:25" s="14" customFormat="1" ht="52.15" customHeight="1">
      <c r="B9" s="30" t="s">
        <v>54</v>
      </c>
      <c r="C9" s="54" t="s">
        <v>118</v>
      </c>
      <c r="D9" s="55"/>
      <c r="F9" s="59" t="s">
        <v>58</v>
      </c>
      <c r="G9" s="59" t="s">
        <v>83</v>
      </c>
      <c r="H9" s="62" t="s">
        <v>86</v>
      </c>
      <c r="I9" s="53" t="s">
        <v>97</v>
      </c>
      <c r="J9" s="53"/>
      <c r="K9" s="53"/>
      <c r="L9" s="53"/>
      <c r="N9" s="36" t="s">
        <v>107</v>
      </c>
      <c r="O9" s="53" t="s">
        <v>108</v>
      </c>
      <c r="P9" s="58"/>
      <c r="Q9" s="58"/>
    </row>
    <row r="10" spans="1:25" s="14" customFormat="1" ht="22.9" customHeight="1">
      <c r="F10" s="61"/>
      <c r="G10" s="61"/>
      <c r="H10" s="63"/>
      <c r="I10" s="53"/>
      <c r="J10" s="53"/>
      <c r="K10" s="53"/>
      <c r="L10" s="53"/>
      <c r="N10" s="57" t="s">
        <v>109</v>
      </c>
      <c r="O10" s="53" t="s">
        <v>110</v>
      </c>
      <c r="P10" s="53"/>
      <c r="Q10" s="53"/>
    </row>
    <row r="11" spans="1:25" s="14" customFormat="1" ht="39" customHeight="1">
      <c r="N11" s="57"/>
      <c r="O11" s="53"/>
      <c r="P11" s="53"/>
      <c r="Q11" s="53"/>
    </row>
    <row r="12" spans="1:25" s="14" customFormat="1" ht="52.9" customHeight="1">
      <c r="H12" s="21"/>
      <c r="I12" s="21"/>
      <c r="J12" s="33"/>
      <c r="K12" s="33"/>
      <c r="L12" s="33"/>
      <c r="N12" s="36" t="s">
        <v>111</v>
      </c>
      <c r="O12" s="53" t="s">
        <v>112</v>
      </c>
      <c r="P12" s="53"/>
      <c r="Q12" s="53"/>
    </row>
    <row r="13" spans="1:25" s="14" customFormat="1">
      <c r="F13" s="21"/>
      <c r="G13" s="21"/>
      <c r="H13" s="21"/>
      <c r="I13" s="21"/>
      <c r="J13" s="33"/>
      <c r="K13" s="33"/>
      <c r="L13" s="33"/>
    </row>
    <row r="14" spans="1:25" s="14" customFormat="1">
      <c r="C14" s="76" t="s">
        <v>75</v>
      </c>
      <c r="D14" s="76"/>
      <c r="F14" s="81" t="s">
        <v>76</v>
      </c>
      <c r="G14" s="81"/>
      <c r="H14" s="81"/>
      <c r="I14" s="81"/>
      <c r="J14" s="81"/>
      <c r="K14" s="81"/>
      <c r="L14" s="81"/>
      <c r="O14" s="77" t="s">
        <v>6</v>
      </c>
      <c r="P14" s="78"/>
      <c r="Q14" s="78"/>
      <c r="R14" s="78"/>
      <c r="S14" s="78"/>
      <c r="T14" s="78"/>
      <c r="U14" s="79"/>
      <c r="X14" s="74" t="s">
        <v>77</v>
      </c>
      <c r="Y14" s="75"/>
    </row>
    <row r="15" spans="1:25" s="14" customFormat="1" ht="63" customHeight="1">
      <c r="C15" s="15" t="s">
        <v>8</v>
      </c>
      <c r="D15" s="15" t="s">
        <v>30</v>
      </c>
      <c r="F15" s="77" t="s">
        <v>6</v>
      </c>
      <c r="G15" s="78"/>
      <c r="H15" s="78"/>
      <c r="I15" s="78"/>
      <c r="J15" s="78"/>
      <c r="K15" s="78"/>
      <c r="L15" s="79"/>
      <c r="N15" s="16"/>
      <c r="O15" s="80" t="s">
        <v>31</v>
      </c>
      <c r="P15" s="80"/>
      <c r="Q15" s="17" t="s">
        <v>38</v>
      </c>
      <c r="R15" s="17" t="s">
        <v>39</v>
      </c>
      <c r="S15" s="17" t="s">
        <v>40</v>
      </c>
      <c r="T15" s="17" t="s">
        <v>41</v>
      </c>
      <c r="U15" s="17" t="s">
        <v>42</v>
      </c>
      <c r="X15" s="18" t="s">
        <v>7</v>
      </c>
      <c r="Y15" s="15" t="s">
        <v>8</v>
      </c>
    </row>
    <row r="16" spans="1:25" s="14" customFormat="1" ht="51.75" customHeight="1">
      <c r="B16" s="82" t="s">
        <v>11</v>
      </c>
      <c r="C16" s="19" t="s">
        <v>25</v>
      </c>
      <c r="D16" s="20">
        <v>1</v>
      </c>
      <c r="E16" s="21"/>
      <c r="F16" s="80" t="s">
        <v>31</v>
      </c>
      <c r="G16" s="80"/>
      <c r="H16" s="17" t="s">
        <v>38</v>
      </c>
      <c r="I16" s="17" t="s">
        <v>39</v>
      </c>
      <c r="J16" s="17" t="s">
        <v>40</v>
      </c>
      <c r="K16" s="17" t="s">
        <v>41</v>
      </c>
      <c r="L16" s="17" t="s">
        <v>42</v>
      </c>
      <c r="O16" s="80" t="s">
        <v>32</v>
      </c>
      <c r="P16" s="80"/>
      <c r="Q16" s="17" t="s">
        <v>37</v>
      </c>
      <c r="R16" s="17" t="s">
        <v>36</v>
      </c>
      <c r="S16" s="17" t="s">
        <v>33</v>
      </c>
      <c r="T16" s="17" t="s">
        <v>34</v>
      </c>
      <c r="U16" s="17" t="s">
        <v>35</v>
      </c>
      <c r="X16" s="27" t="s">
        <v>17</v>
      </c>
      <c r="Y16" s="17" t="s">
        <v>18</v>
      </c>
    </row>
    <row r="17" spans="2:25" s="14" customFormat="1" ht="67.5">
      <c r="B17" s="82"/>
      <c r="C17" s="19" t="s">
        <v>26</v>
      </c>
      <c r="D17" s="20">
        <v>2</v>
      </c>
      <c r="E17" s="21"/>
      <c r="F17" s="80" t="s">
        <v>32</v>
      </c>
      <c r="G17" s="80"/>
      <c r="H17" s="17" t="s">
        <v>37</v>
      </c>
      <c r="I17" s="17" t="s">
        <v>36</v>
      </c>
      <c r="J17" s="17" t="s">
        <v>33</v>
      </c>
      <c r="K17" s="17" t="s">
        <v>34</v>
      </c>
      <c r="L17" s="17" t="s">
        <v>35</v>
      </c>
      <c r="O17" s="81" t="s">
        <v>8</v>
      </c>
      <c r="P17" s="81" t="s">
        <v>43</v>
      </c>
      <c r="Q17" s="15" t="s">
        <v>44</v>
      </c>
      <c r="R17" s="15" t="s">
        <v>45</v>
      </c>
      <c r="S17" s="15" t="s">
        <v>24</v>
      </c>
      <c r="T17" s="15" t="s">
        <v>46</v>
      </c>
      <c r="U17" s="15" t="s">
        <v>47</v>
      </c>
      <c r="X17" s="28" t="s">
        <v>19</v>
      </c>
      <c r="Y17" s="17" t="s">
        <v>20</v>
      </c>
    </row>
    <row r="18" spans="2:25" s="14" customFormat="1" ht="22.5">
      <c r="B18" s="82"/>
      <c r="C18" s="19" t="s">
        <v>27</v>
      </c>
      <c r="D18" s="20">
        <v>3</v>
      </c>
      <c r="E18" s="21"/>
      <c r="F18" s="81" t="s">
        <v>8</v>
      </c>
      <c r="G18" s="81" t="s">
        <v>43</v>
      </c>
      <c r="H18" s="15" t="s">
        <v>44</v>
      </c>
      <c r="I18" s="15" t="s">
        <v>45</v>
      </c>
      <c r="J18" s="15" t="s">
        <v>24</v>
      </c>
      <c r="K18" s="15" t="s">
        <v>46</v>
      </c>
      <c r="L18" s="15" t="s">
        <v>47</v>
      </c>
      <c r="O18" s="81"/>
      <c r="P18" s="81"/>
      <c r="Q18" s="20">
        <v>1</v>
      </c>
      <c r="R18" s="20">
        <v>2</v>
      </c>
      <c r="S18" s="20">
        <v>3</v>
      </c>
      <c r="T18" s="20">
        <v>4</v>
      </c>
      <c r="U18" s="22">
        <v>5</v>
      </c>
      <c r="X18" s="12">
        <v>5</v>
      </c>
      <c r="Y18" s="17" t="s">
        <v>21</v>
      </c>
    </row>
    <row r="19" spans="2:25" s="14" customFormat="1" ht="51.75" customHeight="1">
      <c r="B19" s="82"/>
      <c r="C19" s="19" t="s">
        <v>28</v>
      </c>
      <c r="D19" s="20">
        <v>4</v>
      </c>
      <c r="E19" s="21"/>
      <c r="F19" s="81"/>
      <c r="G19" s="81"/>
      <c r="H19" s="20">
        <v>1</v>
      </c>
      <c r="I19" s="20">
        <v>2</v>
      </c>
      <c r="J19" s="20">
        <v>3</v>
      </c>
      <c r="K19" s="20">
        <v>4</v>
      </c>
      <c r="L19" s="22">
        <v>5</v>
      </c>
      <c r="N19" s="82" t="s">
        <v>11</v>
      </c>
      <c r="O19" s="19" t="s">
        <v>25</v>
      </c>
      <c r="P19" s="20">
        <v>1</v>
      </c>
      <c r="Q19" s="13">
        <v>2</v>
      </c>
      <c r="R19" s="13">
        <v>3</v>
      </c>
      <c r="S19" s="13">
        <v>4</v>
      </c>
      <c r="T19" s="12">
        <v>5</v>
      </c>
      <c r="U19" s="28">
        <v>6</v>
      </c>
      <c r="X19" s="13" t="s">
        <v>22</v>
      </c>
      <c r="Y19" s="17" t="s">
        <v>23</v>
      </c>
    </row>
    <row r="20" spans="2:25" s="14" customFormat="1" ht="33.75">
      <c r="B20" s="82"/>
      <c r="C20" s="19" t="s">
        <v>29</v>
      </c>
      <c r="D20" s="20">
        <v>5</v>
      </c>
      <c r="E20" s="21"/>
      <c r="F20" s="21"/>
      <c r="G20" s="21"/>
      <c r="H20" s="21"/>
      <c r="I20" s="21"/>
      <c r="J20" s="21"/>
      <c r="K20" s="21"/>
      <c r="N20" s="82"/>
      <c r="O20" s="19" t="s">
        <v>26</v>
      </c>
      <c r="P20" s="20">
        <v>2</v>
      </c>
      <c r="Q20" s="13">
        <v>3</v>
      </c>
      <c r="R20" s="13">
        <v>4</v>
      </c>
      <c r="S20" s="12">
        <v>5</v>
      </c>
      <c r="T20" s="28">
        <v>6</v>
      </c>
      <c r="U20" s="28">
        <v>7</v>
      </c>
    </row>
    <row r="21" spans="2:25" s="14" customFormat="1" ht="45">
      <c r="F21" s="21"/>
      <c r="G21" s="21"/>
      <c r="H21" s="21"/>
      <c r="I21" s="21"/>
      <c r="J21" s="21"/>
      <c r="K21" s="21"/>
      <c r="N21" s="82"/>
      <c r="O21" s="19" t="s">
        <v>27</v>
      </c>
      <c r="P21" s="20">
        <v>3</v>
      </c>
      <c r="Q21" s="13">
        <v>4</v>
      </c>
      <c r="R21" s="12">
        <v>5</v>
      </c>
      <c r="S21" s="28">
        <v>6</v>
      </c>
      <c r="T21" s="28">
        <v>7</v>
      </c>
      <c r="U21" s="27">
        <v>8</v>
      </c>
      <c r="X21" s="32" t="s">
        <v>12</v>
      </c>
      <c r="Y21" s="32" t="s">
        <v>81</v>
      </c>
    </row>
    <row r="22" spans="2:25" s="14" customFormat="1" ht="22.5">
      <c r="B22" s="14" t="s">
        <v>80</v>
      </c>
      <c r="N22" s="82"/>
      <c r="O22" s="19" t="s">
        <v>28</v>
      </c>
      <c r="P22" s="20">
        <v>4</v>
      </c>
      <c r="Q22" s="12">
        <v>5</v>
      </c>
      <c r="R22" s="28">
        <v>6</v>
      </c>
      <c r="S22" s="28">
        <v>7</v>
      </c>
      <c r="T22" s="27">
        <v>8</v>
      </c>
      <c r="U22" s="27">
        <v>9</v>
      </c>
      <c r="X22" s="14" t="s">
        <v>88</v>
      </c>
      <c r="Y22" s="14" t="s">
        <v>73</v>
      </c>
    </row>
    <row r="23" spans="2:25" s="14" customFormat="1" ht="33.75">
      <c r="N23" s="82"/>
      <c r="O23" s="19" t="s">
        <v>29</v>
      </c>
      <c r="P23" s="20">
        <v>5</v>
      </c>
      <c r="Q23" s="28">
        <v>6</v>
      </c>
      <c r="R23" s="28">
        <v>7</v>
      </c>
      <c r="S23" s="27">
        <v>8</v>
      </c>
      <c r="T23" s="27">
        <v>9</v>
      </c>
      <c r="U23" s="27">
        <v>10</v>
      </c>
      <c r="X23" s="14" t="s">
        <v>89</v>
      </c>
      <c r="Y23" s="14" t="s">
        <v>74</v>
      </c>
    </row>
    <row r="24" spans="2:25" s="14" customFormat="1">
      <c r="X24" s="14" t="s">
        <v>90</v>
      </c>
    </row>
    <row r="25" spans="2:25" hidden="1"/>
    <row r="26" spans="2:25" hidden="1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  <c r="O26" s="24"/>
      <c r="P26" s="24"/>
      <c r="Q26" s="24"/>
      <c r="R26" s="24"/>
      <c r="S26" s="24"/>
      <c r="T26" s="24"/>
    </row>
    <row r="27" spans="2:25" hidden="1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O27" s="24"/>
      <c r="P27" s="25"/>
      <c r="Q27" s="25"/>
      <c r="R27" s="25"/>
      <c r="S27" s="25"/>
      <c r="T27" s="25"/>
    </row>
    <row r="28" spans="2:25" hidden="1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O28" s="24"/>
      <c r="P28" s="25"/>
      <c r="Q28" s="25"/>
      <c r="R28" s="25"/>
      <c r="S28" s="25"/>
      <c r="T28" s="25"/>
    </row>
    <row r="29" spans="2:25" hidden="1">
      <c r="F29" s="23" t="s">
        <v>65</v>
      </c>
      <c r="G29" s="23" t="s">
        <v>70</v>
      </c>
      <c r="O29" s="24"/>
      <c r="P29" s="25"/>
      <c r="Q29" s="25"/>
      <c r="R29" s="25"/>
      <c r="S29" s="25"/>
      <c r="T29" s="25"/>
    </row>
    <row r="30" spans="2:25" hidden="1">
      <c r="F30" s="23" t="s">
        <v>66</v>
      </c>
      <c r="G30" s="23" t="s">
        <v>71</v>
      </c>
      <c r="O30" s="24"/>
      <c r="P30" s="25"/>
      <c r="Q30" s="25"/>
      <c r="R30" s="25"/>
      <c r="S30" s="25"/>
      <c r="T30" s="25"/>
    </row>
    <row r="31" spans="2:25" hidden="1">
      <c r="F31" s="23" t="s">
        <v>67</v>
      </c>
      <c r="G31" s="23" t="s">
        <v>72</v>
      </c>
      <c r="O31" s="24"/>
      <c r="P31" s="25"/>
      <c r="Q31" s="25"/>
      <c r="R31" s="25"/>
      <c r="S31" s="25"/>
      <c r="T31" s="25"/>
    </row>
    <row r="32" spans="2:25" hidden="1"/>
    <row r="33" hidden="1"/>
    <row r="34" hidden="1"/>
    <row r="35" hidden="1"/>
    <row r="36" ht="26.25" hidden="1" customHeight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/>
    <row r="57"/>
    <row r="58"/>
    <row r="59"/>
    <row r="60"/>
    <row r="61"/>
    <row r="62"/>
    <row r="63"/>
    <row r="64"/>
    <row r="65"/>
    <row r="66"/>
    <row r="67"/>
    <row r="68"/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ANEXO RIESGOS</vt:lpstr>
      <vt:lpstr>TABLAS VALORACIÓN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contratacion2</cp:lastModifiedBy>
  <cp:lastPrinted>2020-01-21T19:43:39Z</cp:lastPrinted>
  <dcterms:created xsi:type="dcterms:W3CDTF">2015-03-24T20:09:23Z</dcterms:created>
  <dcterms:modified xsi:type="dcterms:W3CDTF">2020-02-25T14:24:57Z</dcterms:modified>
</cp:coreProperties>
</file>