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2.xml" ContentType="application/vnd.openxmlformats-officedocument.spreadsheetml.worksheet+xml"/>
  <Override PartName="/xl/drawings/drawing2.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externalLinks/externalLink2.xml" ContentType="application/vnd.openxmlformats-officedocument.spreadsheetml.externalLink+xml"/>
  <Override PartName="/xl/calcChain.xml" ContentType="application/vnd.openxmlformats-officedocument.spreadsheetml.calcChain+xml"/>
  <Override PartName="/docProps/app.xml" ContentType="application/vnd.openxmlformats-officedocument.extended-properties+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core.xml" ContentType="application/vnd.openxmlformats-package.core-properties+xml"/>
  <Override PartName="/xl/externalLinks/externalLink1.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6. PROCESO DE MONITOREO\COTIZACIONES\"/>
    </mc:Choice>
  </mc:AlternateContent>
  <bookViews>
    <workbookView xWindow="0" yWindow="0" windowWidth="28800" windowHeight="12330"/>
  </bookViews>
  <sheets>
    <sheet name="Formato cotización" sheetId="4"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'Formato cotización'!$A$13:$G$16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'Formato cotización'!$A$1:$H$16</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[2]lista!$A$6:$A$7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 localSheetId="0">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'Formato cotización'!$13:$13</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(2)'!$K:$XFD</definedName>
    <definedName name="Z_16B7AF3D_8B09_44EC_A8B4_3132B93ABEA1_.wvu.Cols" localSheetId="0" hidden="1">'Formato cotización'!$I:$XFD</definedName>
    <definedName name="Z_16B7AF3D_8B09_44EC_A8B4_3132B93ABEA1_.wvu.FilterData" localSheetId="1" hidden="1">'Cotización (2)'!$A$17:$H$36</definedName>
    <definedName name="Z_16B7AF3D_8B09_44EC_A8B4_3132B93ABEA1_.wvu.FilterData" localSheetId="0" hidden="1">'Formato cotización'!$A$13:$G$16</definedName>
    <definedName name="Z_16B7AF3D_8B09_44EC_A8B4_3132B93ABEA1_.wvu.PrintArea" localSheetId="1" hidden="1">'Cotización (2)'!$A$1:$J$41</definedName>
    <definedName name="Z_16B7AF3D_8B09_44EC_A8B4_3132B93ABEA1_.wvu.PrintArea" localSheetId="0" hidden="1">'Formato cotización'!$A$3:$H$17</definedName>
    <definedName name="Z_16B7AF3D_8B09_44EC_A8B4_3132B93ABEA1_.wvu.Rows" localSheetId="1" hidden="1">'Cotización (2)'!$42:$1048576</definedName>
    <definedName name="Z_16B7AF3D_8B09_44EC_A8B4_3132B93ABEA1_.wvu.Rows" localSheetId="0" hidden="1">'Formato cotización'!$18:$1048576</definedName>
    <definedName name="Z_2DE05A1E_2A9D_45CF_B641_9402CFE8498D_.wvu.Cols" localSheetId="1" hidden="1">'Cotización (2)'!$K:$XFD</definedName>
    <definedName name="Z_2DE05A1E_2A9D_45CF_B641_9402CFE8498D_.wvu.Cols" localSheetId="0" hidden="1">'Formato cotización'!$I:$XFD</definedName>
    <definedName name="Z_2DE05A1E_2A9D_45CF_B641_9402CFE8498D_.wvu.FilterData" localSheetId="1" hidden="1">'Cotización (2)'!$A$17:$H$36</definedName>
    <definedName name="Z_2DE05A1E_2A9D_45CF_B641_9402CFE8498D_.wvu.FilterData" localSheetId="0" hidden="1">'Formato cotización'!$A$13:$G$16</definedName>
    <definedName name="Z_2DE05A1E_2A9D_45CF_B641_9402CFE8498D_.wvu.PrintArea" localSheetId="1" hidden="1">'Cotización (2)'!$A$1:$J$41</definedName>
    <definedName name="Z_2DE05A1E_2A9D_45CF_B641_9402CFE8498D_.wvu.PrintArea" localSheetId="0" hidden="1">'Formato cotización'!$A$3:$H$17</definedName>
    <definedName name="Z_2DE05A1E_2A9D_45CF_B641_9402CFE8498D_.wvu.Rows" localSheetId="1" hidden="1">'Cotización (2)'!$42:$1048576</definedName>
    <definedName name="Z_2DE05A1E_2A9D_45CF_B641_9402CFE8498D_.wvu.Rows" localSheetId="0" hidden="1">'Formato cotización'!$18:$1048576</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4" l="1"/>
  <c r="G16" i="4"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<sst xmlns="http://schemas.openxmlformats.org/spreadsheetml/2006/main" count="98" uniqueCount="56">
  <si>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</si>
  <si>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</si>
  <si>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</si>
  <si>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</si>
  <si>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</si>
  <si>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</si>
  <si>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</si>
  <si>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</si>
  <si>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</si>
  <si>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</si>
  <si>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</si>
  <si>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</si>
  <si>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</si>
  <si>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</si>
  <si>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</si>
  <si>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</si>
  <si>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</si>
  <si>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</si>
  <si>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</si>
  <si>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</si>
  <si>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</si>
  <si>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</si>
  <si>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</si>
  <si>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</si>
  <si>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</si>
  <si>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</si>
  <si>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</si>
  <si>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</si>
  <si>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</si>
  <si>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</si>
  <si>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</si>
  <si>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</si>
  <si>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</si>
  <si>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</si>
  <si>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</si>
  <si>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</si>
  <si>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</si>
  <si>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</si>
  <si>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</si>
  <si>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</si>
  <si>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Ítem</t>
  </si>
  <si>
    <t>Servicio</t>
  </si>
  <si>
    <t>Precio unitario IVA Incluido
(mes)</t>
  </si>
  <si>
    <t>Total (mes)</t>
  </si>
  <si>
    <t>Servicio de monitoreo, clasificación y análisis de información generada, registrada, emitida y publicada en los diferentes medios de comunicación sobre la Alcaldía Mayor de Bogotá D.C.</t>
  </si>
  <si>
    <r>
      <t>Objeto:</t>
    </r>
    <r>
      <rPr>
        <sz val="11"/>
        <rFont val="Arial"/>
        <family val="2"/>
      </rPr>
      <t xml:space="preserve"> Prestar el servicio de monitoreo, clasificación, medición y análisis de la información generada, registrada, emitida y publicada en los diferentes medios de comunicación sobre la Alcaldía Mayor de Bogotá D.C.</t>
    </r>
  </si>
  <si>
    <r>
      <t xml:space="preserve">Precio unitario antes de IVA
</t>
    </r>
    <r>
      <rPr>
        <b/>
        <sz val="12"/>
        <color rgb="FFFF0000"/>
        <rFont val="Arial"/>
        <family val="2"/>
      </rPr>
      <t>(Por mes)</t>
    </r>
  </si>
  <si>
    <t>INSTRUCCIONES PARA EL DILIGENCIAMIENTO DEL FORMATO</t>
  </si>
  <si>
    <t>• Por favor diligenciar solo las celdas en AMARILLO.
• Revisar todos los requerimientos que se exponen en los documentos previos y diligenciar el formato en concordancia con este.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</si>
  <si>
    <t>9 meses</t>
  </si>
  <si>
    <t>ALCALDÍA MAYOR DE BOGOTÁ
Secretaría General
Oficina Consejería Distrital de Comunicaciones
Anexo No. XXX</t>
  </si>
  <si>
    <t>FLT COMUNICACIONES S.A.S</t>
  </si>
  <si>
    <t>John Edgar Cuchigay Valeriano</t>
  </si>
  <si>
    <t xml:space="preserve">Director </t>
  </si>
  <si>
    <t xml:space="preserve"> masscoordinacion@fltcomunicaciones.com</t>
  </si>
  <si>
    <t>Calle 5a # 14-01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</si>
</sst>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240A]d&quot; de &quot;mmmm&quot; de &quot;yyyy;@"/>
    <numFmt numFmtId="165" formatCode="&quot;$&quot;\ #,##0"/>
    <numFmt numFmtId="166" formatCode="0.0\ &quot;MESES&quot;"/>
  </numFmts>
  <fonts count="31"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rgb="FF000000"/>
      <name val="Arial"/>
      <family val="2"/>
    </font>
    <font>
      <sz val="11"/>
      <color theme="1"/>
      <name val="Arial"/>
      <family val="2"/>
    </font>
    <font>
      <sz val="11"/>
      <name val="Arial"/>
      <family val="2"/>
    </font>
    <font>
      <b/>
      <sz val="11"/>
      <name val="Arial"/>
      <family val="2"/>
    </font>
    <font>
      <b/>
      <u/>
      <sz val="11"/>
      <name val="Arial"/>
      <family val="2"/>
    </font>
    <font>
      <b/>
      <sz val="12"/>
      <name val="Arial"/>
      <family val="2"/>
    </font>
    <font>
      <u/>
      <sz val="11"/>
      <name val="Calibri"/>
      <family val="2"/>
      <scheme val="minor"/>
    </font>
    <font>
      <sz val="9"/>
      <name val="Arial"/>
      <family val="2"/>
    </font>
    <font>
      <b/>
      <sz val="14"/>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theme="7" tint="0.79998168889431442"/>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auto="1"/>
      </left>
      <right/>
      <top/>
      <bottom/>
      <diagonal/>
    </border>
  </borders>
  <cellStyleXfs count="4">
    <xf numFmtId="0" fontId="0" fillId="0" borderId="0"/>
    <xf numFmtId="9" fontId="1" fillId="0" borderId="0" applyFont="0" applyFill="0" applyBorder="0" applyAlignment="0" applyProtection="0"/>
    <xf numFmtId="0" fontId="6" fillId="0" borderId="0" applyNumberFormat="0" applyFill="0" applyBorder="0" applyAlignment="0" applyProtection="0"/>
    <xf numFmtId="44" fontId="1" fillId="0" borderId="0" applyFont="0" applyFill="0" applyBorder="0" applyAlignment="0" applyProtection="0"/>
  </cellStyleXfs>
  <cellXfs count="151">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14" fillId="3" borderId="1" xfId="0" applyFont="1" applyFill="1" applyBorder="1" applyAlignment="1">
      <alignment horizontal="center" vertical="center" wrapText="1"/>
    </xf>
    <xf numFmtId="0" fontId="23" fillId="0" borderId="0" xfId="0" applyFont="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Alignment="1" applyProtection="1">
      <alignment vertical="center"/>
      <protection locked="0"/>
    </xf>
    <xf numFmtId="165" fontId="2" fillId="6"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pplyProtection="1">
      <alignment horizontal="right" vertical="center" wrapText="1"/>
      <protection locked="0"/>
    </xf>
    <xf numFmtId="0" fontId="3" fillId="0" borderId="0" xfId="0" applyFont="1" applyAlignment="1" applyProtection="1">
      <alignment vertical="center" wrapText="1"/>
      <protection locked="0"/>
    </xf>
    <xf numFmtId="0" fontId="2" fillId="0" borderId="0" xfId="0" applyFont="1" applyAlignment="1" applyProtection="1">
      <alignment horizontal="justify" vertical="center" wrapText="1"/>
      <protection locked="0"/>
    </xf>
    <xf numFmtId="0" fontId="3" fillId="0" borderId="1" xfId="0" applyFont="1" applyBorder="1" applyAlignment="1">
      <alignment horizontal="center" vertical="center"/>
    </xf>
    <xf numFmtId="9" fontId="2" fillId="0" borderId="0" xfId="1" applyFont="1" applyFill="1" applyBorder="1" applyAlignment="1" applyProtection="1">
      <alignment horizontal="right" vertical="center" wrapText="1"/>
    </xf>
    <xf numFmtId="165" fontId="2" fillId="0" borderId="0" xfId="0" applyNumberFormat="1" applyFont="1" applyAlignment="1">
      <alignment horizontal="right" vertical="center" wrapText="1"/>
    </xf>
    <xf numFmtId="0" fontId="17" fillId="0" borderId="1" xfId="0" applyFont="1" applyBorder="1" applyAlignment="1">
      <alignment vertical="center" wrapText="1"/>
    </xf>
    <xf numFmtId="0" fontId="24" fillId="0" borderId="1" xfId="0" applyFont="1" applyBorder="1" applyAlignment="1">
      <alignment horizontal="justify" vertical="center" wrapText="1"/>
    </xf>
    <xf numFmtId="164" fontId="24" fillId="2" borderId="3" xfId="0" applyNumberFormat="1" applyFont="1" applyFill="1" applyBorder="1" applyAlignment="1" applyProtection="1">
      <alignment horizontal="center" vertical="center"/>
      <protection locked="0"/>
    </xf>
    <xf numFmtId="0" fontId="24" fillId="0" borderId="4" xfId="0" applyFont="1" applyBorder="1" applyAlignment="1">
      <alignment horizontal="justify" vertical="center" wrapText="1"/>
    </xf>
    <xf numFmtId="0" fontId="17" fillId="0" borderId="0" xfId="0" applyFont="1" applyAlignment="1">
      <alignment horizontal="left" vertical="center" wrapText="1"/>
    </xf>
    <xf numFmtId="0" fontId="17" fillId="0" borderId="0" xfId="0" applyFont="1" applyAlignment="1">
      <alignment vertical="center" wrapText="1"/>
    </xf>
    <xf numFmtId="0" fontId="24" fillId="2" borderId="3" xfId="0" applyFont="1" applyFill="1" applyBorder="1" applyAlignment="1" applyProtection="1">
      <alignment horizontal="center" vertical="center"/>
      <protection locked="0"/>
    </xf>
    <xf numFmtId="0" fontId="28" fillId="2" borderId="3" xfId="2" applyFont="1"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27" fillId="0" borderId="0" xfId="0" applyFont="1" applyAlignment="1">
      <alignment horizontal="center" vertical="center" wrapText="1"/>
    </xf>
    <xf numFmtId="0" fontId="17" fillId="0" borderId="0" xfId="0" applyFont="1" applyAlignment="1">
      <alignment horizontal="justify" vertical="center" wrapText="1"/>
    </xf>
    <xf numFmtId="9" fontId="2" fillId="0" borderId="1" xfId="1" applyFont="1" applyFill="1" applyBorder="1" applyAlignment="1" applyProtection="1">
      <alignment horizontal="center" vertical="center" wrapText="1"/>
    </xf>
    <xf numFmtId="9" fontId="2" fillId="0" borderId="1" xfId="1" applyFont="1" applyFill="1" applyBorder="1" applyAlignment="1" applyProtection="1">
      <alignment horizontal="right" vertical="center" wrapText="1"/>
    </xf>
    <xf numFmtId="0" fontId="3" fillId="3" borderId="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3" fillId="5" borderId="2" xfId="0" applyFont="1" applyFill="1" applyBorder="1" applyAlignment="1">
      <alignment horizontal="left" vertical="center" wrapText="1"/>
    </xf>
    <xf numFmtId="0" fontId="23" fillId="5" borderId="25" xfId="0" applyFont="1" applyFill="1" applyBorder="1" applyAlignment="1">
      <alignment horizontal="left" vertical="center" wrapText="1"/>
    </xf>
    <xf numFmtId="0" fontId="23" fillId="5" borderId="3" xfId="0" applyFont="1" applyFill="1" applyBorder="1" applyAlignment="1">
      <alignment horizontal="left" vertical="center" wrapText="1"/>
    </xf>
    <xf numFmtId="0" fontId="14" fillId="5" borderId="2" xfId="0" applyFont="1" applyFill="1" applyBorder="1" applyAlignment="1">
      <alignment horizontal="center" vertical="center" wrapText="1"/>
    </xf>
    <xf numFmtId="0" fontId="14" fillId="5" borderId="25"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22" fillId="0" borderId="2" xfId="0" applyFont="1" applyBorder="1" applyAlignment="1">
      <alignment horizontal="left" vertical="center" wrapText="1"/>
    </xf>
    <xf numFmtId="0" fontId="22" fillId="0" borderId="25" xfId="0" applyFont="1" applyBorder="1" applyAlignment="1">
      <alignment horizontal="left" vertical="center" wrapText="1"/>
    </xf>
    <xf numFmtId="0" fontId="22" fillId="0" borderId="3" xfId="0" applyFont="1" applyBorder="1" applyAlignment="1">
      <alignment horizontal="left" vertical="center" wrapText="1"/>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44" fontId="2" fillId="0" borderId="2" xfId="3" applyFont="1" applyFill="1" applyBorder="1" applyAlignment="1" applyProtection="1">
      <alignment horizontal="center" vertical="center" wrapText="1"/>
    </xf>
    <xf numFmtId="44" fontId="2" fillId="0" borderId="3" xfId="3" applyFont="1" applyFill="1" applyBorder="1" applyAlignment="1" applyProtection="1">
      <alignment horizontal="center" vertical="center" wrapText="1"/>
    </xf>
    <xf numFmtId="44" fontId="3" fillId="0" borderId="2" xfId="3" applyFont="1" applyFill="1" applyBorder="1" applyAlignment="1" applyProtection="1">
      <alignment horizontal="center" vertical="center" wrapText="1"/>
    </xf>
    <xf numFmtId="44" fontId="3" fillId="0" borderId="3" xfId="3" applyFont="1" applyFill="1" applyBorder="1" applyAlignment="1" applyProtection="1">
      <alignment horizontal="center" vertical="center" wrapText="1"/>
    </xf>
    <xf numFmtId="0" fontId="25" fillId="0" borderId="1" xfId="0" applyFont="1" applyBorder="1" applyAlignment="1">
      <alignment horizontal="center" vertical="center" wrapText="1"/>
    </xf>
    <xf numFmtId="0" fontId="26" fillId="2" borderId="1" xfId="0" applyFont="1" applyFill="1" applyBorder="1" applyAlignment="1">
      <alignment horizontal="left" vertical="center" wrapText="1"/>
    </xf>
    <xf numFmtId="0" fontId="2" fillId="0" borderId="0" xfId="0" applyFont="1" applyAlignment="1">
      <alignment horizontal="center" vertical="center" wrapText="1"/>
    </xf>
    <xf numFmtId="0" fontId="24" fillId="2" borderId="2" xfId="0" applyFont="1" applyFill="1" applyBorder="1" applyAlignment="1" applyProtection="1">
      <alignment horizontal="center" vertical="center"/>
      <protection locked="0"/>
    </xf>
    <xf numFmtId="0" fontId="24" fillId="2" borderId="3" xfId="0" applyFont="1" applyFill="1" applyBorder="1" applyAlignment="1" applyProtection="1">
      <alignment horizontal="center" vertical="center"/>
      <protection locked="0"/>
    </xf>
    <xf numFmtId="0" fontId="28" fillId="2" borderId="2" xfId="2" applyFont="1" applyFill="1" applyBorder="1" applyAlignment="1" applyProtection="1">
      <alignment horizontal="center" vertical="center"/>
      <protection locked="0"/>
    </xf>
    <xf numFmtId="0" fontId="28" fillId="2" borderId="3" xfId="2" applyFont="1" applyFill="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29" fillId="0" borderId="1" xfId="0" applyFont="1" applyBorder="1" applyAlignment="1">
      <alignment horizontal="left"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166" fontId="30" fillId="0" borderId="26" xfId="0" applyNumberFormat="1" applyFont="1" applyBorder="1" applyAlignment="1">
      <alignment horizontal="center" vertical="center" wrapText="1"/>
    </xf>
    <xf numFmtId="166" fontId="30" fillId="0" borderId="0" xfId="0" applyNumberFormat="1" applyFont="1" applyAlignment="1">
      <alignment horizontal="center"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4">
    <cellStyle name="Hipervínculo" xfId="2" builtinId="8"/>
    <cellStyle name="Moneda" xfId="3" builtinId="4"/>
    <cellStyle name="Normal" xfId="0" builtinId="0"/>
    <cellStyle name="Porcentaje" xfId="1" builtinId="5"/>
  </cellStyles>
  <dxfs count="4">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85726</xdr:rowOff>
    </xdr:from>
    <xdr:ext cx="1257143" cy="819150"/>
    <xdr:pic>
      <xdr:nvPicPr>
        <xdr:cNvPr id="3" name="Imagen 2">
          <a:extLst>
            <a:ext uri="{FF2B5EF4-FFF2-40B4-BE49-F238E27FC236}">
              <a16:creationId xmlns:a16="http://schemas.microsoft.com/office/drawing/2014/main" id="{EA65380C-B88E-4EA7-AC1B-BB3AA9E830B5}"/>
            </a:ext>
          </a:extLst>
        </xdr:cNvPr>
        <xdr:cNvPicPr>
          <a:picLocks noChangeAspect="1"/>
        </xdr:cNvPicPr>
      </xdr:nvPicPr>
      <xdr:blipFill>
        <a:blip xmlns:r="http://schemas.openxmlformats.org/officeDocument/2006/relationships" r:embed="rId1"/>
        <a:stretch>
          <a:fillRect/>
        </a:stretch>
      </xdr:blipFill>
      <xdr:spPr>
        <a:xfrm>
          <a:off x="95250" y="85726"/>
          <a:ext cx="1257143" cy="8191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pageSetUpPr fitToPage="1"/>
  </sheetPr>
  <dimension ref="A1:I17"/>
  <sheetViews>
    <sheetView showGridLines="0" tabSelected="1" view="pageBreakPreview" zoomScale="85" zoomScaleNormal="85" zoomScaleSheetLayoutView="85" workbookViewId="0">
      <selection activeCell="J24" sqref="J24"/>
    </sheetView>
  </sheetViews>
  <sheetFormatPr baseColWidth="10" defaultColWidth="11.42578125" defaultRowHeight="15" x14ac:dyDescent="0.25"/>
  <cols>
    <col min="1" max="1" width="18.5703125" style="73" customWidth="1"/>
    <col min="2" max="2" width="18.28515625" style="73" customWidth="1"/>
    <col min="3" max="4" width="18.28515625" style="78" customWidth="1"/>
    <col min="5" max="7" width="18.28515625" style="73" customWidth="1"/>
    <col min="8" max="8" width="30.28515625" style="73" customWidth="1"/>
    <col min="9" max="13" width="16" style="73" customWidth="1"/>
    <col min="14" max="16382" width="11.42578125" style="73"/>
    <col min="16383" max="16384" width="0.5703125" style="73" customWidth="1"/>
  </cols>
  <sheetData>
    <row r="1" spans="1:9" s="72" customFormat="1" ht="74.25" customHeight="1" x14ac:dyDescent="0.25">
      <c r="A1" s="113" t="s">
        <v>50</v>
      </c>
      <c r="B1" s="113"/>
      <c r="C1" s="113"/>
      <c r="D1" s="113"/>
      <c r="E1" s="113"/>
      <c r="F1" s="113"/>
      <c r="G1" s="113"/>
      <c r="H1" s="113"/>
    </row>
    <row r="2" spans="1:9" ht="48.75" customHeight="1" x14ac:dyDescent="0.25">
      <c r="A2" s="114" t="s">
        <v>45</v>
      </c>
      <c r="B2" s="114"/>
      <c r="C2" s="114"/>
      <c r="D2" s="114"/>
      <c r="E2" s="114"/>
      <c r="F2" s="114"/>
      <c r="G2" s="114"/>
      <c r="H2" s="114"/>
    </row>
    <row r="3" spans="1:9" ht="3.75" customHeight="1" x14ac:dyDescent="0.25">
      <c r="A3" s="91"/>
      <c r="B3" s="91"/>
      <c r="C3" s="91"/>
      <c r="D3" s="91"/>
      <c r="E3" s="91"/>
      <c r="F3" s="91"/>
      <c r="G3" s="91"/>
      <c r="H3" s="87"/>
    </row>
    <row r="4" spans="1:9" ht="21" customHeight="1" x14ac:dyDescent="0.25">
      <c r="A4" s="82" t="s">
        <v>1</v>
      </c>
      <c r="B4" s="116" t="s">
        <v>51</v>
      </c>
      <c r="C4" s="117"/>
      <c r="D4" s="83" t="s">
        <v>2</v>
      </c>
      <c r="E4" s="116">
        <v>830065445</v>
      </c>
      <c r="F4" s="117"/>
      <c r="G4" s="83" t="s">
        <v>4</v>
      </c>
      <c r="H4" s="84">
        <v>45355</v>
      </c>
    </row>
    <row r="5" spans="1:9" ht="21" customHeight="1" x14ac:dyDescent="0.25">
      <c r="A5" s="82" t="s">
        <v>5</v>
      </c>
      <c r="B5" s="116" t="s">
        <v>52</v>
      </c>
      <c r="C5" s="117"/>
      <c r="D5" s="83" t="s">
        <v>7</v>
      </c>
      <c r="E5" s="116" t="s">
        <v>53</v>
      </c>
      <c r="F5" s="117"/>
      <c r="G5" s="85" t="s">
        <v>9</v>
      </c>
      <c r="H5" s="88">
        <v>3114451509</v>
      </c>
      <c r="I5" s="74"/>
    </row>
    <row r="6" spans="1:9" ht="21" customHeight="1" x14ac:dyDescent="0.25">
      <c r="A6" s="82" t="s">
        <v>10</v>
      </c>
      <c r="B6" s="118" t="s">
        <v>54</v>
      </c>
      <c r="C6" s="117"/>
      <c r="D6" s="83" t="s">
        <v>12</v>
      </c>
      <c r="E6" s="118" t="s">
        <v>55</v>
      </c>
      <c r="F6" s="119"/>
      <c r="G6" s="85" t="s">
        <v>14</v>
      </c>
      <c r="H6" s="89"/>
    </row>
    <row r="7" spans="1:9" ht="3.75" customHeight="1" x14ac:dyDescent="0.25">
      <c r="A7" s="87"/>
      <c r="B7" s="87"/>
      <c r="C7" s="92"/>
      <c r="D7" s="92"/>
      <c r="E7" s="86"/>
      <c r="F7" s="87"/>
      <c r="G7" s="87"/>
      <c r="H7" s="87"/>
    </row>
    <row r="8" spans="1:9" ht="18.75" customHeight="1" x14ac:dyDescent="0.25">
      <c r="A8" s="120" t="s">
        <v>47</v>
      </c>
      <c r="B8" s="120"/>
      <c r="C8" s="120"/>
      <c r="D8" s="120"/>
      <c r="E8" s="120"/>
      <c r="F8" s="120"/>
      <c r="G8" s="120"/>
      <c r="H8" s="120"/>
    </row>
    <row r="9" spans="1:9" ht="91.5" customHeight="1" x14ac:dyDescent="0.25">
      <c r="A9" s="121" t="s">
        <v>48</v>
      </c>
      <c r="B9" s="121"/>
      <c r="C9" s="121"/>
      <c r="D9" s="121"/>
      <c r="E9" s="121"/>
      <c r="F9" s="121"/>
      <c r="G9" s="121"/>
      <c r="H9" s="121"/>
    </row>
    <row r="10" spans="1:9" ht="3.75" customHeight="1" x14ac:dyDescent="0.25">
      <c r="A10" s="86"/>
      <c r="B10" s="86"/>
      <c r="C10" s="86"/>
      <c r="D10" s="86"/>
      <c r="E10" s="86"/>
      <c r="F10" s="86"/>
      <c r="G10" s="86"/>
      <c r="H10" s="87"/>
    </row>
    <row r="11" spans="1:9" ht="17.25" customHeight="1" x14ac:dyDescent="0.25">
      <c r="A11" s="122" t="s">
        <v>20</v>
      </c>
      <c r="B11" s="123"/>
      <c r="C11" s="124" t="s">
        <v>49</v>
      </c>
      <c r="D11" s="125"/>
      <c r="E11" s="125"/>
      <c r="F11" s="86"/>
      <c r="G11" s="86"/>
      <c r="H11" s="87"/>
    </row>
    <row r="12" spans="1:9" ht="3.75" customHeight="1" x14ac:dyDescent="0.25">
      <c r="A12" s="1"/>
      <c r="B12" s="115"/>
      <c r="C12" s="115"/>
      <c r="D12" s="115"/>
      <c r="E12" s="115"/>
      <c r="F12" s="1"/>
      <c r="G12" s="1"/>
      <c r="H12" s="1"/>
    </row>
    <row r="13" spans="1:9" ht="73.5" customHeight="1" x14ac:dyDescent="0.25">
      <c r="A13" s="90" t="s">
        <v>40</v>
      </c>
      <c r="B13" s="95" t="s">
        <v>41</v>
      </c>
      <c r="C13" s="96"/>
      <c r="D13" s="97"/>
      <c r="E13" s="71" t="s">
        <v>46</v>
      </c>
      <c r="F13" s="71" t="s">
        <v>26</v>
      </c>
      <c r="G13" s="107" t="s">
        <v>42</v>
      </c>
      <c r="H13" s="108"/>
      <c r="I13" s="74"/>
    </row>
    <row r="14" spans="1:9" ht="57.75" customHeight="1" x14ac:dyDescent="0.25">
      <c r="A14" s="63">
        <v>1</v>
      </c>
      <c r="B14" s="98" t="s">
        <v>44</v>
      </c>
      <c r="C14" s="99"/>
      <c r="D14" s="100"/>
      <c r="E14" s="75">
        <v>3800000</v>
      </c>
      <c r="F14" s="93">
        <v>0.19</v>
      </c>
      <c r="G14" s="109">
        <f>ROUND(E14*(1+F14),0)</f>
        <v>4522000</v>
      </c>
      <c r="H14" s="110"/>
    </row>
    <row r="15" spans="1:9" ht="7.5" customHeight="1" x14ac:dyDescent="0.25">
      <c r="A15" s="63"/>
      <c r="B15" s="104"/>
      <c r="C15" s="105"/>
      <c r="D15" s="106"/>
      <c r="E15" s="76"/>
      <c r="F15" s="94"/>
      <c r="G15" s="109"/>
      <c r="H15" s="110"/>
    </row>
    <row r="16" spans="1:9" s="77" customFormat="1" ht="27" customHeight="1" x14ac:dyDescent="0.25">
      <c r="A16" s="79"/>
      <c r="B16" s="101" t="s">
        <v>43</v>
      </c>
      <c r="C16" s="102"/>
      <c r="D16" s="102"/>
      <c r="E16" s="102"/>
      <c r="F16" s="103"/>
      <c r="G16" s="111">
        <f>SUM(G14:G15)</f>
        <v>4522000</v>
      </c>
      <c r="H16" s="112"/>
    </row>
    <row r="17" spans="1:8" ht="23.25" customHeight="1" x14ac:dyDescent="0.25">
      <c r="A17" s="1"/>
      <c r="B17" s="1"/>
      <c r="C17" s="2"/>
      <c r="D17" s="2"/>
      <c r="E17" s="1"/>
      <c r="F17" s="80"/>
      <c r="G17" s="81"/>
      <c r="H17" s="1"/>
    </row>
  </sheetData>
  <mergeCells count="21">
    <mergeCell ref="A1:H1"/>
    <mergeCell ref="A2:H2"/>
    <mergeCell ref="B12:E12"/>
    <mergeCell ref="B4:C4"/>
    <mergeCell ref="E4:F4"/>
    <mergeCell ref="B5:C5"/>
    <mergeCell ref="E5:F5"/>
    <mergeCell ref="B6:C6"/>
    <mergeCell ref="E6:F6"/>
    <mergeCell ref="A8:H8"/>
    <mergeCell ref="A9:H9"/>
    <mergeCell ref="A11:B11"/>
    <mergeCell ref="C11:E11"/>
    <mergeCell ref="B13:D13"/>
    <mergeCell ref="B14:D14"/>
    <mergeCell ref="B16:F16"/>
    <mergeCell ref="B15:D15"/>
    <mergeCell ref="G13:H13"/>
    <mergeCell ref="G14:H14"/>
    <mergeCell ref="G16:H16"/>
    <mergeCell ref="G15:H15"/>
  </mergeCells>
  <conditionalFormatting sqref="F15:G15 G14 F17:G17 G16 E14:F15">
    <cfRule type="containsText" dxfId="3" priority="4" operator="containsText" text="No cotiza">
      <formula>NOT(ISERROR(SEARCH("No cotiza",E14)))</formula>
    </cfRule>
  </conditionalFormatting>
  <conditionalFormatting sqref="H17">
    <cfRule type="containsText" dxfId="2" priority="3" operator="containsText" text="Favor revisar precios">
      <formula>NOT(ISERROR(SEARCH("Favor revisar precios",H17)))</formula>
    </cfRule>
  </conditionalFormatting>
  <dataValidations count="1">
    <dataValidation type="custom" allowBlank="1" showInputMessage="1" showErrorMessage="1" errorTitle="Email" error="El valor incluido no se reconoce como un email" promptTitle="Email" prompt="Por favor indique su email" sqref="B6 E6">
      <formula1>ISNUMBER(MATCH("*@*.*",$B$6,0))</formula1>
    </dataValidation>
  </dataValidations>
  <printOptions horizontalCentered="1"/>
  <pageMargins left="0.39370078740157483" right="0.39370078740157483" top="0.39370078740157483" bottom="0.39370078740157483" header="0.31496062992125984" footer="0.31496062992125984"/>
  <pageSetup scale="61"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5703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x14ac:dyDescent="0.25">
      <c r="C1" s="2"/>
      <c r="D1" s="2"/>
    </row>
    <row r="2" spans="1:12" s="1" customFormat="1" ht="3.75" customHeight="1" x14ac:dyDescent="0.25">
      <c r="C2" s="2"/>
      <c r="D2" s="2"/>
    </row>
    <row r="3" spans="1:12" s="1" customFormat="1" ht="25.5" customHeight="1" x14ac:dyDescent="0.25">
      <c r="A3" s="142" t="s">
        <v>0</v>
      </c>
      <c r="B3" s="142"/>
      <c r="C3" s="142"/>
      <c r="D3" s="142"/>
      <c r="E3" s="142"/>
      <c r="F3" s="142"/>
      <c r="G3" s="142"/>
      <c r="H3" s="142"/>
      <c r="I3" s="142"/>
    </row>
    <row r="4" spans="1:12" s="1" customFormat="1" ht="3.75" customHeight="1" x14ac:dyDescent="0.25">
      <c r="A4" s="3"/>
      <c r="B4" s="3"/>
      <c r="C4" s="3"/>
      <c r="D4" s="3"/>
      <c r="E4" s="3"/>
      <c r="F4" s="3"/>
      <c r="G4" s="3"/>
    </row>
    <row r="5" spans="1:12" s="1" customFormat="1" ht="21" customHeight="1" x14ac:dyDescent="0.25">
      <c r="A5" s="4" t="s">
        <v>1</v>
      </c>
      <c r="B5" s="143"/>
      <c r="C5" s="144"/>
      <c r="D5" s="5" t="s">
        <v>2</v>
      </c>
      <c r="E5" s="143" t="s">
        <v>3</v>
      </c>
      <c r="F5" s="144"/>
      <c r="G5" s="5" t="s">
        <v>4</v>
      </c>
      <c r="H5" s="145">
        <v>43220</v>
      </c>
      <c r="I5" s="146"/>
    </row>
    <row r="6" spans="1:12" s="1" customFormat="1" ht="21" customHeight="1" x14ac:dyDescent="0.25">
      <c r="A6" s="6" t="s">
        <v>5</v>
      </c>
      <c r="B6" s="143" t="s">
        <v>6</v>
      </c>
      <c r="C6" s="144"/>
      <c r="D6" s="5" t="s">
        <v>7</v>
      </c>
      <c r="E6" s="143" t="s">
        <v>8</v>
      </c>
      <c r="F6" s="144"/>
      <c r="G6" s="7" t="s">
        <v>9</v>
      </c>
      <c r="H6" s="143">
        <v>3164728247</v>
      </c>
      <c r="I6" s="144"/>
      <c r="L6" s="8"/>
    </row>
    <row r="7" spans="1:12" s="1" customFormat="1" ht="21" customHeight="1" x14ac:dyDescent="0.25">
      <c r="A7" s="6" t="s">
        <v>10</v>
      </c>
      <c r="B7" s="143" t="s">
        <v>11</v>
      </c>
      <c r="C7" s="144"/>
      <c r="D7" s="5" t="s">
        <v>12</v>
      </c>
      <c r="E7" s="147" t="s">
        <v>13</v>
      </c>
      <c r="F7" s="148"/>
      <c r="G7" s="7" t="s">
        <v>14</v>
      </c>
      <c r="H7" s="147">
        <v>2362022</v>
      </c>
      <c r="I7" s="148"/>
      <c r="K7"/>
    </row>
    <row r="8" spans="1:12" s="1" customFormat="1" ht="3.75" customHeight="1" x14ac:dyDescent="0.25">
      <c r="C8" s="2"/>
      <c r="D8" s="2"/>
      <c r="E8" s="9"/>
    </row>
    <row r="9" spans="1:12" s="1" customFormat="1" ht="18.75" customHeight="1" x14ac:dyDescent="0.25">
      <c r="A9" s="149" t="s">
        <v>15</v>
      </c>
      <c r="B9" s="149"/>
      <c r="C9" s="149"/>
      <c r="D9" s="149"/>
      <c r="E9" s="149"/>
      <c r="F9" s="149"/>
      <c r="G9" s="149"/>
      <c r="H9" s="149"/>
      <c r="I9" s="149"/>
    </row>
    <row r="10" spans="1:12" s="1" customFormat="1" ht="119.25" customHeight="1" x14ac:dyDescent="0.25">
      <c r="A10" s="150" t="s">
        <v>16</v>
      </c>
      <c r="B10" s="150"/>
      <c r="C10" s="150"/>
      <c r="D10" s="150"/>
      <c r="E10" s="150"/>
      <c r="F10" s="150"/>
      <c r="G10" s="150"/>
      <c r="H10" s="150"/>
      <c r="I10" s="150"/>
    </row>
    <row r="11" spans="1:12" s="1" customFormat="1" ht="17.45" customHeight="1" x14ac:dyDescent="0.25">
      <c r="A11" s="139" t="s">
        <v>17</v>
      </c>
      <c r="B11" s="140"/>
      <c r="C11" s="140"/>
      <c r="D11" s="140"/>
      <c r="E11" s="140"/>
      <c r="F11" s="140"/>
      <c r="G11" s="140"/>
      <c r="H11" s="140"/>
      <c r="I11" s="141"/>
    </row>
    <row r="12" spans="1:12" s="1" customFormat="1" ht="15.6" customHeight="1" x14ac:dyDescent="0.25">
      <c r="A12" s="128" t="s">
        <v>18</v>
      </c>
      <c r="B12" s="129"/>
      <c r="C12" s="129"/>
      <c r="D12" s="129"/>
      <c r="E12" s="129"/>
      <c r="F12" s="129"/>
      <c r="G12" s="129"/>
      <c r="H12" s="129"/>
      <c r="I12" s="130"/>
    </row>
    <row r="13" spans="1:12" s="1" customFormat="1" ht="24.75" customHeight="1" x14ac:dyDescent="0.25">
      <c r="A13" s="131" t="s">
        <v>19</v>
      </c>
      <c r="B13" s="132"/>
      <c r="C13" s="132"/>
      <c r="D13" s="132"/>
      <c r="E13" s="132"/>
      <c r="F13" s="132"/>
      <c r="G13" s="132"/>
      <c r="H13" s="132"/>
      <c r="I13" s="133"/>
    </row>
    <row r="14" spans="1:12" s="1" customFormat="1" ht="3.75" customHeight="1" x14ac:dyDescent="0.25">
      <c r="A14" s="9"/>
      <c r="B14" s="9"/>
      <c r="C14" s="9"/>
      <c r="D14" s="9"/>
      <c r="E14" s="9"/>
      <c r="F14" s="9"/>
      <c r="G14" s="9"/>
    </row>
    <row r="15" spans="1:12" s="1" customFormat="1" ht="17.25" customHeight="1" x14ac:dyDescent="0.25">
      <c r="A15" s="134" t="s">
        <v>20</v>
      </c>
      <c r="B15" s="135"/>
      <c r="C15" s="10" t="s">
        <v>21</v>
      </c>
      <c r="D15" s="9"/>
      <c r="E15" s="9"/>
      <c r="F15" s="9"/>
      <c r="G15" s="9"/>
    </row>
    <row r="16" spans="1:12" s="1" customFormat="1" ht="3.75" customHeight="1" x14ac:dyDescent="0.2">
      <c r="B16" s="136"/>
      <c r="C16" s="136"/>
      <c r="D16" s="136"/>
      <c r="E16" s="136"/>
    </row>
    <row r="17" spans="1:14" ht="63" customHeight="1" thickBot="1" x14ac:dyDescent="0.25">
      <c r="A17" s="11" t="s">
        <v>22</v>
      </c>
      <c r="B17" s="12" t="s">
        <v>23</v>
      </c>
      <c r="C17" s="13" t="s">
        <v>24</v>
      </c>
      <c r="D17" s="12" t="s">
        <v>25</v>
      </c>
      <c r="E17" s="14" t="s">
        <v>26</v>
      </c>
      <c r="F17" s="14" t="s">
        <v>27</v>
      </c>
      <c r="G17" s="14" t="s">
        <v>28</v>
      </c>
      <c r="H17" s="14" t="s">
        <v>29</v>
      </c>
      <c r="I17" s="15" t="s">
        <v>30</v>
      </c>
      <c r="L17" s="8"/>
    </row>
    <row r="18" spans="1:14" ht="37.5" customHeight="1" thickTop="1" x14ac:dyDescent="0.2">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37" t="s">
        <v>36</v>
      </c>
      <c r="B36" s="137"/>
      <c r="C36" s="137"/>
      <c r="D36" s="65">
        <f>SUM(D18:D35)</f>
        <v>43</v>
      </c>
      <c r="H36" s="66">
        <f>IF(SUM(H18:H35)=0,"",SUM(H18:H35))</f>
        <v>795788700</v>
      </c>
      <c r="I36" s="67"/>
      <c r="K36" s="68"/>
    </row>
    <row r="37" spans="1:14" ht="3.75" customHeight="1" x14ac:dyDescent="0.2">
      <c r="B37" s="69"/>
    </row>
    <row r="38" spans="1:14" s="1" customFormat="1" ht="15.6" customHeight="1" x14ac:dyDescent="0.25">
      <c r="A38" s="138" t="s">
        <v>37</v>
      </c>
      <c r="B38" s="138"/>
      <c r="C38" s="138"/>
      <c r="D38" s="138"/>
      <c r="E38" s="138"/>
      <c r="F38" s="138"/>
      <c r="G38" s="138"/>
      <c r="H38" s="138"/>
      <c r="I38" s="138"/>
    </row>
    <row r="39" spans="1:14" s="1" customFormat="1" ht="57.75" customHeight="1" x14ac:dyDescent="0.25">
      <c r="A39" s="126" t="s">
        <v>38</v>
      </c>
      <c r="B39" s="126"/>
      <c r="C39" s="126"/>
      <c r="D39" s="126"/>
      <c r="E39" s="126"/>
      <c r="F39" s="126"/>
      <c r="G39" s="126"/>
      <c r="H39" s="126"/>
      <c r="I39" s="126"/>
    </row>
    <row r="40" spans="1:14" ht="19.5" customHeight="1" x14ac:dyDescent="0.2">
      <c r="A40" s="127" t="s">
        <v>39</v>
      </c>
      <c r="B40" s="127"/>
      <c r="C40" s="127"/>
      <c r="D40" s="127"/>
      <c r="E40" s="127"/>
      <c r="F40" s="127"/>
      <c r="G40" s="127"/>
      <c r="H40" s="127"/>
      <c r="I40" s="127"/>
      <c r="J40" s="1"/>
    </row>
    <row r="41" spans="1:14" ht="15"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formula1>0</formula1>
      <formula2>9.99999999999999E+39</formula2>
    </dataValidation>
    <dataValidation type="whole" allowBlank="1" showInputMessage="1" showErrorMessage="1" errorTitle="Precio Unitario antes de IVA" error="Debe ser un valor entero mayor que cero" sqref="F21:F35">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formula1>0</formula1>
      <formula2>1</formula2>
    </dataValidation>
    <dataValidation type="custom" allowBlank="1" showInputMessage="1" showErrorMessage="1" errorTitle="Email" error="El valor incluido no se reconoce como un email" promptTitle="Email" prompt="Por favor indique su email" sqref="B7 E7 H7">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EB08CF475A8F84DA27B1C43A5C89708" ma:contentTypeVersion="15" ma:contentTypeDescription="Crear nuevo documento." ma:contentTypeScope="" ma:versionID="a49bc78565a6563acf0f7b02ccaad3c9">
  <xsd:schema xmlns:xsd="http://www.w3.org/2001/XMLSchema" xmlns:xs="http://www.w3.org/2001/XMLSchema" xmlns:p="http://schemas.microsoft.com/office/2006/metadata/properties" xmlns:ns2="94d42803-2541-4ad6-ae1b-87cf9e050ea6" xmlns:ns3="4095d3b2-92e6-4ca2-88f8-f47695efccb8" targetNamespace="http://schemas.microsoft.com/office/2006/metadata/properties" ma:root="true" ma:fieldsID="7c6cf1f9c19af3f5c4aab5dfd149494c" ns2:_="" ns3:_="">
    <xsd:import namespace="94d42803-2541-4ad6-ae1b-87cf9e050ea6"/>
    <xsd:import namespace="4095d3b2-92e6-4ca2-88f8-f47695efccb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MediaServiceLocation" minOccurs="0"/>
                <xsd:element ref="ns3:lcf76f155ced4ddcb4097134ff3c332f" minOccurs="0"/>
                <xsd:element ref="ns2:TaxCatchAll"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d42803-2541-4ad6-ae1b-87cf9e050e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f683bb1c-91e5-496a-8ac7-754534736d81}" ma:internalName="TaxCatchAll" ma:showField="CatchAllData" ma:web="94d42803-2541-4ad6-ae1b-87cf9e050ea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095d3b2-92e6-4ca2-88f8-f47695efccb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095d3b2-92e6-4ca2-88f8-f47695efccb8">
      <Terms xmlns="http://schemas.microsoft.com/office/infopath/2007/PartnerControls"/>
    </lcf76f155ced4ddcb4097134ff3c332f>
    <TaxCatchAll xmlns="94d42803-2541-4ad6-ae1b-87cf9e050ea6" xsi:nil="true"/>
  </documentManagement>
</p:properties>
</file>

<file path=customXml/itemProps1.xml><?xml version="1.0" encoding="utf-8"?>
<ds:datastoreItem xmlns:ds="http://schemas.openxmlformats.org/officeDocument/2006/customXml" ds:itemID="{465AFFF3-E2EF-4F58-8F4D-16795E381E82}"/>
</file>

<file path=customXml/itemProps2.xml><?xml version="1.0" encoding="utf-8"?>
<ds:datastoreItem xmlns:ds="http://schemas.openxmlformats.org/officeDocument/2006/customXml" ds:itemID="{07F2FBB2-AE23-4485-95D4-24D6F1E929F3}"/>
</file>

<file path=customXml/itemProps3.xml><?xml version="1.0" encoding="utf-8"?>
<ds:datastoreItem xmlns:ds="http://schemas.openxmlformats.org/officeDocument/2006/customXml" ds:itemID="{7DF0ED63-0209-476C-98F8-3D57D86773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cotización</vt:lpstr>
      <vt:lpstr>Cotización (2)</vt:lpstr>
      <vt:lpstr>'Cotización (2)'!Área_de_impresión</vt:lpstr>
      <vt:lpstr>'Formato cotización'!Área_de_impresión</vt:lpstr>
      <vt:lpstr>'Formato 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Juliana Ortiz Mejia</cp:lastModifiedBy>
  <cp:lastPrinted>2019-01-17T21:36:39Z</cp:lastPrinted>
  <dcterms:created xsi:type="dcterms:W3CDTF">2018-12-17T00:47:47Z</dcterms:created>
  <dcterms:modified xsi:type="dcterms:W3CDTF">2024-03-05T19:54:06Z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0x0101009EB08CF475A8F84DA27B1C43A5C89708</vt:lpwstr>
  </property>
</Properties>
</file>