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224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H55" i="1" l="1"/>
  <c r="I5" i="1"/>
  <c r="H5" i="1" s="1"/>
  <c r="I6" i="1"/>
  <c r="H6" i="1" s="1"/>
  <c r="I7" i="1"/>
  <c r="H7" i="1" s="1"/>
  <c r="I8" i="1"/>
  <c r="H8" i="1" s="1"/>
  <c r="I9" i="1"/>
  <c r="H9" i="1" s="1"/>
  <c r="I10" i="1"/>
  <c r="H10" i="1" s="1"/>
  <c r="I11" i="1"/>
  <c r="H11" i="1" s="1"/>
  <c r="I12" i="1"/>
  <c r="H12" i="1" s="1"/>
  <c r="I13" i="1"/>
  <c r="H13" i="1" s="1"/>
  <c r="I14" i="1"/>
  <c r="H14" i="1" s="1"/>
  <c r="I15" i="1"/>
  <c r="H15" i="1" s="1"/>
  <c r="I16" i="1"/>
  <c r="H16" i="1" s="1"/>
  <c r="I17" i="1"/>
  <c r="H17" i="1" s="1"/>
  <c r="I18" i="1"/>
  <c r="H18" i="1" s="1"/>
  <c r="I19" i="1"/>
  <c r="H19" i="1" s="1"/>
  <c r="I20" i="1"/>
  <c r="H20" i="1" s="1"/>
  <c r="I21" i="1"/>
  <c r="H21" i="1" s="1"/>
  <c r="I22" i="1"/>
  <c r="H22" i="1" s="1"/>
  <c r="I23" i="1"/>
  <c r="H23" i="1" s="1"/>
  <c r="I24" i="1"/>
  <c r="H24" i="1" s="1"/>
  <c r="I25" i="1"/>
  <c r="H25" i="1" s="1"/>
  <c r="I26" i="1"/>
  <c r="H26" i="1" s="1"/>
  <c r="I27" i="1"/>
  <c r="H27" i="1" s="1"/>
  <c r="I28" i="1"/>
  <c r="H28" i="1" s="1"/>
  <c r="I29" i="1"/>
  <c r="H29" i="1" s="1"/>
  <c r="I30" i="1"/>
  <c r="H30" i="1" s="1"/>
  <c r="I31" i="1"/>
  <c r="H31" i="1" s="1"/>
  <c r="I32" i="1"/>
  <c r="H32" i="1" s="1"/>
  <c r="I33" i="1"/>
  <c r="H33" i="1" s="1"/>
  <c r="I34" i="1"/>
  <c r="H34" i="1" s="1"/>
  <c r="I35" i="1"/>
  <c r="H35" i="1" s="1"/>
  <c r="I36" i="1"/>
  <c r="H36" i="1" s="1"/>
  <c r="I37" i="1"/>
  <c r="H37" i="1" s="1"/>
  <c r="I38" i="1"/>
  <c r="H38" i="1" s="1"/>
  <c r="I39" i="1"/>
  <c r="H39" i="1" s="1"/>
  <c r="I40" i="1"/>
  <c r="H40" i="1" s="1"/>
  <c r="I41" i="1"/>
  <c r="H41" i="1" s="1"/>
  <c r="I42" i="1"/>
  <c r="H42" i="1" s="1"/>
  <c r="I43" i="1"/>
  <c r="H43" i="1" s="1"/>
  <c r="I44" i="1"/>
  <c r="H44" i="1" s="1"/>
  <c r="I45" i="1"/>
  <c r="H45" i="1" s="1"/>
  <c r="I46" i="1"/>
  <c r="H46" i="1" s="1"/>
  <c r="I47" i="1"/>
  <c r="H47" i="1" s="1"/>
  <c r="I48" i="1"/>
  <c r="H48" i="1" s="1"/>
  <c r="I49" i="1"/>
  <c r="H49" i="1" s="1"/>
  <c r="I50" i="1"/>
  <c r="H50" i="1" s="1"/>
  <c r="I51" i="1"/>
  <c r="H51" i="1" s="1"/>
  <c r="I52" i="1"/>
  <c r="H52" i="1" s="1"/>
  <c r="I53" i="1"/>
  <c r="H53" i="1" s="1"/>
  <c r="I54" i="1"/>
  <c r="H54" i="1" s="1"/>
  <c r="I55" i="1"/>
  <c r="I56" i="1"/>
  <c r="H56" i="1" s="1"/>
  <c r="I4" i="1"/>
  <c r="H4" i="1" s="1"/>
  <c r="F5" i="1"/>
  <c r="E5" i="1" s="1"/>
  <c r="F6" i="1"/>
  <c r="E6" i="1" s="1"/>
  <c r="F7" i="1"/>
  <c r="E7" i="1" s="1"/>
  <c r="F8" i="1"/>
  <c r="E8" i="1" s="1"/>
  <c r="F9" i="1"/>
  <c r="E9" i="1" s="1"/>
  <c r="F10" i="1"/>
  <c r="E10" i="1" s="1"/>
  <c r="F11" i="1"/>
  <c r="E11" i="1" s="1"/>
  <c r="F12" i="1"/>
  <c r="E12" i="1" s="1"/>
  <c r="F13" i="1"/>
  <c r="E13" i="1" s="1"/>
  <c r="F14" i="1"/>
  <c r="E14" i="1" s="1"/>
  <c r="F15" i="1"/>
  <c r="E15" i="1" s="1"/>
  <c r="F16" i="1"/>
  <c r="E16" i="1" s="1"/>
  <c r="F17" i="1"/>
  <c r="E17" i="1" s="1"/>
  <c r="F18" i="1"/>
  <c r="E18" i="1" s="1"/>
  <c r="F19" i="1"/>
  <c r="E19" i="1" s="1"/>
  <c r="F20" i="1"/>
  <c r="E20" i="1" s="1"/>
  <c r="F21" i="1"/>
  <c r="E21" i="1" s="1"/>
  <c r="F22" i="1"/>
  <c r="E22" i="1" s="1"/>
  <c r="F23" i="1"/>
  <c r="E23" i="1" s="1"/>
  <c r="F24" i="1"/>
  <c r="E24" i="1" s="1"/>
  <c r="F25" i="1"/>
  <c r="E25" i="1" s="1"/>
  <c r="F26" i="1"/>
  <c r="E26" i="1" s="1"/>
  <c r="F27" i="1"/>
  <c r="E27" i="1" s="1"/>
  <c r="F28" i="1"/>
  <c r="E28" i="1" s="1"/>
  <c r="F29" i="1"/>
  <c r="E29" i="1" s="1"/>
  <c r="F30" i="1"/>
  <c r="E30" i="1" s="1"/>
  <c r="F31" i="1"/>
  <c r="E31" i="1" s="1"/>
  <c r="F32" i="1"/>
  <c r="E32" i="1" s="1"/>
  <c r="F33" i="1"/>
  <c r="E33" i="1" s="1"/>
  <c r="F34" i="1"/>
  <c r="E34" i="1" s="1"/>
  <c r="F35" i="1"/>
  <c r="E35" i="1" s="1"/>
  <c r="F36" i="1"/>
  <c r="E36" i="1" s="1"/>
  <c r="F37" i="1"/>
  <c r="E37" i="1" s="1"/>
  <c r="F38" i="1"/>
  <c r="E38" i="1" s="1"/>
  <c r="F39" i="1"/>
  <c r="E39" i="1" s="1"/>
  <c r="F40" i="1"/>
  <c r="E40" i="1" s="1"/>
  <c r="F41" i="1"/>
  <c r="E41" i="1" s="1"/>
  <c r="F42" i="1"/>
  <c r="E42" i="1" s="1"/>
  <c r="F43" i="1"/>
  <c r="E43" i="1" s="1"/>
  <c r="F44" i="1"/>
  <c r="E44" i="1" s="1"/>
  <c r="F45" i="1"/>
  <c r="E45" i="1" s="1"/>
  <c r="F46" i="1"/>
  <c r="E46" i="1" s="1"/>
  <c r="F47" i="1"/>
  <c r="E47" i="1" s="1"/>
  <c r="F48" i="1"/>
  <c r="E48" i="1" s="1"/>
  <c r="F49" i="1"/>
  <c r="E49" i="1" s="1"/>
  <c r="F50" i="1"/>
  <c r="E50" i="1" s="1"/>
  <c r="F51" i="1"/>
  <c r="E51" i="1" s="1"/>
  <c r="F52" i="1"/>
  <c r="E52" i="1" s="1"/>
  <c r="F53" i="1"/>
  <c r="E53" i="1" s="1"/>
  <c r="F54" i="1"/>
  <c r="E54" i="1" s="1"/>
  <c r="F55" i="1"/>
  <c r="E55" i="1" s="1"/>
  <c r="F56" i="1"/>
  <c r="E56" i="1" s="1"/>
  <c r="F4" i="1"/>
  <c r="E4" i="1" s="1"/>
  <c r="K56" i="1" l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4" i="1" l="1"/>
</calcChain>
</file>

<file path=xl/sharedStrings.xml><?xml version="1.0" encoding="utf-8"?>
<sst xmlns="http://schemas.openxmlformats.org/spreadsheetml/2006/main" count="173" uniqueCount="117">
  <si>
    <t>ITEM</t>
  </si>
  <si>
    <t>UNIDAD DE MEDIDA</t>
  </si>
  <si>
    <t>CANTIDAD REQUERIDA</t>
  </si>
  <si>
    <t>VR. PROMEDIO UNITARIO</t>
  </si>
  <si>
    <t>UND</t>
  </si>
  <si>
    <t>MANTENIMIENTO Y/O SUMINISTRO</t>
  </si>
  <si>
    <t>COTIZACIÓN1</t>
  </si>
  <si>
    <t>COTIZACIÓN 2</t>
  </si>
  <si>
    <t>VALOR UNITARIO</t>
  </si>
  <si>
    <t>PAPEL RESMA FOTOCOPIA 75GRS CARTA MA</t>
  </si>
  <si>
    <t>PAPEL RESMA FOTOCOPIA 75GRS OFICIO M</t>
  </si>
  <si>
    <t>TONER HP CF283A 1500PAG</t>
  </si>
  <si>
    <t>PAPEL RESMA 72GR OFICIO COPY PAPER N</t>
  </si>
  <si>
    <t>PAPEL RESMA 72GR CARTA COPY PAPER NA</t>
  </si>
  <si>
    <t>TINTA RECARGA L200 CYAN 70ML T644 EP</t>
  </si>
  <si>
    <t>CARTULINA BRISTOL 1/8 BLANCA X 7 MAR</t>
  </si>
  <si>
    <t>CARTULINA BRISTOL 70*100 AMARILLO</t>
  </si>
  <si>
    <t>GRAPADORA 2601/2610 OFICINA EMP*12 T</t>
  </si>
  <si>
    <t>CARTULINA LEGAJADORA EMP*2000 ECO</t>
  </si>
  <si>
    <t>MINIBLOCK ANOTACIONES AMARILLO 50H C</t>
  </si>
  <si>
    <t>CARPETA LEG OFICIO DESACIFICADA #13</t>
  </si>
  <si>
    <t>PAPEL PERIODICO 70*100 EMP*500</t>
  </si>
  <si>
    <t>REGLA MADERA 30 CMS BARRILITO</t>
  </si>
  <si>
    <t>MARC PERM SHARPIE NEGRO EMP*144 SAN</t>
  </si>
  <si>
    <t>TIJERA OFICINA 7 EMP*12 TRITON</t>
  </si>
  <si>
    <t>GANCHO LEG PLASTICO BOLSA X 20 EMP*1</t>
  </si>
  <si>
    <t>FOLDER CELUGUIA HORIZ OFICIO EMP*650</t>
  </si>
  <si>
    <t>SOBRE MANILA CARTA 22*29 UNIBOL 2004</t>
  </si>
  <si>
    <t>SOBRE MANILA OFICIO 25*35 UNIBOL 200</t>
  </si>
  <si>
    <t>SOBRE MANILA GIGANTE 37*27 UNIBOL 20</t>
  </si>
  <si>
    <t>TINTA P/SELLO 28CC NEGRA 3045 EMP*10</t>
  </si>
  <si>
    <t>CINTA ENMASCARAR 48X40 EMP*24 TESA</t>
  </si>
  <si>
    <t>PAPEL BOND BCO 70*100 60GR</t>
  </si>
  <si>
    <t>SACAPUNTA ECO METAL AG 1002L EMP*288</t>
  </si>
  <si>
    <t>BOLIGRAFO NEGRO CAJA</t>
  </si>
  <si>
    <t>RESALTADOR DESECHABLE</t>
  </si>
  <si>
    <t>LAPIZ NEGRO ORIG. 482 CJ X 12 E</t>
  </si>
  <si>
    <t>LAPIZ ROJO CJ X12 UNIDADES</t>
  </si>
  <si>
    <t>PILA EVEREADY EXTRA AAA X 2 19</t>
  </si>
  <si>
    <t xml:space="preserve">LIBRO ACTA 200 FLS 100H AUXILIAR </t>
  </si>
  <si>
    <t xml:space="preserve">BORRADOR PARA TABLERO CA320007 </t>
  </si>
  <si>
    <t>CINTA STANDAR 12*20  EMP*864</t>
  </si>
  <si>
    <t>CINTA EMP 48 X 40YDS EMP*144</t>
  </si>
  <si>
    <t>CINTA ENMAS 48*36 2X40YD  EMP*</t>
  </si>
  <si>
    <t xml:space="preserve">MARC PERM 420 NEGRO </t>
  </si>
  <si>
    <t xml:space="preserve">MARC BORRABLE 426 NEGRO </t>
  </si>
  <si>
    <t>CORRECTOR LAPIZ 8ML CV-121  EM</t>
  </si>
  <si>
    <t>NOTAS ADH 500H 75X75 COLORES</t>
  </si>
  <si>
    <t>PEGANTE  ESC Y OFI X 125G</t>
  </si>
  <si>
    <t xml:space="preserve">CLIP SENCILLO X 100 EMP*500 </t>
  </si>
  <si>
    <t xml:space="preserve">CLIP MARIPOSA X 50 EMP*100 </t>
  </si>
  <si>
    <t xml:space="preserve">PERFORADORA 2H 20 HOJAS EMP*12 </t>
  </si>
  <si>
    <t>PEGANTE  BARRA X 40G</t>
  </si>
  <si>
    <t xml:space="preserve">CHINCHES PLAST AZUL EMP*100 </t>
  </si>
  <si>
    <t>HUELLERO 4454</t>
  </si>
  <si>
    <t>BORRADOR DE NATA  MF 60</t>
  </si>
  <si>
    <t xml:space="preserve">GRAPA GVN STD *5000 EMP*100 </t>
  </si>
  <si>
    <t>TABLA LEGAJADORA PLAST OFICIO  19</t>
  </si>
  <si>
    <t>LIBRO 3COL 200FLS 100H AUXILIAR 19</t>
  </si>
  <si>
    <t>ASEO Y CAFETERIA  / PNN DE BAHIA PORTETE</t>
  </si>
  <si>
    <t>Resma papel blanco tamaño carta 21.6 X 27.9 cm</t>
  </si>
  <si>
    <t>Resma papel blanco tamaño oficio 21.6 X 33.1 cm</t>
  </si>
  <si>
    <t>Resma papel reciclado tamaño carta 21.6 X 27.9 cm</t>
  </si>
  <si>
    <t>Resma papel reciclado tamaño oficio 21.6 X 33.1 cm</t>
  </si>
  <si>
    <t>Block de anotaciones media carta cuadriculado</t>
  </si>
  <si>
    <t>Libros de Minutas, diseñado para registrar todos los eventos que suceden. Numeración consecutiva para evitar perdida de información</t>
  </si>
  <si>
    <t>Carpeta Yute</t>
  </si>
  <si>
    <t xml:space="preserve">Gancho legajador plástico, paquete x 20 </t>
  </si>
  <si>
    <t>Corrector líquido, presentación en Lápiz de 12ML, con punta metálica</t>
  </si>
  <si>
    <t>Grapa estándar galvanizada</t>
  </si>
  <si>
    <t>Clips Mariposa</t>
  </si>
  <si>
    <t>Clips sencillo</t>
  </si>
  <si>
    <t>Kit de oficina metálico compuesto por 1 bandeja triple, , 1 portatacos, 1 portaclips, 2 revisteros, 1 portacartas y 1 portalápiz</t>
  </si>
  <si>
    <t>Tinta de impresora multifuncional EPSON L355 color amarillo frasco</t>
  </si>
  <si>
    <t>Tinta de impresora multifuncional EPSON L355 color rojo frasco</t>
  </si>
  <si>
    <t>Tinta de impresora multifuncional EPSON L355 color cian frasco</t>
  </si>
  <si>
    <t>Tinta de impresora multifuncional EPSON L355 color negro frasco</t>
  </si>
  <si>
    <t>Toner para impresora Samsung ProXpress M4072fd</t>
  </si>
  <si>
    <t>Tonér Laser Jet Pro MFP M227fdw</t>
  </si>
  <si>
    <t>Papel Periódico de 40 G/M2, Por pliegos por 1 Unidad</t>
  </si>
  <si>
    <t>Borrador para tablero Mágico</t>
  </si>
  <si>
    <t>Cinta Adhesiva 300 Mt 5 Cm Ancha Transparente</t>
  </si>
  <si>
    <t>Marcadores Permanentes x 12 de color rojo, negro, verde y azul</t>
  </si>
  <si>
    <t>Marcador Permanente Punta Fina x12</t>
  </si>
  <si>
    <t>Marcadores borrables x 12 de color rojo, negro, verde y azul</t>
  </si>
  <si>
    <t>Cartulina Legajable de 160 G, tamaño Oficio</t>
  </si>
  <si>
    <t>CD-R 1x 52x 700 MB por 50</t>
  </si>
  <si>
    <t>DVD 1x 16x 4.7 GB por 50</t>
  </si>
  <si>
    <t>Sobre Bolsa en Papel Manila tamaño Carta</t>
  </si>
  <si>
    <t>Sobre Bolsa en Papel Manila  Tamaño Oficio</t>
  </si>
  <si>
    <t>Sobre Bolsa en Papel Manila Tamaño Extra Grande</t>
  </si>
  <si>
    <t>Perforadora</t>
  </si>
  <si>
    <t>Chinches Plásticos x 50</t>
  </si>
  <si>
    <t xml:space="preserve">Tinta para Almohadilla </t>
  </si>
  <si>
    <t>Almohadilla Dactilares</t>
  </si>
  <si>
    <t xml:space="preserve">Cinta de Enmascarar 2" 48 x 40 </t>
  </si>
  <si>
    <t xml:space="preserve">Borrador de Leche </t>
  </si>
  <si>
    <t>Tablero Corcho 60 x 80 cm Peso: 2 kg elaborado en MDF Fibra de madera, Corcho de 4 mm grano fino. Cartelera marco en madera de pino caribe (marco). Lamina de corcho grano fino certificado FSC®. Fácil introducción de chinches o alfileres</t>
  </si>
  <si>
    <t>Tablero en Acrílico, dimensiones 60 x 80 cm. Con cuadrícula, marco en madera, con trípode</t>
  </si>
  <si>
    <t>Cosedora</t>
  </si>
  <si>
    <t>Sacaganchos</t>
  </si>
  <si>
    <t>Tijeras grandes</t>
  </si>
  <si>
    <t>Lapicero negro caja x 12</t>
  </si>
  <si>
    <t>Lapicero azul caja x 12</t>
  </si>
  <si>
    <t>Tabla acrílica con sujetador de papeles</t>
  </si>
  <si>
    <t>Colores caja x 12</t>
  </si>
  <si>
    <t>Crayones caja x 12</t>
  </si>
  <si>
    <t>Témperas caja x 6 colores</t>
  </si>
  <si>
    <t>Témperas colores fluorescentes caja x 6 colores</t>
  </si>
  <si>
    <t>Témperas colores metalizados caja x 6 colores</t>
  </si>
  <si>
    <t>Pincel mediano</t>
  </si>
  <si>
    <t>Pincel grande</t>
  </si>
  <si>
    <t xml:space="preserve">Block tamaño carta </t>
  </si>
  <si>
    <t xml:space="preserve">PAPELERIA MACONDO </t>
  </si>
  <si>
    <t>SOLUCIONES MAF S.A.S</t>
  </si>
  <si>
    <t>IMPUESTO</t>
  </si>
  <si>
    <t>VALOR UNITARIO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</si>
</sst>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\ * #,##0.00_);_(&quot;$&quot;\ * \(#,##0.00\);_(&quot;$&quot;\ 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* #,##0.00_-;\-* #,##0.00_-;_-* &quot;-&quot;??_-;_-@_-"/>
    <numFmt numFmtId="167" formatCode="&quot;$&quot;#,##0;[Red]\-&quot;$&quot;#,##0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,##0.00\ \€"/>
    <numFmt numFmtId="171" formatCode="&quot;$&quot;#,##0"/>
    <numFmt numFmtId="172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1"/>
      <color rgb="FF000000"/>
      <name val="Calibri"/>
      <family val="2"/>
    </font>
    <font>
      <b/>
      <sz val="10"/>
      <color rgb="FF000000"/>
      <name val="Arial Narrow"/>
      <family val="2"/>
    </font>
    <font>
      <sz val="9"/>
      <color theme="1"/>
      <name val="Calibri"/>
      <family val="2"/>
      <scheme val="minor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b/>
      <sz val="9"/>
      <color rgb="FF000000"/>
      <name val="Calibri"/>
      <family val="2"/>
    </font>
    <font>
      <sz val="8"/>
      <color theme="1"/>
      <name val="Courier New"/>
      <family val="3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4">
    <xf numFmtId="0" fontId="0" fillId="0" borderId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8" fillId="2" borderId="1" applyNumberFormat="0" applyProtection="0">
      <alignment horizontal="left" vertical="center"/>
    </xf>
    <xf numFmtId="0" fontId="7" fillId="3" borderId="0" applyNumberFormat="0" applyBorder="0" applyProtection="0">
      <alignment horizontal="center" vertical="center"/>
    </xf>
    <xf numFmtId="0" fontId="7" fillId="4" borderId="0" applyNumberFormat="0" applyBorder="0" applyProtection="0">
      <alignment horizontal="center" vertical="center"/>
    </xf>
    <xf numFmtId="0" fontId="7" fillId="2" borderId="0" applyNumberFormat="0" applyBorder="0" applyProtection="0">
      <alignment horizontal="center" vertical="center" wrapText="1"/>
    </xf>
    <xf numFmtId="0" fontId="7" fillId="2" borderId="0" applyNumberFormat="0" applyBorder="0" applyProtection="0">
      <alignment horizontal="right" vertical="center" wrapText="1"/>
    </xf>
    <xf numFmtId="0" fontId="7" fillId="5" borderId="0" applyNumberFormat="0" applyBorder="0" applyProtection="0">
      <alignment horizontal="center" vertical="center" wrapText="1"/>
    </xf>
    <xf numFmtId="0" fontId="6" fillId="5" borderId="0" applyNumberFormat="0" applyBorder="0" applyProtection="0">
      <alignment horizontal="right" vertical="center" wrapText="1"/>
    </xf>
    <xf numFmtId="49" fontId="6" fillId="0" borderId="0" applyFill="0" applyBorder="0" applyProtection="0">
      <alignment horizontal="left" vertical="center"/>
    </xf>
    <xf numFmtId="0" fontId="7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right" vertical="center"/>
    </xf>
    <xf numFmtId="170" fontId="6" fillId="0" borderId="0" applyFill="0" applyBorder="0" applyProtection="0">
      <alignment horizontal="right" vertical="center"/>
    </xf>
    <xf numFmtId="14" fontId="6" fillId="0" borderId="0" applyFill="0" applyBorder="0" applyProtection="0">
      <alignment horizontal="right" vertical="center"/>
    </xf>
    <xf numFmtId="22" fontId="6" fillId="0" borderId="0" applyFill="0" applyBorder="0" applyProtection="0">
      <alignment horizontal="right" vertical="center"/>
    </xf>
    <xf numFmtId="3" fontId="6" fillId="0" borderId="0" applyFill="0" applyBorder="0" applyProtection="0">
      <alignment horizontal="right" vertical="center"/>
    </xf>
    <xf numFmtId="4" fontId="6" fillId="0" borderId="0" applyFill="0" applyBorder="0" applyProtection="0">
      <alignment horizontal="right" vertical="center"/>
    </xf>
    <xf numFmtId="0" fontId="6" fillId="0" borderId="1" applyNumberFormat="0" applyFill="0" applyProtection="0">
      <alignment horizontal="left" vertical="center"/>
    </xf>
    <xf numFmtId="170" fontId="6" fillId="0" borderId="1" applyFill="0" applyProtection="0">
      <alignment horizontal="right" vertical="center"/>
    </xf>
    <xf numFmtId="3" fontId="6" fillId="0" borderId="1" applyFill="0" applyProtection="0">
      <alignment horizontal="right" vertical="center"/>
    </xf>
    <xf numFmtId="4" fontId="6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9" fillId="0" borderId="0"/>
    <xf numFmtId="164" fontId="9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/>
    <xf numFmtId="0" fontId="0" fillId="0" borderId="0" xfId="0"/>
    <xf numFmtId="169" fontId="0" fillId="0" borderId="0" xfId="1" applyFont="1"/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/>
    <xf numFmtId="0" fontId="14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172" fontId="15" fillId="0" borderId="0" xfId="0" applyNumberFormat="1" applyFont="1" applyBorder="1" applyAlignment="1">
      <alignment horizontal="left" vertical="center" wrapText="1"/>
    </xf>
    <xf numFmtId="2" fontId="15" fillId="0" borderId="0" xfId="0" applyNumberFormat="1" applyFont="1" applyBorder="1" applyAlignment="1">
      <alignment horizontal="left" vertical="center" wrapText="1"/>
    </xf>
    <xf numFmtId="1" fontId="15" fillId="0" borderId="0" xfId="0" applyNumberFormat="1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171" fontId="16" fillId="0" borderId="1" xfId="0" applyNumberFormat="1" applyFont="1" applyBorder="1" applyAlignment="1">
      <alignment horizontal="right" vertical="center" wrapText="1"/>
    </xf>
    <xf numFmtId="167" fontId="10" fillId="0" borderId="1" xfId="0" applyNumberFormat="1" applyFont="1" applyBorder="1" applyAlignment="1">
      <alignment horizontal="right" vertical="center" wrapText="1"/>
    </xf>
    <xf numFmtId="171" fontId="16" fillId="0" borderId="9" xfId="0" applyNumberFormat="1" applyFont="1" applyBorder="1" applyAlignment="1">
      <alignment horizontal="right" vertical="center" wrapText="1"/>
    </xf>
    <xf numFmtId="167" fontId="10" fillId="0" borderId="9" xfId="0" applyNumberFormat="1" applyFont="1" applyBorder="1" applyAlignment="1">
      <alignment horizontal="right" vertical="center" wrapText="1"/>
    </xf>
    <xf numFmtId="171" fontId="16" fillId="0" borderId="1" xfId="0" applyNumberFormat="1" applyFont="1" applyFill="1" applyBorder="1" applyAlignment="1">
      <alignment horizontal="right" vertical="center" wrapText="1"/>
    </xf>
    <xf numFmtId="167" fontId="10" fillId="0" borderId="1" xfId="0" applyNumberFormat="1" applyFont="1" applyFill="1" applyBorder="1" applyAlignment="1">
      <alignment horizontal="right" vertical="center" wrapText="1"/>
    </xf>
    <xf numFmtId="171" fontId="13" fillId="0" borderId="8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34">
    <cellStyle name="BodyStyle" xfId="19"/>
    <cellStyle name="BodyStyleBold" xfId="20"/>
    <cellStyle name="BodyStyleBoldRight" xfId="21"/>
    <cellStyle name="BodyStyleWithBorder" xfId="27"/>
    <cellStyle name="BorderThinBlack" xfId="31"/>
    <cellStyle name="Comma" xfId="10"/>
    <cellStyle name="Comma [0]" xfId="11"/>
    <cellStyle name="Currency" xfId="8"/>
    <cellStyle name="Currency [0]" xfId="9"/>
    <cellStyle name="DateStyle" xfId="23"/>
    <cellStyle name="DateTimeStyle" xfId="24"/>
    <cellStyle name="Decimal" xfId="26"/>
    <cellStyle name="DecimalWithBorder" xfId="30"/>
    <cellStyle name="EuroCurrency" xfId="22"/>
    <cellStyle name="EuroCurrencyWithBorder" xfId="28"/>
    <cellStyle name="HeaderStyle" xfId="13"/>
    <cellStyle name="HeaderSubTop" xfId="17"/>
    <cellStyle name="HeaderSubTopNoBold" xfId="18"/>
    <cellStyle name="HeaderTopBuyer" xfId="14"/>
    <cellStyle name="HeaderTopStyle" xfId="15"/>
    <cellStyle name="HeaderTopStyleAlignRight" xfId="16"/>
    <cellStyle name="MainTitle" xfId="12"/>
    <cellStyle name="Moneda" xfId="1" builtinId="4"/>
    <cellStyle name="Moneda [0] 2" xfId="2"/>
    <cellStyle name="Moneda [0] 3" xfId="33"/>
    <cellStyle name="Moneda 2" xfId="3"/>
    <cellStyle name="Moneda 3" xfId="4"/>
    <cellStyle name="Moneda 4" xfId="5"/>
    <cellStyle name="Normal" xfId="0" builtinId="0"/>
    <cellStyle name="Normal 2" xfId="6"/>
    <cellStyle name="Normal 3" xfId="32"/>
    <cellStyle name="Numeric" xfId="25"/>
    <cellStyle name="NumericWithBorder" xfId="29"/>
    <cellStyle name="Percent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topLeftCell="A40" workbookViewId="0">
      <selection sqref="A1:J56"/>
    </sheetView>
  </sheetViews>
  <sheetFormatPr baseColWidth="10" defaultRowHeight="15" x14ac:dyDescent="0.25"/>
  <cols>
    <col min="1" max="1" width="7.140625" style="8" customWidth="1"/>
    <col min="2" max="2" width="58.28515625" customWidth="1"/>
    <col min="4" max="4" width="9.85546875" bestFit="1" customWidth="1"/>
    <col min="5" max="5" width="9.85546875" style="2" customWidth="1"/>
    <col min="6" max="6" width="8.7109375" style="2" customWidth="1"/>
    <col min="7" max="7" width="10.5703125" customWidth="1"/>
    <col min="8" max="8" width="10.140625" style="2" bestFit="1" customWidth="1"/>
    <col min="9" max="9" width="8.85546875" style="2" customWidth="1"/>
    <col min="10" max="10" width="9.85546875" customWidth="1"/>
    <col min="11" max="11" width="12.7109375" customWidth="1"/>
    <col min="13" max="13" width="14.140625" bestFit="1" customWidth="1"/>
  </cols>
  <sheetData>
    <row r="1" spans="1:13" s="2" customFormat="1" ht="15.75" thickBot="1" x14ac:dyDescent="0.3">
      <c r="A1" s="8"/>
      <c r="E1" s="31" t="s">
        <v>6</v>
      </c>
      <c r="F1" s="32"/>
      <c r="G1" s="33"/>
      <c r="H1" s="31" t="s">
        <v>7</v>
      </c>
      <c r="I1" s="32"/>
      <c r="J1" s="33"/>
    </row>
    <row r="2" spans="1:13" ht="25.5" customHeight="1" thickBot="1" x14ac:dyDescent="0.3">
      <c r="A2" s="26" t="s">
        <v>59</v>
      </c>
      <c r="B2" s="27"/>
      <c r="C2" s="27"/>
      <c r="D2" s="27"/>
      <c r="E2" s="28" t="s">
        <v>113</v>
      </c>
      <c r="F2" s="29"/>
      <c r="G2" s="30"/>
      <c r="H2" s="34" t="s">
        <v>114</v>
      </c>
      <c r="I2" s="35"/>
      <c r="J2" s="36"/>
      <c r="K2" s="1"/>
    </row>
    <row r="3" spans="1:13" ht="38.25" x14ac:dyDescent="0.25">
      <c r="A3" s="9" t="s">
        <v>0</v>
      </c>
      <c r="B3" s="4" t="s">
        <v>5</v>
      </c>
      <c r="C3" s="4" t="s">
        <v>1</v>
      </c>
      <c r="D3" s="4" t="s">
        <v>2</v>
      </c>
      <c r="E3" s="5" t="s">
        <v>8</v>
      </c>
      <c r="F3" s="4" t="s">
        <v>115</v>
      </c>
      <c r="G3" s="5" t="s">
        <v>116</v>
      </c>
      <c r="H3" s="5" t="s">
        <v>8</v>
      </c>
      <c r="I3" s="4" t="s">
        <v>115</v>
      </c>
      <c r="J3" s="5" t="s">
        <v>116</v>
      </c>
      <c r="K3" s="6" t="s">
        <v>3</v>
      </c>
    </row>
    <row r="4" spans="1:13" ht="16.5" x14ac:dyDescent="0.25">
      <c r="A4" s="15">
        <v>1</v>
      </c>
      <c r="B4" s="16" t="s">
        <v>60</v>
      </c>
      <c r="C4" s="7" t="s">
        <v>4</v>
      </c>
      <c r="D4" s="10">
        <v>1</v>
      </c>
      <c r="E4" s="25">
        <f>G4-F4</f>
        <v>6806.43</v>
      </c>
      <c r="F4" s="25">
        <f>G4*19%</f>
        <v>1596.57</v>
      </c>
      <c r="G4" s="19">
        <v>8403</v>
      </c>
      <c r="H4" s="19">
        <f>J4-I4</f>
        <v>7695</v>
      </c>
      <c r="I4" s="19">
        <f>J4*19%</f>
        <v>1805</v>
      </c>
      <c r="J4" s="19">
        <v>9500</v>
      </c>
      <c r="K4" s="20">
        <f>(G4+J4)/2</f>
        <v>8951.5</v>
      </c>
    </row>
    <row r="5" spans="1:13" ht="16.5" x14ac:dyDescent="0.25">
      <c r="A5" s="15">
        <v>2</v>
      </c>
      <c r="B5" s="16" t="s">
        <v>61</v>
      </c>
      <c r="C5" s="7" t="s">
        <v>4</v>
      </c>
      <c r="D5" s="10">
        <v>1</v>
      </c>
      <c r="E5" s="25">
        <f t="shared" ref="E5:E56" si="0">G5-F5</f>
        <v>8168.04</v>
      </c>
      <c r="F5" s="25">
        <f t="shared" ref="F5:F56" si="1">G5*19%</f>
        <v>1915.96</v>
      </c>
      <c r="G5" s="19">
        <v>10084</v>
      </c>
      <c r="H5" s="19">
        <f t="shared" ref="H5:H56" si="2">J5-I5</f>
        <v>8910</v>
      </c>
      <c r="I5" s="19">
        <f t="shared" ref="I5:I56" si="3">J5*19%</f>
        <v>2090</v>
      </c>
      <c r="J5" s="19">
        <v>11000</v>
      </c>
      <c r="K5" s="20">
        <f t="shared" ref="K5:K56" si="4">(G5+J5)/2</f>
        <v>10542</v>
      </c>
      <c r="M5" s="3"/>
    </row>
    <row r="6" spans="1:13" ht="16.5" x14ac:dyDescent="0.25">
      <c r="A6" s="15">
        <v>3</v>
      </c>
      <c r="B6" s="16" t="s">
        <v>62</v>
      </c>
      <c r="C6" s="7" t="s">
        <v>4</v>
      </c>
      <c r="D6" s="10">
        <v>1</v>
      </c>
      <c r="E6" s="25">
        <f t="shared" si="0"/>
        <v>7487.6399999999994</v>
      </c>
      <c r="F6" s="25">
        <f t="shared" si="1"/>
        <v>1756.3600000000001</v>
      </c>
      <c r="G6" s="19">
        <v>9244</v>
      </c>
      <c r="H6" s="19">
        <f t="shared" si="2"/>
        <v>6804</v>
      </c>
      <c r="I6" s="19">
        <f t="shared" si="3"/>
        <v>1596</v>
      </c>
      <c r="J6" s="19">
        <v>8400</v>
      </c>
      <c r="K6" s="20">
        <f t="shared" si="4"/>
        <v>8822</v>
      </c>
    </row>
    <row r="7" spans="1:13" ht="16.5" x14ac:dyDescent="0.25">
      <c r="A7" s="15">
        <v>4</v>
      </c>
      <c r="B7" s="16" t="s">
        <v>63</v>
      </c>
      <c r="C7" s="7" t="s">
        <v>4</v>
      </c>
      <c r="D7" s="10">
        <v>1</v>
      </c>
      <c r="E7" s="25">
        <f t="shared" si="0"/>
        <v>8168.04</v>
      </c>
      <c r="F7" s="25">
        <f t="shared" si="1"/>
        <v>1915.96</v>
      </c>
      <c r="G7" s="19">
        <v>10084</v>
      </c>
      <c r="H7" s="19">
        <f t="shared" si="2"/>
        <v>9055.7999999999993</v>
      </c>
      <c r="I7" s="19">
        <f t="shared" si="3"/>
        <v>2124.1999999999998</v>
      </c>
      <c r="J7" s="19">
        <v>11180</v>
      </c>
      <c r="K7" s="20">
        <f t="shared" si="4"/>
        <v>10632</v>
      </c>
    </row>
    <row r="8" spans="1:13" ht="16.5" x14ac:dyDescent="0.25">
      <c r="A8" s="15">
        <v>5</v>
      </c>
      <c r="B8" s="16" t="s">
        <v>64</v>
      </c>
      <c r="C8" s="7" t="s">
        <v>4</v>
      </c>
      <c r="D8" s="10">
        <v>1</v>
      </c>
      <c r="E8" s="25">
        <f t="shared" si="0"/>
        <v>1225.53</v>
      </c>
      <c r="F8" s="25">
        <f t="shared" si="1"/>
        <v>287.47000000000003</v>
      </c>
      <c r="G8" s="19">
        <v>1513</v>
      </c>
      <c r="H8" s="19">
        <f t="shared" si="2"/>
        <v>1563.3</v>
      </c>
      <c r="I8" s="19">
        <f t="shared" si="3"/>
        <v>366.7</v>
      </c>
      <c r="J8" s="19">
        <v>1930</v>
      </c>
      <c r="K8" s="20">
        <f t="shared" si="4"/>
        <v>1721.5</v>
      </c>
    </row>
    <row r="9" spans="1:13" ht="33" x14ac:dyDescent="0.25">
      <c r="A9" s="15">
        <v>6</v>
      </c>
      <c r="B9" s="16" t="s">
        <v>65</v>
      </c>
      <c r="C9" s="7" t="s">
        <v>4</v>
      </c>
      <c r="D9" s="10">
        <v>1</v>
      </c>
      <c r="E9" s="25">
        <f t="shared" si="0"/>
        <v>10890.45</v>
      </c>
      <c r="F9" s="25">
        <f t="shared" si="1"/>
        <v>2554.5500000000002</v>
      </c>
      <c r="G9" s="19">
        <v>13445</v>
      </c>
      <c r="H9" s="19">
        <f t="shared" si="2"/>
        <v>10773</v>
      </c>
      <c r="I9" s="19">
        <f t="shared" si="3"/>
        <v>2527</v>
      </c>
      <c r="J9" s="19">
        <v>13300</v>
      </c>
      <c r="K9" s="20">
        <f t="shared" si="4"/>
        <v>13372.5</v>
      </c>
    </row>
    <row r="10" spans="1:13" s="2" customFormat="1" ht="16.5" x14ac:dyDescent="0.25">
      <c r="A10" s="15">
        <v>7</v>
      </c>
      <c r="B10" s="16" t="s">
        <v>66</v>
      </c>
      <c r="C10" s="7" t="s">
        <v>4</v>
      </c>
      <c r="D10" s="10">
        <v>1</v>
      </c>
      <c r="E10" s="25">
        <f t="shared" si="0"/>
        <v>3063.42</v>
      </c>
      <c r="F10" s="25">
        <f t="shared" si="1"/>
        <v>718.58</v>
      </c>
      <c r="G10" s="19">
        <v>3782</v>
      </c>
      <c r="H10" s="19">
        <f t="shared" si="2"/>
        <v>3240</v>
      </c>
      <c r="I10" s="19">
        <f t="shared" si="3"/>
        <v>760</v>
      </c>
      <c r="J10" s="19">
        <v>4000</v>
      </c>
      <c r="K10" s="20">
        <f t="shared" si="4"/>
        <v>3891</v>
      </c>
    </row>
    <row r="11" spans="1:13" ht="16.5" x14ac:dyDescent="0.25">
      <c r="A11" s="15">
        <v>8</v>
      </c>
      <c r="B11" s="16" t="s">
        <v>67</v>
      </c>
      <c r="C11" s="7" t="s">
        <v>4</v>
      </c>
      <c r="D11" s="10">
        <v>1</v>
      </c>
      <c r="E11" s="25">
        <f t="shared" si="0"/>
        <v>2042.01</v>
      </c>
      <c r="F11" s="25">
        <f t="shared" si="1"/>
        <v>478.99</v>
      </c>
      <c r="G11" s="19">
        <v>2521</v>
      </c>
      <c r="H11" s="19">
        <f t="shared" si="2"/>
        <v>2025</v>
      </c>
      <c r="I11" s="19">
        <f t="shared" si="3"/>
        <v>475</v>
      </c>
      <c r="J11" s="19">
        <v>2500</v>
      </c>
      <c r="K11" s="20">
        <f t="shared" si="4"/>
        <v>2510.5</v>
      </c>
    </row>
    <row r="12" spans="1:13" ht="16.5" x14ac:dyDescent="0.25">
      <c r="A12" s="15">
        <v>9</v>
      </c>
      <c r="B12" s="16" t="s">
        <v>68</v>
      </c>
      <c r="C12" s="7" t="s">
        <v>4</v>
      </c>
      <c r="D12" s="10">
        <v>1</v>
      </c>
      <c r="E12" s="25">
        <f t="shared" si="0"/>
        <v>3403.62</v>
      </c>
      <c r="F12" s="25">
        <f t="shared" si="1"/>
        <v>798.38</v>
      </c>
      <c r="G12" s="19">
        <v>4202</v>
      </c>
      <c r="H12" s="19">
        <f t="shared" si="2"/>
        <v>3645</v>
      </c>
      <c r="I12" s="19">
        <f t="shared" si="3"/>
        <v>855</v>
      </c>
      <c r="J12" s="19">
        <v>4500</v>
      </c>
      <c r="K12" s="20">
        <f t="shared" si="4"/>
        <v>4351</v>
      </c>
    </row>
    <row r="13" spans="1:13" ht="16.5" x14ac:dyDescent="0.25">
      <c r="A13" s="15">
        <v>10</v>
      </c>
      <c r="B13" s="16" t="s">
        <v>69</v>
      </c>
      <c r="C13" s="7" t="s">
        <v>4</v>
      </c>
      <c r="D13" s="10">
        <v>1</v>
      </c>
      <c r="E13" s="25">
        <f t="shared" si="0"/>
        <v>2042.01</v>
      </c>
      <c r="F13" s="25">
        <f t="shared" si="1"/>
        <v>478.99</v>
      </c>
      <c r="G13" s="19">
        <v>2521</v>
      </c>
      <c r="H13" s="19">
        <f t="shared" si="2"/>
        <v>0</v>
      </c>
      <c r="I13" s="19">
        <f t="shared" si="3"/>
        <v>0</v>
      </c>
      <c r="J13" s="19"/>
      <c r="K13" s="20">
        <f t="shared" si="4"/>
        <v>1260.5</v>
      </c>
    </row>
    <row r="14" spans="1:13" ht="16.5" x14ac:dyDescent="0.25">
      <c r="A14" s="15">
        <v>11</v>
      </c>
      <c r="B14" s="16" t="s">
        <v>70</v>
      </c>
      <c r="C14" s="7" t="s">
        <v>4</v>
      </c>
      <c r="D14" s="10">
        <v>1</v>
      </c>
      <c r="E14" s="25">
        <f t="shared" si="0"/>
        <v>1361.6100000000001</v>
      </c>
      <c r="F14" s="25">
        <f t="shared" si="1"/>
        <v>319.39</v>
      </c>
      <c r="G14" s="19">
        <v>1681</v>
      </c>
      <c r="H14" s="19">
        <f t="shared" si="2"/>
        <v>1458</v>
      </c>
      <c r="I14" s="19">
        <f t="shared" si="3"/>
        <v>342</v>
      </c>
      <c r="J14" s="19">
        <v>1800</v>
      </c>
      <c r="K14" s="20">
        <f t="shared" si="4"/>
        <v>1740.5</v>
      </c>
    </row>
    <row r="15" spans="1:13" ht="16.5" x14ac:dyDescent="0.25">
      <c r="A15" s="15">
        <v>12</v>
      </c>
      <c r="B15" s="16" t="s">
        <v>71</v>
      </c>
      <c r="C15" s="7" t="s">
        <v>4</v>
      </c>
      <c r="D15" s="10">
        <v>1</v>
      </c>
      <c r="E15" s="25">
        <f t="shared" si="0"/>
        <v>544.31999999999994</v>
      </c>
      <c r="F15" s="25">
        <f t="shared" si="1"/>
        <v>127.68</v>
      </c>
      <c r="G15" s="19">
        <v>672</v>
      </c>
      <c r="H15" s="19">
        <f t="shared" si="2"/>
        <v>486</v>
      </c>
      <c r="I15" s="19">
        <f t="shared" si="3"/>
        <v>114</v>
      </c>
      <c r="J15" s="19">
        <v>600</v>
      </c>
      <c r="K15" s="20">
        <f t="shared" si="4"/>
        <v>636</v>
      </c>
    </row>
    <row r="16" spans="1:13" ht="33" x14ac:dyDescent="0.25">
      <c r="A16" s="15">
        <v>13</v>
      </c>
      <c r="B16" s="17" t="s">
        <v>72</v>
      </c>
      <c r="C16" s="7" t="s">
        <v>4</v>
      </c>
      <c r="D16" s="10">
        <v>1</v>
      </c>
      <c r="E16" s="25">
        <f t="shared" si="0"/>
        <v>44243.82</v>
      </c>
      <c r="F16" s="25">
        <f t="shared" si="1"/>
        <v>10378.18</v>
      </c>
      <c r="G16" s="19">
        <v>54622</v>
      </c>
      <c r="H16" s="19">
        <f t="shared" si="2"/>
        <v>53727.3</v>
      </c>
      <c r="I16" s="19">
        <f t="shared" si="3"/>
        <v>12602.7</v>
      </c>
      <c r="J16" s="19">
        <v>66330</v>
      </c>
      <c r="K16" s="20">
        <f t="shared" si="4"/>
        <v>60476</v>
      </c>
    </row>
    <row r="17" spans="1:11" ht="16.5" x14ac:dyDescent="0.25">
      <c r="A17" s="15">
        <v>14</v>
      </c>
      <c r="B17" s="16" t="s">
        <v>73</v>
      </c>
      <c r="C17" s="7" t="s">
        <v>4</v>
      </c>
      <c r="D17" s="10">
        <v>1</v>
      </c>
      <c r="E17" s="25">
        <f t="shared" si="0"/>
        <v>23823.72</v>
      </c>
      <c r="F17" s="25">
        <f t="shared" si="1"/>
        <v>5588.28</v>
      </c>
      <c r="G17" s="19">
        <v>29412</v>
      </c>
      <c r="H17" s="19">
        <f t="shared" si="2"/>
        <v>25920</v>
      </c>
      <c r="I17" s="19">
        <f t="shared" si="3"/>
        <v>6080</v>
      </c>
      <c r="J17" s="19">
        <v>32000</v>
      </c>
      <c r="K17" s="20">
        <f t="shared" si="4"/>
        <v>30706</v>
      </c>
    </row>
    <row r="18" spans="1:11" ht="16.5" x14ac:dyDescent="0.25">
      <c r="A18" s="15">
        <v>15</v>
      </c>
      <c r="B18" s="16" t="s">
        <v>74</v>
      </c>
      <c r="C18" s="7" t="s">
        <v>4</v>
      </c>
      <c r="D18" s="10">
        <v>1</v>
      </c>
      <c r="E18" s="25">
        <f t="shared" si="0"/>
        <v>23823.72</v>
      </c>
      <c r="F18" s="25">
        <f t="shared" si="1"/>
        <v>5588.28</v>
      </c>
      <c r="G18" s="19">
        <v>29412</v>
      </c>
      <c r="H18" s="19">
        <f t="shared" si="2"/>
        <v>25920</v>
      </c>
      <c r="I18" s="19">
        <f t="shared" si="3"/>
        <v>6080</v>
      </c>
      <c r="J18" s="19">
        <v>32000</v>
      </c>
      <c r="K18" s="20">
        <f t="shared" si="4"/>
        <v>30706</v>
      </c>
    </row>
    <row r="19" spans="1:11" ht="16.5" x14ac:dyDescent="0.25">
      <c r="A19" s="15">
        <v>16</v>
      </c>
      <c r="B19" s="16" t="s">
        <v>75</v>
      </c>
      <c r="C19" s="7" t="s">
        <v>4</v>
      </c>
      <c r="D19" s="10">
        <v>1</v>
      </c>
      <c r="E19" s="25">
        <f t="shared" si="0"/>
        <v>23823.72</v>
      </c>
      <c r="F19" s="25">
        <f t="shared" si="1"/>
        <v>5588.28</v>
      </c>
      <c r="G19" s="19">
        <v>29412</v>
      </c>
      <c r="H19" s="19">
        <f t="shared" si="2"/>
        <v>25920</v>
      </c>
      <c r="I19" s="19">
        <f t="shared" si="3"/>
        <v>6080</v>
      </c>
      <c r="J19" s="19">
        <v>32000</v>
      </c>
      <c r="K19" s="20">
        <f t="shared" si="4"/>
        <v>30706</v>
      </c>
    </row>
    <row r="20" spans="1:11" ht="16.5" x14ac:dyDescent="0.25">
      <c r="A20" s="15">
        <v>17</v>
      </c>
      <c r="B20" s="16" t="s">
        <v>76</v>
      </c>
      <c r="C20" s="7" t="s">
        <v>4</v>
      </c>
      <c r="D20" s="10">
        <v>1</v>
      </c>
      <c r="E20" s="25">
        <f t="shared" si="0"/>
        <v>23823.72</v>
      </c>
      <c r="F20" s="25">
        <f t="shared" si="1"/>
        <v>5588.28</v>
      </c>
      <c r="G20" s="19">
        <v>29412</v>
      </c>
      <c r="H20" s="19">
        <f t="shared" si="2"/>
        <v>25920</v>
      </c>
      <c r="I20" s="19">
        <f t="shared" si="3"/>
        <v>6080</v>
      </c>
      <c r="J20" s="19">
        <v>32000</v>
      </c>
      <c r="K20" s="20">
        <f t="shared" si="4"/>
        <v>30706</v>
      </c>
    </row>
    <row r="21" spans="1:11" ht="16.5" x14ac:dyDescent="0.25">
      <c r="A21" s="15">
        <v>18</v>
      </c>
      <c r="B21" s="16" t="s">
        <v>77</v>
      </c>
      <c r="C21" s="7" t="s">
        <v>4</v>
      </c>
      <c r="D21" s="10">
        <v>1</v>
      </c>
      <c r="E21" s="25">
        <f t="shared" si="0"/>
        <v>170168.04</v>
      </c>
      <c r="F21" s="25">
        <f t="shared" si="1"/>
        <v>39915.96</v>
      </c>
      <c r="G21" s="19">
        <v>210084</v>
      </c>
      <c r="H21" s="19">
        <f t="shared" si="2"/>
        <v>448740</v>
      </c>
      <c r="I21" s="19">
        <f t="shared" si="3"/>
        <v>105260</v>
      </c>
      <c r="J21" s="19">
        <v>554000</v>
      </c>
      <c r="K21" s="20">
        <f t="shared" si="4"/>
        <v>382042</v>
      </c>
    </row>
    <row r="22" spans="1:11" ht="16.5" x14ac:dyDescent="0.25">
      <c r="A22" s="15">
        <v>19</v>
      </c>
      <c r="B22" s="16" t="s">
        <v>78</v>
      </c>
      <c r="C22" s="7" t="s">
        <v>4</v>
      </c>
      <c r="D22" s="10">
        <v>1</v>
      </c>
      <c r="E22" s="25">
        <f t="shared" si="0"/>
        <v>55815.479999999996</v>
      </c>
      <c r="F22" s="25">
        <f t="shared" si="1"/>
        <v>13092.52</v>
      </c>
      <c r="G22" s="19">
        <v>68908</v>
      </c>
      <c r="H22" s="19">
        <f t="shared" si="2"/>
        <v>264870</v>
      </c>
      <c r="I22" s="19">
        <f t="shared" si="3"/>
        <v>62130</v>
      </c>
      <c r="J22" s="19">
        <v>327000</v>
      </c>
      <c r="K22" s="20">
        <f t="shared" si="4"/>
        <v>197954</v>
      </c>
    </row>
    <row r="23" spans="1:11" ht="16.5" x14ac:dyDescent="0.25">
      <c r="A23" s="15">
        <v>20</v>
      </c>
      <c r="B23" s="18" t="s">
        <v>79</v>
      </c>
      <c r="C23" s="7" t="s">
        <v>4</v>
      </c>
      <c r="D23" s="10">
        <v>1</v>
      </c>
      <c r="E23" s="25">
        <f t="shared" si="0"/>
        <v>204.12</v>
      </c>
      <c r="F23" s="25">
        <f t="shared" si="1"/>
        <v>47.88</v>
      </c>
      <c r="G23" s="19">
        <v>252</v>
      </c>
      <c r="H23" s="19">
        <f t="shared" si="2"/>
        <v>275.39999999999998</v>
      </c>
      <c r="I23" s="19">
        <f t="shared" si="3"/>
        <v>64.599999999999994</v>
      </c>
      <c r="J23" s="19">
        <v>340</v>
      </c>
      <c r="K23" s="20">
        <f t="shared" si="4"/>
        <v>296</v>
      </c>
    </row>
    <row r="24" spans="1:11" ht="16.5" x14ac:dyDescent="0.25">
      <c r="A24" s="15">
        <v>21</v>
      </c>
      <c r="B24" s="17" t="s">
        <v>80</v>
      </c>
      <c r="C24" s="7" t="s">
        <v>4</v>
      </c>
      <c r="D24" s="10">
        <v>1</v>
      </c>
      <c r="E24" s="25">
        <f t="shared" si="0"/>
        <v>1361.6100000000001</v>
      </c>
      <c r="F24" s="25">
        <f t="shared" si="1"/>
        <v>319.39</v>
      </c>
      <c r="G24" s="19">
        <v>1681</v>
      </c>
      <c r="H24" s="19">
        <f t="shared" si="2"/>
        <v>1733.4</v>
      </c>
      <c r="I24" s="19">
        <f t="shared" si="3"/>
        <v>406.6</v>
      </c>
      <c r="J24" s="19">
        <v>2140</v>
      </c>
      <c r="K24" s="20">
        <f t="shared" si="4"/>
        <v>1910.5</v>
      </c>
    </row>
    <row r="25" spans="1:11" ht="16.5" x14ac:dyDescent="0.25">
      <c r="A25" s="15">
        <v>22</v>
      </c>
      <c r="B25" s="17" t="s">
        <v>81</v>
      </c>
      <c r="C25" s="7" t="s">
        <v>4</v>
      </c>
      <c r="D25" s="10">
        <v>1</v>
      </c>
      <c r="E25" s="25">
        <f t="shared" si="0"/>
        <v>8168.04</v>
      </c>
      <c r="F25" s="25">
        <f t="shared" si="1"/>
        <v>1915.96</v>
      </c>
      <c r="G25" s="19">
        <v>10084</v>
      </c>
      <c r="H25" s="19">
        <f t="shared" si="2"/>
        <v>8910</v>
      </c>
      <c r="I25" s="19">
        <f t="shared" si="3"/>
        <v>2090</v>
      </c>
      <c r="J25" s="19">
        <v>11000</v>
      </c>
      <c r="K25" s="20">
        <f t="shared" si="4"/>
        <v>10542</v>
      </c>
    </row>
    <row r="26" spans="1:11" ht="16.5" x14ac:dyDescent="0.25">
      <c r="A26" s="15">
        <v>23</v>
      </c>
      <c r="B26" s="17" t="s">
        <v>82</v>
      </c>
      <c r="C26" s="7" t="s">
        <v>4</v>
      </c>
      <c r="D26" s="10">
        <v>1</v>
      </c>
      <c r="E26" s="25">
        <f t="shared" si="0"/>
        <v>8848.44</v>
      </c>
      <c r="F26" s="25">
        <f t="shared" si="1"/>
        <v>2075.56</v>
      </c>
      <c r="G26" s="19">
        <v>10924</v>
      </c>
      <c r="H26" s="19">
        <f t="shared" si="2"/>
        <v>1069.2</v>
      </c>
      <c r="I26" s="19">
        <f t="shared" si="3"/>
        <v>250.8</v>
      </c>
      <c r="J26" s="19">
        <v>1320</v>
      </c>
      <c r="K26" s="20">
        <f t="shared" si="4"/>
        <v>6122</v>
      </c>
    </row>
    <row r="27" spans="1:11" ht="16.5" x14ac:dyDescent="0.25">
      <c r="A27" s="15">
        <v>24</v>
      </c>
      <c r="B27" s="17" t="s">
        <v>83</v>
      </c>
      <c r="C27" s="7" t="s">
        <v>4</v>
      </c>
      <c r="D27" s="10">
        <v>1</v>
      </c>
      <c r="E27" s="25">
        <f t="shared" si="0"/>
        <v>18378.09</v>
      </c>
      <c r="F27" s="25">
        <f t="shared" si="1"/>
        <v>4310.91</v>
      </c>
      <c r="G27" s="19">
        <v>22689</v>
      </c>
      <c r="H27" s="19">
        <f t="shared" si="2"/>
        <v>2025</v>
      </c>
      <c r="I27" s="19">
        <f t="shared" si="3"/>
        <v>475</v>
      </c>
      <c r="J27" s="19">
        <v>2500</v>
      </c>
      <c r="K27" s="20">
        <f t="shared" si="4"/>
        <v>12594.5</v>
      </c>
    </row>
    <row r="28" spans="1:11" ht="16.5" x14ac:dyDescent="0.25">
      <c r="A28" s="15">
        <v>25</v>
      </c>
      <c r="B28" s="17" t="s">
        <v>84</v>
      </c>
      <c r="C28" s="7" t="s">
        <v>4</v>
      </c>
      <c r="D28" s="10">
        <v>1</v>
      </c>
      <c r="E28" s="25">
        <f t="shared" si="0"/>
        <v>11571.66</v>
      </c>
      <c r="F28" s="25">
        <f t="shared" si="1"/>
        <v>2714.34</v>
      </c>
      <c r="G28" s="19">
        <v>14286</v>
      </c>
      <c r="H28" s="19">
        <f t="shared" si="2"/>
        <v>1458</v>
      </c>
      <c r="I28" s="19">
        <f t="shared" si="3"/>
        <v>342</v>
      </c>
      <c r="J28" s="19">
        <v>1800</v>
      </c>
      <c r="K28" s="20">
        <f t="shared" si="4"/>
        <v>8043</v>
      </c>
    </row>
    <row r="29" spans="1:11" ht="16.5" x14ac:dyDescent="0.25">
      <c r="A29" s="15">
        <v>26</v>
      </c>
      <c r="B29" s="18" t="s">
        <v>85</v>
      </c>
      <c r="C29" s="7" t="s">
        <v>4</v>
      </c>
      <c r="D29" s="10">
        <v>1</v>
      </c>
      <c r="E29" s="25">
        <f t="shared" si="0"/>
        <v>11571.66</v>
      </c>
      <c r="F29" s="25">
        <f t="shared" si="1"/>
        <v>2714.34</v>
      </c>
      <c r="G29" s="19">
        <v>14286</v>
      </c>
      <c r="H29" s="19">
        <f t="shared" si="2"/>
        <v>12960</v>
      </c>
      <c r="I29" s="19">
        <f t="shared" si="3"/>
        <v>3040</v>
      </c>
      <c r="J29" s="19">
        <v>16000</v>
      </c>
      <c r="K29" s="20">
        <f t="shared" si="4"/>
        <v>15143</v>
      </c>
    </row>
    <row r="30" spans="1:11" ht="16.5" x14ac:dyDescent="0.25">
      <c r="A30" s="15">
        <v>27</v>
      </c>
      <c r="B30" s="17" t="s">
        <v>86</v>
      </c>
      <c r="C30" s="7" t="s">
        <v>4</v>
      </c>
      <c r="D30" s="10">
        <v>1</v>
      </c>
      <c r="E30" s="25">
        <f t="shared" si="0"/>
        <v>23823.72</v>
      </c>
      <c r="F30" s="25">
        <f t="shared" si="1"/>
        <v>5588.28</v>
      </c>
      <c r="G30" s="19">
        <v>29412</v>
      </c>
      <c r="H30" s="19">
        <f t="shared" si="2"/>
        <v>28350</v>
      </c>
      <c r="I30" s="19">
        <f t="shared" si="3"/>
        <v>6650</v>
      </c>
      <c r="J30" s="19">
        <v>35000</v>
      </c>
      <c r="K30" s="20">
        <f t="shared" si="4"/>
        <v>32206</v>
      </c>
    </row>
    <row r="31" spans="1:11" ht="16.5" x14ac:dyDescent="0.25">
      <c r="A31" s="15">
        <v>28</v>
      </c>
      <c r="B31" s="17" t="s">
        <v>87</v>
      </c>
      <c r="C31" s="7" t="s">
        <v>4</v>
      </c>
      <c r="D31" s="10">
        <v>1</v>
      </c>
      <c r="E31" s="25">
        <f t="shared" si="0"/>
        <v>32672.16</v>
      </c>
      <c r="F31" s="25">
        <f t="shared" si="1"/>
        <v>7663.84</v>
      </c>
      <c r="G31" s="19">
        <v>40336</v>
      </c>
      <c r="H31" s="19">
        <f t="shared" si="2"/>
        <v>32400</v>
      </c>
      <c r="I31" s="19">
        <f t="shared" si="3"/>
        <v>7600</v>
      </c>
      <c r="J31" s="19">
        <v>40000</v>
      </c>
      <c r="K31" s="20">
        <f t="shared" si="4"/>
        <v>40168</v>
      </c>
    </row>
    <row r="32" spans="1:11" ht="16.5" x14ac:dyDescent="0.25">
      <c r="A32" s="15">
        <v>29</v>
      </c>
      <c r="B32" s="18" t="s">
        <v>88</v>
      </c>
      <c r="C32" s="7" t="s">
        <v>4</v>
      </c>
      <c r="D32" s="10">
        <v>1</v>
      </c>
      <c r="E32" s="25">
        <f t="shared" si="0"/>
        <v>136.07999999999998</v>
      </c>
      <c r="F32" s="25">
        <f t="shared" si="1"/>
        <v>31.92</v>
      </c>
      <c r="G32" s="19">
        <v>168</v>
      </c>
      <c r="H32" s="19">
        <f t="shared" si="2"/>
        <v>121.5</v>
      </c>
      <c r="I32" s="19">
        <f t="shared" si="3"/>
        <v>28.5</v>
      </c>
      <c r="J32" s="19">
        <v>150</v>
      </c>
      <c r="K32" s="20">
        <f t="shared" si="4"/>
        <v>159</v>
      </c>
    </row>
    <row r="33" spans="1:11" ht="16.5" x14ac:dyDescent="0.25">
      <c r="A33" s="15">
        <v>30</v>
      </c>
      <c r="B33" s="18" t="s">
        <v>89</v>
      </c>
      <c r="C33" s="7" t="s">
        <v>4</v>
      </c>
      <c r="D33" s="10">
        <v>1</v>
      </c>
      <c r="E33" s="25">
        <f t="shared" si="0"/>
        <v>204.12</v>
      </c>
      <c r="F33" s="25">
        <f t="shared" si="1"/>
        <v>47.88</v>
      </c>
      <c r="G33" s="19">
        <v>252</v>
      </c>
      <c r="H33" s="19">
        <f t="shared" si="2"/>
        <v>202.5</v>
      </c>
      <c r="I33" s="19">
        <f t="shared" si="3"/>
        <v>47.5</v>
      </c>
      <c r="J33" s="19">
        <v>250</v>
      </c>
      <c r="K33" s="20">
        <f t="shared" si="4"/>
        <v>251</v>
      </c>
    </row>
    <row r="34" spans="1:11" ht="16.5" x14ac:dyDescent="0.25">
      <c r="A34" s="15">
        <v>31</v>
      </c>
      <c r="B34" s="18" t="s">
        <v>90</v>
      </c>
      <c r="C34" s="7" t="s">
        <v>4</v>
      </c>
      <c r="D34" s="10">
        <v>1</v>
      </c>
      <c r="E34" s="25">
        <f t="shared" si="0"/>
        <v>272.15999999999997</v>
      </c>
      <c r="F34" s="25">
        <f t="shared" si="1"/>
        <v>63.84</v>
      </c>
      <c r="G34" s="19">
        <v>336</v>
      </c>
      <c r="H34" s="19">
        <f t="shared" si="2"/>
        <v>243</v>
      </c>
      <c r="I34" s="19">
        <f t="shared" si="3"/>
        <v>57</v>
      </c>
      <c r="J34" s="19">
        <v>300</v>
      </c>
      <c r="K34" s="20">
        <f t="shared" si="4"/>
        <v>318</v>
      </c>
    </row>
    <row r="35" spans="1:11" ht="16.5" x14ac:dyDescent="0.25">
      <c r="A35" s="15">
        <v>32</v>
      </c>
      <c r="B35" s="17" t="s">
        <v>91</v>
      </c>
      <c r="C35" s="7" t="s">
        <v>4</v>
      </c>
      <c r="D35" s="10">
        <v>1</v>
      </c>
      <c r="E35" s="25">
        <f t="shared" si="0"/>
        <v>10210.049999999999</v>
      </c>
      <c r="F35" s="25">
        <f t="shared" si="1"/>
        <v>2394.9499999999998</v>
      </c>
      <c r="G35" s="21">
        <v>12605</v>
      </c>
      <c r="H35" s="19">
        <f t="shared" si="2"/>
        <v>8505</v>
      </c>
      <c r="I35" s="19">
        <f t="shared" si="3"/>
        <v>1995</v>
      </c>
      <c r="J35" s="19">
        <v>10500</v>
      </c>
      <c r="K35" s="22">
        <f t="shared" si="4"/>
        <v>11552.5</v>
      </c>
    </row>
    <row r="36" spans="1:11" ht="16.5" x14ac:dyDescent="0.25">
      <c r="A36" s="15">
        <v>33</v>
      </c>
      <c r="B36" s="17" t="s">
        <v>92</v>
      </c>
      <c r="C36" s="7" t="s">
        <v>4</v>
      </c>
      <c r="D36" s="10">
        <v>1</v>
      </c>
      <c r="E36" s="25">
        <f t="shared" si="0"/>
        <v>680.4</v>
      </c>
      <c r="F36" s="25">
        <f t="shared" si="1"/>
        <v>159.6</v>
      </c>
      <c r="G36" s="23">
        <v>840</v>
      </c>
      <c r="H36" s="19">
        <f t="shared" si="2"/>
        <v>810</v>
      </c>
      <c r="I36" s="19">
        <f t="shared" si="3"/>
        <v>190</v>
      </c>
      <c r="J36" s="19">
        <v>1000</v>
      </c>
      <c r="K36" s="24">
        <f t="shared" si="4"/>
        <v>920</v>
      </c>
    </row>
    <row r="37" spans="1:11" ht="16.5" x14ac:dyDescent="0.25">
      <c r="A37" s="15">
        <v>34</v>
      </c>
      <c r="B37" s="17" t="s">
        <v>93</v>
      </c>
      <c r="C37" s="7" t="s">
        <v>4</v>
      </c>
      <c r="D37" s="10">
        <v>1</v>
      </c>
      <c r="E37" s="25">
        <f t="shared" si="0"/>
        <v>2382.21</v>
      </c>
      <c r="F37" s="25">
        <f t="shared" si="1"/>
        <v>558.79</v>
      </c>
      <c r="G37" s="23">
        <v>2941</v>
      </c>
      <c r="H37" s="19">
        <f t="shared" si="2"/>
        <v>2332.8000000000002</v>
      </c>
      <c r="I37" s="19">
        <f t="shared" si="3"/>
        <v>547.20000000000005</v>
      </c>
      <c r="J37" s="19">
        <v>2880</v>
      </c>
      <c r="K37" s="24">
        <f t="shared" si="4"/>
        <v>2910.5</v>
      </c>
    </row>
    <row r="38" spans="1:11" ht="16.5" x14ac:dyDescent="0.25">
      <c r="A38" s="15">
        <v>35</v>
      </c>
      <c r="B38" s="17" t="s">
        <v>94</v>
      </c>
      <c r="C38" s="7" t="s">
        <v>4</v>
      </c>
      <c r="D38" s="10">
        <v>1</v>
      </c>
      <c r="E38" s="25">
        <f t="shared" si="0"/>
        <v>2042.01</v>
      </c>
      <c r="F38" s="25">
        <f t="shared" si="1"/>
        <v>478.99</v>
      </c>
      <c r="G38" s="23">
        <v>2521</v>
      </c>
      <c r="H38" s="19">
        <f t="shared" si="2"/>
        <v>2673</v>
      </c>
      <c r="I38" s="19">
        <f t="shared" si="3"/>
        <v>627</v>
      </c>
      <c r="J38" s="19">
        <v>3300</v>
      </c>
      <c r="K38" s="24">
        <f t="shared" si="4"/>
        <v>2910.5</v>
      </c>
    </row>
    <row r="39" spans="1:11" ht="16.5" x14ac:dyDescent="0.25">
      <c r="A39" s="15">
        <v>36</v>
      </c>
      <c r="B39" s="17" t="s">
        <v>95</v>
      </c>
      <c r="C39" s="7" t="s">
        <v>4</v>
      </c>
      <c r="D39" s="10">
        <v>1</v>
      </c>
      <c r="E39" s="25">
        <f t="shared" si="0"/>
        <v>4764.42</v>
      </c>
      <c r="F39" s="25">
        <f t="shared" si="1"/>
        <v>1117.58</v>
      </c>
      <c r="G39" s="23">
        <v>5882</v>
      </c>
      <c r="H39" s="19">
        <f t="shared" si="2"/>
        <v>7427.7</v>
      </c>
      <c r="I39" s="19">
        <f t="shared" si="3"/>
        <v>1742.3</v>
      </c>
      <c r="J39" s="19">
        <v>9170</v>
      </c>
      <c r="K39" s="24">
        <f t="shared" si="4"/>
        <v>7526</v>
      </c>
    </row>
    <row r="40" spans="1:11" ht="16.5" x14ac:dyDescent="0.25">
      <c r="A40" s="15">
        <v>37</v>
      </c>
      <c r="B40" s="17" t="s">
        <v>96</v>
      </c>
      <c r="C40" s="7" t="s">
        <v>4</v>
      </c>
      <c r="D40" s="10">
        <v>1</v>
      </c>
      <c r="E40" s="25">
        <f t="shared" si="0"/>
        <v>340.2</v>
      </c>
      <c r="F40" s="25">
        <f t="shared" si="1"/>
        <v>79.8</v>
      </c>
      <c r="G40" s="23">
        <v>420</v>
      </c>
      <c r="H40" s="19">
        <f t="shared" si="2"/>
        <v>364.5</v>
      </c>
      <c r="I40" s="19">
        <f t="shared" si="3"/>
        <v>85.5</v>
      </c>
      <c r="J40" s="19">
        <v>450</v>
      </c>
      <c r="K40" s="24">
        <f t="shared" si="4"/>
        <v>435</v>
      </c>
    </row>
    <row r="41" spans="1:11" ht="66" x14ac:dyDescent="0.25">
      <c r="A41" s="15">
        <v>38</v>
      </c>
      <c r="B41" s="17" t="s">
        <v>97</v>
      </c>
      <c r="C41" s="7" t="s">
        <v>4</v>
      </c>
      <c r="D41" s="10">
        <v>1</v>
      </c>
      <c r="E41" s="25">
        <f t="shared" si="0"/>
        <v>30630.15</v>
      </c>
      <c r="F41" s="25">
        <f t="shared" si="1"/>
        <v>7184.85</v>
      </c>
      <c r="G41" s="23">
        <v>37815</v>
      </c>
      <c r="H41" s="19">
        <f t="shared" si="2"/>
        <v>60750</v>
      </c>
      <c r="I41" s="19">
        <f t="shared" si="3"/>
        <v>14250</v>
      </c>
      <c r="J41" s="19">
        <v>75000</v>
      </c>
      <c r="K41" s="24">
        <f t="shared" si="4"/>
        <v>56407.5</v>
      </c>
    </row>
    <row r="42" spans="1:11" ht="33" x14ac:dyDescent="0.25">
      <c r="A42" s="15">
        <v>39</v>
      </c>
      <c r="B42" s="17" t="s">
        <v>98</v>
      </c>
      <c r="C42" s="7" t="s">
        <v>4</v>
      </c>
      <c r="D42" s="10">
        <v>1</v>
      </c>
      <c r="E42" s="25">
        <f t="shared" si="0"/>
        <v>119117.79000000001</v>
      </c>
      <c r="F42" s="25">
        <f t="shared" si="1"/>
        <v>27941.21</v>
      </c>
      <c r="G42" s="23">
        <v>147059</v>
      </c>
      <c r="H42" s="19">
        <f t="shared" si="2"/>
        <v>129600</v>
      </c>
      <c r="I42" s="19">
        <f t="shared" si="3"/>
        <v>30400</v>
      </c>
      <c r="J42" s="19">
        <v>160000</v>
      </c>
      <c r="K42" s="24">
        <f t="shared" si="4"/>
        <v>153529.5</v>
      </c>
    </row>
    <row r="43" spans="1:11" ht="16.5" x14ac:dyDescent="0.25">
      <c r="A43" s="15">
        <v>40</v>
      </c>
      <c r="B43" s="17" t="s">
        <v>99</v>
      </c>
      <c r="C43" s="7" t="s">
        <v>4</v>
      </c>
      <c r="D43" s="10">
        <v>1</v>
      </c>
      <c r="E43" s="25">
        <f t="shared" si="0"/>
        <v>10210.049999999999</v>
      </c>
      <c r="F43" s="25">
        <f t="shared" si="1"/>
        <v>2394.9499999999998</v>
      </c>
      <c r="G43" s="23">
        <v>12605</v>
      </c>
      <c r="H43" s="19">
        <f t="shared" si="2"/>
        <v>7290</v>
      </c>
      <c r="I43" s="19">
        <f t="shared" si="3"/>
        <v>1710</v>
      </c>
      <c r="J43" s="19">
        <v>9000</v>
      </c>
      <c r="K43" s="24">
        <f t="shared" si="4"/>
        <v>10802.5</v>
      </c>
    </row>
    <row r="44" spans="1:11" ht="16.5" x14ac:dyDescent="0.25">
      <c r="A44" s="15">
        <v>41</v>
      </c>
      <c r="B44" s="17" t="s">
        <v>100</v>
      </c>
      <c r="C44" s="7" t="s">
        <v>4</v>
      </c>
      <c r="D44" s="10">
        <v>1</v>
      </c>
      <c r="E44" s="25">
        <f t="shared" si="0"/>
        <v>2042.01</v>
      </c>
      <c r="F44" s="25">
        <f t="shared" si="1"/>
        <v>478.99</v>
      </c>
      <c r="G44" s="23">
        <v>2521</v>
      </c>
      <c r="H44" s="19">
        <f t="shared" si="2"/>
        <v>1077.3</v>
      </c>
      <c r="I44" s="19">
        <f t="shared" si="3"/>
        <v>252.70000000000002</v>
      </c>
      <c r="J44" s="19">
        <v>1330</v>
      </c>
      <c r="K44" s="24">
        <f t="shared" si="4"/>
        <v>1925.5</v>
      </c>
    </row>
    <row r="45" spans="1:11" ht="16.5" x14ac:dyDescent="0.25">
      <c r="A45" s="15">
        <v>42</v>
      </c>
      <c r="B45" s="17" t="s">
        <v>101</v>
      </c>
      <c r="C45" s="7" t="s">
        <v>4</v>
      </c>
      <c r="D45" s="10">
        <v>1</v>
      </c>
      <c r="E45" s="25">
        <f t="shared" si="0"/>
        <v>4084.02</v>
      </c>
      <c r="F45" s="25">
        <f t="shared" si="1"/>
        <v>957.98</v>
      </c>
      <c r="G45" s="23">
        <v>5042</v>
      </c>
      <c r="H45" s="19">
        <f t="shared" si="2"/>
        <v>4455</v>
      </c>
      <c r="I45" s="19">
        <f t="shared" si="3"/>
        <v>1045</v>
      </c>
      <c r="J45" s="19">
        <v>5500</v>
      </c>
      <c r="K45" s="24">
        <f t="shared" si="4"/>
        <v>5271</v>
      </c>
    </row>
    <row r="46" spans="1:11" ht="16.5" x14ac:dyDescent="0.25">
      <c r="A46" s="15">
        <v>43</v>
      </c>
      <c r="B46" s="17" t="s">
        <v>102</v>
      </c>
      <c r="C46" s="7" t="s">
        <v>4</v>
      </c>
      <c r="D46" s="10">
        <v>1</v>
      </c>
      <c r="E46" s="25">
        <f t="shared" si="0"/>
        <v>4084.02</v>
      </c>
      <c r="F46" s="25">
        <f t="shared" si="1"/>
        <v>957.98</v>
      </c>
      <c r="G46" s="23">
        <v>5042</v>
      </c>
      <c r="H46" s="19">
        <f t="shared" si="2"/>
        <v>5832</v>
      </c>
      <c r="I46" s="19">
        <f t="shared" si="3"/>
        <v>1368</v>
      </c>
      <c r="J46" s="19">
        <v>7200</v>
      </c>
      <c r="K46" s="24">
        <f t="shared" si="4"/>
        <v>6121</v>
      </c>
    </row>
    <row r="47" spans="1:11" ht="16.5" x14ac:dyDescent="0.25">
      <c r="A47" s="15">
        <v>44</v>
      </c>
      <c r="B47" s="17" t="s">
        <v>103</v>
      </c>
      <c r="C47" s="7" t="s">
        <v>4</v>
      </c>
      <c r="D47" s="10">
        <v>1</v>
      </c>
      <c r="E47" s="25">
        <f t="shared" si="0"/>
        <v>4084.02</v>
      </c>
      <c r="F47" s="25">
        <f t="shared" si="1"/>
        <v>957.98</v>
      </c>
      <c r="G47" s="23">
        <v>5042</v>
      </c>
      <c r="H47" s="19">
        <f t="shared" si="2"/>
        <v>5832</v>
      </c>
      <c r="I47" s="19">
        <f t="shared" si="3"/>
        <v>1368</v>
      </c>
      <c r="J47" s="19">
        <v>7200</v>
      </c>
      <c r="K47" s="24">
        <f t="shared" si="4"/>
        <v>6121</v>
      </c>
    </row>
    <row r="48" spans="1:11" ht="16.5" x14ac:dyDescent="0.25">
      <c r="A48" s="15">
        <v>45</v>
      </c>
      <c r="B48" s="17" t="s">
        <v>104</v>
      </c>
      <c r="C48" s="7" t="s">
        <v>4</v>
      </c>
      <c r="D48" s="10">
        <v>1</v>
      </c>
      <c r="E48" s="25">
        <f t="shared" si="0"/>
        <v>4764.42</v>
      </c>
      <c r="F48" s="25">
        <f t="shared" si="1"/>
        <v>1117.58</v>
      </c>
      <c r="G48" s="23">
        <v>5882</v>
      </c>
      <c r="H48" s="19">
        <f t="shared" si="2"/>
        <v>3078</v>
      </c>
      <c r="I48" s="19">
        <f t="shared" si="3"/>
        <v>722</v>
      </c>
      <c r="J48" s="19">
        <v>3800</v>
      </c>
      <c r="K48" s="24">
        <f t="shared" si="4"/>
        <v>4841</v>
      </c>
    </row>
    <row r="49" spans="1:11" ht="16.5" x14ac:dyDescent="0.25">
      <c r="A49" s="15">
        <v>46</v>
      </c>
      <c r="B49" s="17" t="s">
        <v>105</v>
      </c>
      <c r="C49" s="7" t="s">
        <v>4</v>
      </c>
      <c r="D49" s="10">
        <v>1</v>
      </c>
      <c r="E49" s="25">
        <f t="shared" si="0"/>
        <v>6480</v>
      </c>
      <c r="F49" s="25">
        <f t="shared" si="1"/>
        <v>1520</v>
      </c>
      <c r="G49" s="23">
        <v>8000</v>
      </c>
      <c r="H49" s="19">
        <f t="shared" si="2"/>
        <v>7330.5</v>
      </c>
      <c r="I49" s="19">
        <f t="shared" si="3"/>
        <v>1719.5</v>
      </c>
      <c r="J49" s="19">
        <v>9050</v>
      </c>
      <c r="K49" s="24">
        <f t="shared" si="4"/>
        <v>8525</v>
      </c>
    </row>
    <row r="50" spans="1:11" ht="16.5" x14ac:dyDescent="0.25">
      <c r="A50" s="15">
        <v>47</v>
      </c>
      <c r="B50" s="17" t="s">
        <v>106</v>
      </c>
      <c r="C50" s="7" t="s">
        <v>4</v>
      </c>
      <c r="D50" s="10">
        <v>1</v>
      </c>
      <c r="E50" s="25">
        <f t="shared" si="0"/>
        <v>4084.02</v>
      </c>
      <c r="F50" s="25">
        <f t="shared" si="1"/>
        <v>957.98</v>
      </c>
      <c r="G50" s="23">
        <v>5042</v>
      </c>
      <c r="H50" s="19">
        <f t="shared" si="2"/>
        <v>3661.2</v>
      </c>
      <c r="I50" s="19">
        <f t="shared" si="3"/>
        <v>858.8</v>
      </c>
      <c r="J50" s="19">
        <v>4520</v>
      </c>
      <c r="K50" s="24">
        <f t="shared" si="4"/>
        <v>4781</v>
      </c>
    </row>
    <row r="51" spans="1:11" ht="16.5" x14ac:dyDescent="0.25">
      <c r="A51" s="15">
        <v>48</v>
      </c>
      <c r="B51" s="17" t="s">
        <v>107</v>
      </c>
      <c r="C51" s="7" t="s">
        <v>4</v>
      </c>
      <c r="D51" s="10">
        <v>1</v>
      </c>
      <c r="E51" s="25">
        <f t="shared" si="0"/>
        <v>1701.81</v>
      </c>
      <c r="F51" s="25">
        <f t="shared" si="1"/>
        <v>399.19</v>
      </c>
      <c r="G51" s="23">
        <v>2101</v>
      </c>
      <c r="H51" s="19">
        <f t="shared" si="2"/>
        <v>1927.8</v>
      </c>
      <c r="I51" s="19">
        <f t="shared" si="3"/>
        <v>452.2</v>
      </c>
      <c r="J51" s="19">
        <v>2380</v>
      </c>
      <c r="K51" s="24">
        <f t="shared" si="4"/>
        <v>2240.5</v>
      </c>
    </row>
    <row r="52" spans="1:11" ht="16.5" x14ac:dyDescent="0.25">
      <c r="A52" s="15">
        <v>49</v>
      </c>
      <c r="B52" s="17" t="s">
        <v>108</v>
      </c>
      <c r="C52" s="7" t="s">
        <v>4</v>
      </c>
      <c r="D52" s="10">
        <v>1</v>
      </c>
      <c r="E52" s="25">
        <f t="shared" si="0"/>
        <v>1021.41</v>
      </c>
      <c r="F52" s="25">
        <f t="shared" si="1"/>
        <v>239.59</v>
      </c>
      <c r="G52" s="23">
        <v>1261</v>
      </c>
      <c r="H52" s="19">
        <f t="shared" si="2"/>
        <v>6885</v>
      </c>
      <c r="I52" s="19">
        <f t="shared" si="3"/>
        <v>1615</v>
      </c>
      <c r="J52" s="19">
        <v>8500</v>
      </c>
      <c r="K52" s="24">
        <f t="shared" si="4"/>
        <v>4880.5</v>
      </c>
    </row>
    <row r="53" spans="1:11" ht="16.5" x14ac:dyDescent="0.25">
      <c r="A53" s="15">
        <v>50</v>
      </c>
      <c r="B53" s="17" t="s">
        <v>109</v>
      </c>
      <c r="C53" s="7" t="s">
        <v>4</v>
      </c>
      <c r="D53" s="10">
        <v>1</v>
      </c>
      <c r="E53" s="25">
        <f t="shared" si="0"/>
        <v>2722.41</v>
      </c>
      <c r="F53" s="25">
        <f t="shared" si="1"/>
        <v>638.59</v>
      </c>
      <c r="G53" s="23">
        <v>3361</v>
      </c>
      <c r="H53" s="19">
        <f t="shared" si="2"/>
        <v>3078</v>
      </c>
      <c r="I53" s="19">
        <f t="shared" si="3"/>
        <v>722</v>
      </c>
      <c r="J53" s="19">
        <v>3800</v>
      </c>
      <c r="K53" s="24">
        <f t="shared" si="4"/>
        <v>3580.5</v>
      </c>
    </row>
    <row r="54" spans="1:11" ht="16.5" x14ac:dyDescent="0.25">
      <c r="A54" s="15">
        <v>51</v>
      </c>
      <c r="B54" s="17" t="s">
        <v>110</v>
      </c>
      <c r="C54" s="7" t="s">
        <v>4</v>
      </c>
      <c r="D54" s="10">
        <v>1</v>
      </c>
      <c r="E54" s="25">
        <f t="shared" si="0"/>
        <v>680.4</v>
      </c>
      <c r="F54" s="25">
        <f t="shared" si="1"/>
        <v>159.6</v>
      </c>
      <c r="G54" s="23">
        <v>840</v>
      </c>
      <c r="H54" s="19">
        <f t="shared" si="2"/>
        <v>639.9</v>
      </c>
      <c r="I54" s="19">
        <f t="shared" si="3"/>
        <v>150.1</v>
      </c>
      <c r="J54" s="19">
        <v>790</v>
      </c>
      <c r="K54" s="24">
        <f t="shared" si="4"/>
        <v>815</v>
      </c>
    </row>
    <row r="55" spans="1:11" ht="16.5" x14ac:dyDescent="0.25">
      <c r="A55" s="15">
        <v>52</v>
      </c>
      <c r="B55" s="17" t="s">
        <v>111</v>
      </c>
      <c r="C55" s="7" t="s">
        <v>4</v>
      </c>
      <c r="D55" s="10">
        <v>1</v>
      </c>
      <c r="E55" s="25">
        <f t="shared" si="0"/>
        <v>408.24</v>
      </c>
      <c r="F55" s="25">
        <f t="shared" si="1"/>
        <v>95.76</v>
      </c>
      <c r="G55" s="23">
        <v>504</v>
      </c>
      <c r="H55" s="19">
        <f t="shared" si="2"/>
        <v>1093.5</v>
      </c>
      <c r="I55" s="19">
        <f t="shared" si="3"/>
        <v>256.5</v>
      </c>
      <c r="J55" s="19">
        <v>1350</v>
      </c>
      <c r="K55" s="24">
        <f t="shared" si="4"/>
        <v>927</v>
      </c>
    </row>
    <row r="56" spans="1:11" ht="16.5" x14ac:dyDescent="0.25">
      <c r="A56" s="15">
        <v>53</v>
      </c>
      <c r="B56" s="17" t="s">
        <v>112</v>
      </c>
      <c r="C56" s="7" t="s">
        <v>4</v>
      </c>
      <c r="D56" s="10">
        <v>1</v>
      </c>
      <c r="E56" s="25">
        <f t="shared" si="0"/>
        <v>1361.6100000000001</v>
      </c>
      <c r="F56" s="25">
        <f t="shared" si="1"/>
        <v>319.39</v>
      </c>
      <c r="G56" s="23">
        <v>1681</v>
      </c>
      <c r="H56" s="19">
        <f t="shared" si="2"/>
        <v>2348.19</v>
      </c>
      <c r="I56" s="19">
        <f t="shared" si="3"/>
        <v>550.81000000000006</v>
      </c>
      <c r="J56" s="19">
        <v>2899</v>
      </c>
      <c r="K56" s="24">
        <f t="shared" si="4"/>
        <v>2290</v>
      </c>
    </row>
    <row r="57" spans="1:11" ht="16.5" customHeight="1" x14ac:dyDescent="0.25">
      <c r="A57"/>
      <c r="E57"/>
      <c r="F57"/>
      <c r="H57"/>
      <c r="I57"/>
    </row>
  </sheetData>
  <mergeCells count="5">
    <mergeCell ref="A2:D2"/>
    <mergeCell ref="E2:G2"/>
    <mergeCell ref="E1:G1"/>
    <mergeCell ref="H2:J2"/>
    <mergeCell ref="H1:J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workbookViewId="0">
      <selection activeCell="F44" sqref="F44"/>
    </sheetView>
  </sheetViews>
  <sheetFormatPr baseColWidth="10" defaultRowHeight="15" x14ac:dyDescent="0.25"/>
  <cols>
    <col min="2" max="2" width="42.7109375" customWidth="1"/>
    <col min="3" max="3" width="14.42578125" customWidth="1"/>
    <col min="5" max="5" width="15.85546875" customWidth="1"/>
  </cols>
  <sheetData>
    <row r="1" spans="1:5" x14ac:dyDescent="0.25">
      <c r="A1" s="11">
        <v>147007</v>
      </c>
      <c r="B1" s="11" t="s">
        <v>9</v>
      </c>
      <c r="C1" s="12">
        <v>8.4</v>
      </c>
      <c r="D1" s="13">
        <v>1</v>
      </c>
      <c r="E1" s="12">
        <v>8.4</v>
      </c>
    </row>
    <row r="2" spans="1:5" x14ac:dyDescent="0.25">
      <c r="A2" s="11">
        <v>147008</v>
      </c>
      <c r="B2" s="11" t="s">
        <v>10</v>
      </c>
      <c r="C2" s="12">
        <v>11.18</v>
      </c>
      <c r="D2" s="13">
        <v>1</v>
      </c>
      <c r="E2" s="12">
        <v>11.18</v>
      </c>
    </row>
    <row r="3" spans="1:5" s="2" customFormat="1" x14ac:dyDescent="0.25">
      <c r="A3" s="11">
        <v>121682</v>
      </c>
      <c r="B3" s="11" t="s">
        <v>12</v>
      </c>
      <c r="C3" s="12">
        <v>11</v>
      </c>
      <c r="D3" s="13">
        <v>1</v>
      </c>
      <c r="E3" s="12">
        <v>11</v>
      </c>
    </row>
    <row r="4" spans="1:5" s="2" customFormat="1" x14ac:dyDescent="0.25">
      <c r="A4" s="11">
        <v>103742</v>
      </c>
      <c r="B4" s="11" t="s">
        <v>13</v>
      </c>
      <c r="C4" s="12">
        <v>9.5</v>
      </c>
      <c r="D4" s="13">
        <v>1</v>
      </c>
      <c r="E4" s="12">
        <v>9.5</v>
      </c>
    </row>
    <row r="5" spans="1:5" s="2" customFormat="1" x14ac:dyDescent="0.25">
      <c r="A5" s="11">
        <v>108246</v>
      </c>
      <c r="B5" s="11" t="s">
        <v>11</v>
      </c>
      <c r="C5" s="12">
        <v>198.58</v>
      </c>
      <c r="D5" s="13">
        <v>1</v>
      </c>
      <c r="E5" s="12">
        <v>198.58</v>
      </c>
    </row>
    <row r="6" spans="1:5" s="2" customFormat="1" x14ac:dyDescent="0.25">
      <c r="A6" s="11">
        <v>95422</v>
      </c>
      <c r="B6" s="11" t="s">
        <v>14</v>
      </c>
      <c r="C6" s="12">
        <v>30</v>
      </c>
      <c r="D6" s="13">
        <v>1</v>
      </c>
      <c r="E6" s="12">
        <v>30</v>
      </c>
    </row>
    <row r="7" spans="1:5" x14ac:dyDescent="0.25">
      <c r="A7" s="11">
        <v>108246</v>
      </c>
      <c r="B7" s="11" t="s">
        <v>11</v>
      </c>
      <c r="C7" s="12">
        <v>198.58</v>
      </c>
      <c r="D7" s="13">
        <v>1</v>
      </c>
      <c r="E7" s="12">
        <v>198.58</v>
      </c>
    </row>
    <row r="8" spans="1:5" x14ac:dyDescent="0.25">
      <c r="A8" s="11">
        <v>89256</v>
      </c>
      <c r="B8" s="11" t="s">
        <v>34</v>
      </c>
      <c r="C8" s="12">
        <v>7.2</v>
      </c>
      <c r="D8" s="13">
        <v>1</v>
      </c>
      <c r="E8" s="12">
        <v>7.2</v>
      </c>
    </row>
    <row r="9" spans="1:5" ht="22.5" customHeight="1" x14ac:dyDescent="0.25">
      <c r="A9" s="11">
        <v>103182</v>
      </c>
      <c r="B9" s="11" t="s">
        <v>35</v>
      </c>
      <c r="C9" s="12">
        <v>1.6</v>
      </c>
      <c r="D9" s="13">
        <v>1</v>
      </c>
      <c r="E9" s="12">
        <v>1.6</v>
      </c>
    </row>
    <row r="10" spans="1:5" ht="18" customHeight="1" x14ac:dyDescent="0.25">
      <c r="A10" s="11">
        <v>81633</v>
      </c>
      <c r="B10" s="11" t="s">
        <v>36</v>
      </c>
      <c r="C10" s="12">
        <v>7.8840000000000003</v>
      </c>
      <c r="D10" s="13">
        <v>1</v>
      </c>
      <c r="E10" s="12">
        <v>7.8840000000000003</v>
      </c>
    </row>
    <row r="11" spans="1:5" ht="11.25" customHeight="1" x14ac:dyDescent="0.25">
      <c r="A11" s="11">
        <v>110553</v>
      </c>
      <c r="B11" s="11" t="s">
        <v>37</v>
      </c>
      <c r="C11" s="12">
        <v>7.8840000000000003</v>
      </c>
      <c r="D11" s="13">
        <v>1</v>
      </c>
      <c r="E11" s="12">
        <v>7.8840000000000003</v>
      </c>
    </row>
    <row r="12" spans="1:5" ht="18.75" customHeight="1" x14ac:dyDescent="0.25">
      <c r="A12" s="11">
        <v>144812</v>
      </c>
      <c r="B12" s="11" t="s">
        <v>15</v>
      </c>
      <c r="C12" s="12">
        <v>1.2</v>
      </c>
      <c r="D12" s="13">
        <v>1</v>
      </c>
      <c r="E12" s="12">
        <v>1.2</v>
      </c>
    </row>
    <row r="13" spans="1:5" ht="18" customHeight="1" x14ac:dyDescent="0.25">
      <c r="A13" s="11">
        <v>2243506</v>
      </c>
      <c r="B13" s="11" t="s">
        <v>16</v>
      </c>
      <c r="C13" s="14">
        <v>700</v>
      </c>
      <c r="D13" s="13">
        <v>1</v>
      </c>
      <c r="E13" s="14">
        <v>700</v>
      </c>
    </row>
    <row r="14" spans="1:5" ht="12.75" customHeight="1" x14ac:dyDescent="0.25">
      <c r="A14" s="11">
        <v>11117</v>
      </c>
      <c r="B14" s="11" t="s">
        <v>17</v>
      </c>
      <c r="C14" s="12">
        <v>9</v>
      </c>
      <c r="D14" s="13">
        <v>1</v>
      </c>
      <c r="E14" s="12">
        <v>9</v>
      </c>
    </row>
    <row r="15" spans="1:5" x14ac:dyDescent="0.25">
      <c r="A15" s="11">
        <v>79300</v>
      </c>
      <c r="B15" s="11" t="s">
        <v>18</v>
      </c>
      <c r="C15" s="14">
        <v>200</v>
      </c>
      <c r="D15" s="13">
        <v>1</v>
      </c>
      <c r="E15" s="14">
        <v>200</v>
      </c>
    </row>
    <row r="16" spans="1:5" x14ac:dyDescent="0.25">
      <c r="A16" s="11">
        <v>82797</v>
      </c>
      <c r="B16" s="11" t="s">
        <v>19</v>
      </c>
      <c r="C16" s="12">
        <v>1.63</v>
      </c>
      <c r="D16" s="13">
        <v>1</v>
      </c>
      <c r="E16" s="12">
        <v>1.63</v>
      </c>
    </row>
    <row r="17" spans="1:5" x14ac:dyDescent="0.25">
      <c r="A17" s="11">
        <v>70125</v>
      </c>
      <c r="B17" s="11" t="s">
        <v>20</v>
      </c>
      <c r="C17" s="12">
        <v>4</v>
      </c>
      <c r="D17" s="13">
        <v>1</v>
      </c>
      <c r="E17" s="12">
        <v>4</v>
      </c>
    </row>
    <row r="18" spans="1:5" x14ac:dyDescent="0.25">
      <c r="A18" s="11">
        <v>29356</v>
      </c>
      <c r="B18" s="11" t="s">
        <v>39</v>
      </c>
      <c r="C18" s="12">
        <v>13.3</v>
      </c>
      <c r="D18" s="13">
        <v>1</v>
      </c>
      <c r="E18" s="12">
        <v>13.3</v>
      </c>
    </row>
    <row r="19" spans="1:5" x14ac:dyDescent="0.25">
      <c r="A19" s="11">
        <v>22440</v>
      </c>
      <c r="B19" s="11" t="s">
        <v>21</v>
      </c>
      <c r="C19" s="14">
        <v>306</v>
      </c>
      <c r="D19" s="13">
        <v>1</v>
      </c>
      <c r="E19" s="14">
        <v>306</v>
      </c>
    </row>
    <row r="20" spans="1:5" x14ac:dyDescent="0.25">
      <c r="A20" s="11">
        <v>118392</v>
      </c>
      <c r="B20" s="11" t="s">
        <v>40</v>
      </c>
      <c r="C20" s="12">
        <v>2.14</v>
      </c>
      <c r="D20" s="13">
        <v>1</v>
      </c>
      <c r="E20" s="12">
        <v>2.14</v>
      </c>
    </row>
    <row r="21" spans="1:5" x14ac:dyDescent="0.25">
      <c r="A21" s="11">
        <v>65448</v>
      </c>
      <c r="B21" s="11" t="s">
        <v>41</v>
      </c>
      <c r="C21" s="12">
        <v>1</v>
      </c>
      <c r="D21" s="13">
        <v>1</v>
      </c>
      <c r="E21" s="12">
        <v>1</v>
      </c>
    </row>
    <row r="22" spans="1:5" x14ac:dyDescent="0.25">
      <c r="A22" s="11">
        <v>110549</v>
      </c>
      <c r="B22" s="11" t="s">
        <v>42</v>
      </c>
      <c r="C22" s="12">
        <v>2.5</v>
      </c>
      <c r="D22" s="13">
        <v>1</v>
      </c>
      <c r="E22" s="12">
        <v>2.5</v>
      </c>
    </row>
    <row r="23" spans="1:5" x14ac:dyDescent="0.25">
      <c r="A23" s="11">
        <v>65455</v>
      </c>
      <c r="B23" s="11" t="s">
        <v>43</v>
      </c>
      <c r="C23" s="12">
        <v>7.28</v>
      </c>
      <c r="D23" s="13">
        <v>1</v>
      </c>
      <c r="E23" s="12">
        <v>7.28</v>
      </c>
    </row>
    <row r="24" spans="1:5" x14ac:dyDescent="0.25">
      <c r="A24" s="11">
        <v>93767</v>
      </c>
      <c r="B24" s="11" t="s">
        <v>22</v>
      </c>
      <c r="C24" s="12">
        <v>1.2</v>
      </c>
      <c r="D24" s="13">
        <v>1</v>
      </c>
      <c r="E24" s="12">
        <v>1.2</v>
      </c>
    </row>
    <row r="25" spans="1:5" x14ac:dyDescent="0.25">
      <c r="A25" s="11">
        <v>11000</v>
      </c>
      <c r="B25" s="11" t="s">
        <v>44</v>
      </c>
      <c r="C25" s="12">
        <v>1.32</v>
      </c>
      <c r="D25" s="13">
        <v>1</v>
      </c>
      <c r="E25" s="12">
        <v>1.32</v>
      </c>
    </row>
    <row r="26" spans="1:5" x14ac:dyDescent="0.25">
      <c r="A26" s="11">
        <v>1087402</v>
      </c>
      <c r="B26" s="11" t="s">
        <v>23</v>
      </c>
      <c r="C26" s="12">
        <v>2.14</v>
      </c>
      <c r="D26" s="13">
        <v>1</v>
      </c>
      <c r="E26" s="12">
        <v>2.14</v>
      </c>
    </row>
    <row r="27" spans="1:5" x14ac:dyDescent="0.25">
      <c r="A27" s="11">
        <v>3535402</v>
      </c>
      <c r="B27" s="11" t="s">
        <v>45</v>
      </c>
      <c r="C27" s="12">
        <v>1.71</v>
      </c>
      <c r="D27" s="13">
        <v>1</v>
      </c>
      <c r="E27" s="12">
        <v>1.71</v>
      </c>
    </row>
    <row r="28" spans="1:5" x14ac:dyDescent="0.25">
      <c r="A28" s="11">
        <v>11990</v>
      </c>
      <c r="B28" s="11" t="s">
        <v>24</v>
      </c>
      <c r="C28" s="12">
        <v>5.8</v>
      </c>
      <c r="D28" s="13">
        <v>1</v>
      </c>
      <c r="E28" s="12">
        <v>5.8</v>
      </c>
    </row>
    <row r="29" spans="1:5" x14ac:dyDescent="0.25">
      <c r="A29" s="11">
        <v>97935</v>
      </c>
      <c r="B29" s="11" t="s">
        <v>25</v>
      </c>
      <c r="C29" s="12">
        <v>2.5</v>
      </c>
      <c r="D29" s="13">
        <v>1</v>
      </c>
      <c r="E29" s="12">
        <v>2.5</v>
      </c>
    </row>
    <row r="30" spans="1:5" x14ac:dyDescent="0.25">
      <c r="A30" s="11">
        <v>99290</v>
      </c>
      <c r="B30" s="11" t="s">
        <v>26</v>
      </c>
      <c r="C30" s="14">
        <v>290</v>
      </c>
      <c r="D30" s="13">
        <v>1</v>
      </c>
      <c r="E30" s="14">
        <v>290</v>
      </c>
    </row>
    <row r="31" spans="1:5" x14ac:dyDescent="0.25">
      <c r="A31" s="11">
        <v>10243</v>
      </c>
      <c r="B31" s="11" t="s">
        <v>27</v>
      </c>
      <c r="C31" s="14">
        <v>160</v>
      </c>
      <c r="D31" s="13">
        <v>1</v>
      </c>
      <c r="E31" s="14">
        <v>160</v>
      </c>
    </row>
    <row r="32" spans="1:5" x14ac:dyDescent="0.25">
      <c r="A32" s="11">
        <v>10521</v>
      </c>
      <c r="B32" s="11" t="s">
        <v>28</v>
      </c>
      <c r="C32" s="14">
        <v>252</v>
      </c>
      <c r="D32" s="13">
        <v>1</v>
      </c>
      <c r="E32" s="14">
        <v>252</v>
      </c>
    </row>
    <row r="33" spans="1:5" x14ac:dyDescent="0.25">
      <c r="A33" s="11">
        <v>10369</v>
      </c>
      <c r="B33" s="11" t="s">
        <v>29</v>
      </c>
      <c r="C33" s="14">
        <v>350</v>
      </c>
      <c r="D33" s="13">
        <v>1</v>
      </c>
      <c r="E33" s="14">
        <v>350</v>
      </c>
    </row>
    <row r="34" spans="1:5" x14ac:dyDescent="0.25">
      <c r="A34" s="11">
        <v>128754</v>
      </c>
      <c r="B34" s="11" t="s">
        <v>46</v>
      </c>
      <c r="C34" s="12">
        <v>3.5</v>
      </c>
      <c r="D34" s="13">
        <v>1</v>
      </c>
      <c r="E34" s="12">
        <v>3.5</v>
      </c>
    </row>
    <row r="35" spans="1:5" x14ac:dyDescent="0.25">
      <c r="A35" s="11">
        <v>132877</v>
      </c>
      <c r="B35" s="11" t="s">
        <v>47</v>
      </c>
      <c r="C35" s="12">
        <v>9.2100000000000009</v>
      </c>
      <c r="D35" s="13">
        <v>1</v>
      </c>
      <c r="E35" s="12">
        <v>9.2100000000000009</v>
      </c>
    </row>
    <row r="36" spans="1:5" x14ac:dyDescent="0.25">
      <c r="A36" s="11">
        <v>22595</v>
      </c>
      <c r="B36" s="11" t="s">
        <v>48</v>
      </c>
      <c r="C36" s="12">
        <v>1.56</v>
      </c>
      <c r="D36" s="13">
        <v>1</v>
      </c>
      <c r="E36" s="12">
        <v>1.56</v>
      </c>
    </row>
    <row r="37" spans="1:5" x14ac:dyDescent="0.25">
      <c r="A37" s="11">
        <v>10755</v>
      </c>
      <c r="B37" s="11" t="s">
        <v>49</v>
      </c>
      <c r="C37" s="14">
        <v>650</v>
      </c>
      <c r="D37" s="13">
        <v>1</v>
      </c>
      <c r="E37" s="14">
        <v>650</v>
      </c>
    </row>
    <row r="38" spans="1:5" x14ac:dyDescent="0.25">
      <c r="A38" s="11">
        <v>12883</v>
      </c>
      <c r="B38" s="11" t="s">
        <v>50</v>
      </c>
      <c r="C38" s="12">
        <v>1.88</v>
      </c>
      <c r="D38" s="13">
        <v>1</v>
      </c>
      <c r="E38" s="12">
        <v>1.88</v>
      </c>
    </row>
    <row r="39" spans="1:5" x14ac:dyDescent="0.25">
      <c r="A39" s="11">
        <v>12658</v>
      </c>
      <c r="B39" s="11" t="s">
        <v>51</v>
      </c>
      <c r="C39" s="12">
        <v>10.5</v>
      </c>
      <c r="D39" s="13">
        <v>1</v>
      </c>
      <c r="E39" s="12">
        <v>10.5</v>
      </c>
    </row>
    <row r="40" spans="1:5" x14ac:dyDescent="0.25">
      <c r="A40" s="11">
        <v>109794</v>
      </c>
      <c r="B40" s="11" t="s">
        <v>52</v>
      </c>
      <c r="C40" s="12">
        <v>6</v>
      </c>
      <c r="D40" s="13">
        <v>1</v>
      </c>
      <c r="E40" s="12">
        <v>6</v>
      </c>
    </row>
    <row r="41" spans="1:5" x14ac:dyDescent="0.25">
      <c r="A41" s="11">
        <v>1114527</v>
      </c>
      <c r="B41" s="11" t="s">
        <v>53</v>
      </c>
      <c r="C41" s="14">
        <v>940</v>
      </c>
      <c r="D41" s="13">
        <v>1</v>
      </c>
      <c r="E41" s="14">
        <v>940</v>
      </c>
    </row>
    <row r="42" spans="1:5" x14ac:dyDescent="0.25">
      <c r="A42" s="11">
        <v>11257</v>
      </c>
      <c r="B42" s="11" t="s">
        <v>30</v>
      </c>
      <c r="C42" s="12">
        <v>2.9</v>
      </c>
      <c r="D42" s="13">
        <v>1</v>
      </c>
      <c r="E42" s="12">
        <v>2.9</v>
      </c>
    </row>
    <row r="43" spans="1:5" x14ac:dyDescent="0.25">
      <c r="A43" s="11">
        <v>87795</v>
      </c>
      <c r="B43" s="11" t="s">
        <v>54</v>
      </c>
      <c r="C43" s="12">
        <v>3.33</v>
      </c>
      <c r="D43" s="13">
        <v>1</v>
      </c>
      <c r="E43" s="12">
        <v>3.33</v>
      </c>
    </row>
    <row r="44" spans="1:5" x14ac:dyDescent="0.25">
      <c r="A44" s="11">
        <v>11354</v>
      </c>
      <c r="B44" s="11" t="s">
        <v>31</v>
      </c>
      <c r="C44" s="12">
        <v>9.17</v>
      </c>
      <c r="D44" s="13">
        <v>1</v>
      </c>
      <c r="E44" s="12">
        <v>9.17</v>
      </c>
    </row>
    <row r="45" spans="1:5" x14ac:dyDescent="0.25">
      <c r="A45" s="11">
        <v>140286</v>
      </c>
      <c r="B45" s="11" t="s">
        <v>55</v>
      </c>
      <c r="C45" s="14">
        <v>400</v>
      </c>
      <c r="D45" s="13">
        <v>1</v>
      </c>
      <c r="E45" s="14">
        <v>400</v>
      </c>
    </row>
    <row r="46" spans="1:5" x14ac:dyDescent="0.25">
      <c r="A46" s="11">
        <v>11484</v>
      </c>
      <c r="B46" s="11" t="s">
        <v>56</v>
      </c>
      <c r="C46" s="12">
        <v>2.5</v>
      </c>
      <c r="D46" s="13">
        <v>1</v>
      </c>
      <c r="E46" s="12">
        <v>2.5</v>
      </c>
    </row>
    <row r="47" spans="1:5" x14ac:dyDescent="0.25">
      <c r="A47" s="11">
        <v>22808</v>
      </c>
      <c r="B47" s="11" t="s">
        <v>32</v>
      </c>
      <c r="C47" s="14">
        <v>300</v>
      </c>
      <c r="D47" s="13">
        <v>1</v>
      </c>
      <c r="E47" s="14">
        <v>300</v>
      </c>
    </row>
    <row r="48" spans="1:5" x14ac:dyDescent="0.25">
      <c r="A48" s="11">
        <v>53918</v>
      </c>
      <c r="B48" s="11" t="s">
        <v>33</v>
      </c>
      <c r="C48" s="14">
        <v>410</v>
      </c>
      <c r="D48" s="13">
        <v>1</v>
      </c>
      <c r="E48" s="14">
        <v>410</v>
      </c>
    </row>
    <row r="49" spans="1:5" x14ac:dyDescent="0.25">
      <c r="A49" s="11">
        <v>95512</v>
      </c>
      <c r="B49" s="11" t="s">
        <v>38</v>
      </c>
      <c r="C49" s="12">
        <v>3.2</v>
      </c>
      <c r="D49" s="13">
        <v>1</v>
      </c>
      <c r="E49" s="12">
        <v>3.2</v>
      </c>
    </row>
    <row r="50" spans="1:5" x14ac:dyDescent="0.25">
      <c r="A50" s="11">
        <v>59445</v>
      </c>
      <c r="B50" s="11" t="s">
        <v>57</v>
      </c>
      <c r="C50" s="12">
        <v>4</v>
      </c>
      <c r="D50" s="13">
        <v>1</v>
      </c>
      <c r="E50" s="12">
        <v>4</v>
      </c>
    </row>
    <row r="51" spans="1:5" x14ac:dyDescent="0.25">
      <c r="A51" s="11">
        <v>29363</v>
      </c>
      <c r="B51" s="11" t="s">
        <v>58</v>
      </c>
      <c r="C51" s="12">
        <v>14.27</v>
      </c>
      <c r="D51" s="13">
        <v>1</v>
      </c>
      <c r="E51" s="12">
        <v>14.27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</dc:creator>
  <cp:lastModifiedBy>Secretaria</cp:lastModifiedBy>
  <cp:lastPrinted>2020-03-10T21:13:44Z</cp:lastPrinted>
  <dcterms:created xsi:type="dcterms:W3CDTF">2019-05-14T22:48:47Z</dcterms:created>
  <dcterms:modified xsi:type="dcterms:W3CDTF">2020-03-17T20:01:41Z</dcterms:modified>
</cp:coreProperties>
</file>