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radi\OneDrive\Escritorio\2. PROCESO DE SELECCION 2024\FORMULACION\FORMULACION\"/>
    </mc:Choice>
  </mc:AlternateContent>
  <xr:revisionPtr revIDLastSave="0" documentId="13_ncr:1_{05CEC2FB-AB7E-4FD9-9871-C2FB4C844A1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  <sheet name="Hoja2" sheetId="2" state="hidden" r:id="rId2"/>
  </sheets>
  <definedNames>
    <definedName name="_xlnm.Print_Titles" localSheetId="0">Hoja1!$1:$3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1" l="1"/>
  <c r="J6" i="1"/>
  <c r="J8" i="1"/>
  <c r="J9" i="1"/>
  <c r="J10" i="1"/>
  <c r="J11" i="1"/>
  <c r="J12" i="1"/>
  <c r="J13" i="1"/>
  <c r="J14" i="1"/>
  <c r="J15" i="1"/>
  <c r="J16" i="1"/>
  <c r="J17" i="1"/>
  <c r="J18" i="1"/>
  <c r="Q18" i="1"/>
  <c r="Q12" i="1"/>
  <c r="Q11" i="1"/>
  <c r="Q10" i="1"/>
  <c r="Q9" i="1"/>
  <c r="Q8" i="1"/>
  <c r="Q6" i="1"/>
  <c r="Q17" i="1"/>
  <c r="Q16" i="1"/>
  <c r="Q15" i="1"/>
  <c r="Q14" i="1"/>
  <c r="Q13" i="1"/>
  <c r="Q4" i="1"/>
</calcChain>
</file>

<file path=xl/sharedStrings.xml><?xml version="1.0" encoding="utf-8"?>
<sst xmlns="http://schemas.openxmlformats.org/spreadsheetml/2006/main" count="311" uniqueCount="133">
  <si>
    <t xml:space="preserve">MATRIZ DE  RIESGOS </t>
  </si>
  <si>
    <t>No</t>
  </si>
  <si>
    <t>DESCRIPCIÓN DEL RIESGO (QUÉ PUEDE PASAR Y CÓMO PUEDE OCURRIR)</t>
  </si>
  <si>
    <t>CONSECUENCIA DE LA OCURRENCIA DEL EVENTO</t>
  </si>
  <si>
    <t>CLASE</t>
  </si>
  <si>
    <t>FUENTE</t>
  </si>
  <si>
    <t>ETAPA</t>
  </si>
  <si>
    <t>TIPO 
(CONPES 3714)</t>
  </si>
  <si>
    <t>PROBABILIDAD</t>
  </si>
  <si>
    <t>IMPACTO</t>
  </si>
  <si>
    <t>VALORACIÓN DEL RIESGO</t>
  </si>
  <si>
    <t>CATEGORIA</t>
  </si>
  <si>
    <t>A QUIEN DE LE ASIGNA</t>
  </si>
  <si>
    <t>TRATAMIENTO</t>
  </si>
  <si>
    <t>CONTROLES</t>
  </si>
  <si>
    <t>IMPACTO DESPUES DEL TRATAMIENTO</t>
  </si>
  <si>
    <t>¿AFECTA LA EJECUCIÓN DEL CONTRATO?</t>
  </si>
  <si>
    <t>PERSONA RESPONSABLE POR IMPLEMENTAR TRATAMIENTO</t>
  </si>
  <si>
    <t>FECHA ESTIMADA EN QUE INICIA EL TRATAMIENTO</t>
  </si>
  <si>
    <t>FECHA ESTIMADA EN QUE SE COMPLETA EL TRATAMIENTO</t>
  </si>
  <si>
    <t>MONITOREO Y REVISIÓN</t>
  </si>
  <si>
    <t>VALORACIÓN</t>
  </si>
  <si>
    <t>¿CÓMO SE REALIZA EL MONITOREO?</t>
  </si>
  <si>
    <t>PERIODICIDAD</t>
  </si>
  <si>
    <t xml:space="preserve">Describir de manera inadecuada la necesidad que se pretende satisfacer.
</t>
  </si>
  <si>
    <t xml:space="preserve">1. Seleccionar un contratista que no esté en capacidad de cumplir con el objeto del contrato.
</t>
  </si>
  <si>
    <t>GENERAL</t>
  </si>
  <si>
    <t>INTERNO</t>
  </si>
  <si>
    <t>PLANEACIÓN</t>
  </si>
  <si>
    <t>OPERACIONALES</t>
  </si>
  <si>
    <t>RIESGO ALTO</t>
  </si>
  <si>
    <t>ENTIDAD ESTATAL</t>
  </si>
  <si>
    <t>REDUCIR LA PROBABILIDAD DE OCURRENCIA DEL EVENTO</t>
  </si>
  <si>
    <t>Efectuar revisiones  en la etapa de elaboración de los Estudios Previos, verificando las necesidades y presupuesto de la entidad.</t>
  </si>
  <si>
    <t>RIESGO BAJO</t>
  </si>
  <si>
    <t>SI</t>
  </si>
  <si>
    <t>AREA DE PLANEACION</t>
  </si>
  <si>
    <t>SEMANAL</t>
  </si>
  <si>
    <t>MENSUAL</t>
  </si>
  <si>
    <t>Proyección de la propuesta económica por parte del proponente que conlleven a pérdidas o baja utilidad en la ejecución del contrato.</t>
  </si>
  <si>
    <t>1. Pérdidas económicas para el contratista o propuestas artificialmente bajas</t>
  </si>
  <si>
    <t>EXTERNO</t>
  </si>
  <si>
    <t>SELECCIÓN</t>
  </si>
  <si>
    <t>ECONÓMICO</t>
  </si>
  <si>
    <t>CONTRATISTA</t>
  </si>
  <si>
    <t>Realizar las aclaraciones  necesarias en el proceso de selección y evaluar las propuestas con los criterios sugeridos por Colombia Compra Eficiente y la superintendencia de vigilancia y seguridad privada</t>
  </si>
  <si>
    <t>AREA DE CONTRATACION</t>
  </si>
  <si>
    <t>CRONOGRAMA DE PROCESO</t>
  </si>
  <si>
    <t>DIARIA</t>
  </si>
  <si>
    <t>Riesgo de colusión, en el cual dos o más oferentes realizan acuerdos de manera fraudulenta con el fin de lograr que el proceso se adjudique a un proponente en particular.</t>
  </si>
  <si>
    <t>1. Adjudicación viciada por error.
2. Investigaciones disciplinarias y fiscales.</t>
  </si>
  <si>
    <t>REGULATORIOS</t>
  </si>
  <si>
    <t>Utilizar la metodología de Colombia Compra Eficiente y dar cumplimiento a la normatividad vigente.</t>
  </si>
  <si>
    <t>AREA DE CONTRATATACION</t>
  </si>
  <si>
    <t>Selección de una oferta como adjudicataria cuyo oferente se encuentre incurso en alguna inhabilidad o incompatibilidad.</t>
  </si>
  <si>
    <t>1. Posible nulidad del contrato. Investigaciones administrativas, fiscales, disciplinarias y penales.</t>
  </si>
  <si>
    <t>ESPECIFICO</t>
  </si>
  <si>
    <t>EVITAR EL RIESGO</t>
  </si>
  <si>
    <t>Efectuar verificaciones a los documentos y propuestas presentadas por parte de los profesionales del área.</t>
  </si>
  <si>
    <t xml:space="preserve">AREA DE  CONTRATACION </t>
  </si>
  <si>
    <t>Que ninguno de los proponentes cumplan los requisitos habilitantes establecidos en el pliego de condiciones.</t>
  </si>
  <si>
    <t>1. Declaratoria de desierta del proceso de selección.</t>
  </si>
  <si>
    <t>Elaborar los estudios previos de acuerdo a la metodología de Colombia Compra Eficiente y dando cumplimiento a la normatividad vigente.</t>
  </si>
  <si>
    <t xml:space="preserve">AREA DE CONTRATACION </t>
  </si>
  <si>
    <t>CRONOGRAMA  DEL PROCESO</t>
  </si>
  <si>
    <t>Celebración de contratos sin el lleno de los requisitos legales.</t>
  </si>
  <si>
    <t>1. Posible nulidad del contrato.
2. Investigaciones disciplinarias y penales</t>
  </si>
  <si>
    <t>CONTRATACIÓN</t>
  </si>
  <si>
    <t>RIESGO EXTREMO</t>
  </si>
  <si>
    <t>EJECUCIÓN</t>
  </si>
  <si>
    <t>RIESGO COMPARTIDO</t>
  </si>
  <si>
    <t>REDUCIR LAS CONSECUENCIAS O EL IMPACTO DEL RIESGO</t>
  </si>
  <si>
    <t>No  iniciar  los  procesos  administrativos  de imposición de multas, sanciones o incumplimientos de manera oportuna.</t>
  </si>
  <si>
    <t>1. Detrimento patrimonial.
2. Investigaciones disciplinarias, fiscales y penales.
3. Retraso en la ejecución contractual.</t>
  </si>
  <si>
    <t>Realizar los seguimientos y controls pertinentes para la correcta ejecucuón del contrato.</t>
  </si>
  <si>
    <t xml:space="preserve">APOYO  A LA  SUPERVISON  / AREA  DE  CONTRATACION </t>
  </si>
  <si>
    <t>Estimación errada o inadecuada de la propuesta económica realizada por el proponente por no calcular los costos de los conceptos necesarios para el cumplimiento del objeto del Contrato.</t>
  </si>
  <si>
    <t xml:space="preserve">Sobrecostos y reclamaciones de rompimiento del equilibrio económico por parte del contratista.
</t>
  </si>
  <si>
    <t>Efectuar revisiones en cada una de las etapas de elaboración de los Estudios Previos, Estudios de Sector, Pliegos de condiciones del proceso de contratación.</t>
  </si>
  <si>
    <t xml:space="preserve">Ausencia o carencia de información necesaria para la ejecución del contrato, tales como estudios, diseños, planos, permisos, licencias, entre otros.
</t>
  </si>
  <si>
    <t>Retrasos en la ejecución del contrato.</t>
  </si>
  <si>
    <t>Realizar las gestiones necesarias para que el contratista conozca, aspectos relacionados con su actividad, sin que esto afecte la información privada.</t>
  </si>
  <si>
    <t>RIESGO MEDIO</t>
  </si>
  <si>
    <t xml:space="preserve">Demora en el trámite de adquisición de permisos
y/o licencias.
</t>
  </si>
  <si>
    <t xml:space="preserve">Retrasos en la ejecución del contrato.  
</t>
  </si>
  <si>
    <t>Efectuar revisiones en cada una de las etapas del proceso formulación y evaluacion de acuerdo  a lo establecido por la superintendencia de vigilancia y seguridad privada</t>
  </si>
  <si>
    <t xml:space="preserve"> APOYO A  LA SUPERVISION </t>
  </si>
  <si>
    <t>TRANSFERIR EL RIESGO</t>
  </si>
  <si>
    <t>Efectuar revisiones en cada una de las etapas de elaboración de los Estudios Previos y del proceso de contratación. Revisiones periodicas por parte de la supervisión.</t>
  </si>
  <si>
    <t>GARANTIAS DEL CONTRATO</t>
  </si>
  <si>
    <t xml:space="preserve">Retraso en el cumplimiento del cronograma de trabajo por causas ajenas a las partes.
</t>
  </si>
  <si>
    <t xml:space="preserve">Prórrogas al contrato.
Insatisfacción de las necesidades de la entidad.
</t>
  </si>
  <si>
    <t>EJECUTOR / SUPERVISOR DEL CONTRATO</t>
  </si>
  <si>
    <t>Aumento de  costo en los insumos requeridos para  la elaboracion de  las chaquetas institucionales.</t>
  </si>
  <si>
    <t xml:space="preserve">Sobrecostos en la ejecución contractual.
Reclamaciones de desequilibrio económico del contrato.
</t>
  </si>
  <si>
    <t>Revisiones periódicas de seguimiento por parte de la supervisión y el comité respectivos.</t>
  </si>
  <si>
    <t>Pérdida de elementos por robo a alguno de los proveedores de los elementos, antes o durante la entrega de los mismos a la Alcaldía Local de San Cristobal.</t>
  </si>
  <si>
    <t>Daños ocasionados a terceros</t>
  </si>
  <si>
    <t>Revisiones  estricta de  los procedimientos de  ingreso al Almacen.</t>
  </si>
  <si>
    <t>GARANTIAS  Y  AMPAROS DEL CONTRATO</t>
  </si>
  <si>
    <t>Referencias:</t>
  </si>
  <si>
    <t>1. Manual para la Identificación y Cobertura del Riesgo en los Procesos de Contratación. Versión M-ICR-01, www.colombiacompra.gov.co</t>
  </si>
  <si>
    <t>2. Guía de riesgos previsibles contractuales.</t>
  </si>
  <si>
    <t>TIPO</t>
  </si>
  <si>
    <t>ASIGNACIÓN</t>
  </si>
  <si>
    <t>SOCIALES O POLITICOS</t>
  </si>
  <si>
    <t>ACEPTAR EL RIESGO</t>
  </si>
  <si>
    <t>FINANCIEROS</t>
  </si>
  <si>
    <t>NATURALEZA</t>
  </si>
  <si>
    <t>AMBIENTALES</t>
  </si>
  <si>
    <t>TECNOLOGICOS</t>
  </si>
  <si>
    <t>Formulacion - 2024</t>
  </si>
  <si>
    <t>Entrega de elementos</t>
  </si>
  <si>
    <t>Finalizacion del contrato</t>
  </si>
  <si>
    <t>COMITÉ DE SEGUIMIENTO</t>
  </si>
  <si>
    <t>Que  se presenten errores involuntarios en la estructura de los pliegos de condiciones, estudios previos,   anexo técnico y demás documentos del  presente proceso.</t>
  </si>
  <si>
    <t xml:space="preserve">Declaratoria desierta del proceso  o llegada de multiples observaciones durante el proceso de adjudicación. </t>
  </si>
  <si>
    <t>Aplicación de los procedimientos establecidos.                                       Realización de los comites técnicos internos de la administración para la revisión detallada de los documentos pre contractuales.</t>
  </si>
  <si>
    <t>A partir de la revision de documentacion inicial</t>
  </si>
  <si>
    <t>Previo al proceso de contratacion</t>
  </si>
  <si>
    <t xml:space="preserve">Se elabora cronograma para realizar seguimiento y monitoreo a cada una de las acciones y oportuna revisión y aprobación de los documentos contractuales. </t>
  </si>
  <si>
    <t>Fluctuación de precios originada por regulaciones externas.</t>
  </si>
  <si>
    <t>Afectarse el presupuesto inicialmente aprobado al ejecutor y se corra el riesgo de un desequilibrio económico para éste, al incurrir en esto se aumenta la probabilidad de incumplimiento de las obligaciones al contrato.</t>
  </si>
  <si>
    <t>Cuando ocurra el riesgo de fluctuación de precios en el mercado, estar alerta para revisar los compromisos fisicos y financieros del contrato y asi tomar decisiones oportunas a través de la supervisión del contrato.</t>
  </si>
  <si>
    <t>Acta de Inicio del Contrato</t>
  </si>
  <si>
    <t>Evaluacion del comité de seguimiento para realizar cambios en el anexo tecnico o solicitar adicion presupuestal.</t>
  </si>
  <si>
    <t>Hacer el adecuado seguimiento y llevar cuenta de ello a traves de las correspondientes actas firmadas por Supervisor y contratista</t>
  </si>
  <si>
    <t>Realizar la correspondiente revision de la documentacion y confirmar que el estudio de mercado esté acorde a las necesidades</t>
  </si>
  <si>
    <t>Realizar revision de las necesidad tecnicas previas a la crecion del cronograma de actividades y entrega por parte del contratista</t>
  </si>
  <si>
    <t>Seguimiento del cronograma por parte de la supervision del contrato</t>
  </si>
  <si>
    <t>Dialogo continuo con el contratista para prevenir cualquier sobrecosto y evitar reclamaciones</t>
  </si>
  <si>
    <t>Realizar controles y acta de cada una de las entradas a almacen recopilando las firmas y verificando cantidades y calidades de los elementos</t>
  </si>
  <si>
    <t>EN CADA EVENTO DE ENTREGA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</si>
</sst>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164" formatCode="[$-240A]General"/>
    <numFmt numFmtId="165" formatCode="[$$-240A]#,##0.00;[Red]&quot;(&quot;[$$-240A]#,##0.00&quot;)&quot;"/>
    <numFmt numFmtId="166" formatCode="#,##0\ ;\-#,##0\ ;&quot;- &quot;;@\ "/>
  </numFmts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theme="4"/>
      <name val="Arial"/>
      <family val="2"/>
    </font>
    <font>
      <b/>
      <sz val="12"/>
      <color rgb="FF000000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Arial"/>
      <family val="2"/>
      <charset val="1"/>
    </font>
    <font>
      <sz val="11"/>
      <color rgb="FF9C65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 Narrow"/>
      <family val="2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FF"/>
        <bgColor rgb="FFCC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FF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/>
    <xf numFmtId="164" fontId="2" fillId="0" borderId="0"/>
    <xf numFmtId="164" fontId="3" fillId="0" borderId="0">
      <alignment horizontal="center"/>
    </xf>
    <xf numFmtId="164" fontId="3" fillId="0" borderId="0">
      <alignment horizontal="center" textRotation="90"/>
    </xf>
    <xf numFmtId="164" fontId="4" fillId="0" borderId="0"/>
    <xf numFmtId="165" fontId="4" fillId="0" borderId="0"/>
    <xf numFmtId="0" fontId="10" fillId="0" borderId="0" applyNumberFormat="0" applyFill="0" applyBorder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5" fillId="5" borderId="7" applyNumberFormat="0" applyAlignment="0" applyProtection="0"/>
    <xf numFmtId="0" fontId="16" fillId="6" borderId="8" applyNumberFormat="0" applyAlignment="0" applyProtection="0"/>
    <xf numFmtId="0" fontId="17" fillId="6" borderId="7" applyNumberFormat="0" applyAlignment="0" applyProtection="0"/>
    <xf numFmtId="0" fontId="18" fillId="0" borderId="9" applyNumberFormat="0" applyFill="0" applyAlignment="0" applyProtection="0"/>
    <xf numFmtId="0" fontId="19" fillId="7" borderId="10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" fillId="0" borderId="12" applyNumberFormat="0" applyFill="0" applyAlignment="0" applyProtection="0"/>
    <xf numFmtId="0" fontId="22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22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22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22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22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22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42" fontId="9" fillId="0" borderId="0" applyFont="0" applyFill="0" applyBorder="0" applyAlignment="0" applyProtection="0"/>
    <xf numFmtId="0" fontId="23" fillId="0" borderId="0"/>
    <xf numFmtId="166" fontId="23" fillId="0" borderId="0"/>
    <xf numFmtId="0" fontId="2" fillId="0" borderId="0"/>
    <xf numFmtId="0" fontId="2" fillId="33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0" fontId="9" fillId="0" borderId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4" fillId="4" borderId="0" applyNumberFormat="0" applyBorder="0" applyAlignment="0" applyProtection="0"/>
    <xf numFmtId="0" fontId="9" fillId="8" borderId="11" applyNumberFormat="0" applyFont="0" applyAlignment="0" applyProtection="0"/>
    <xf numFmtId="41" fontId="23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26" borderId="0" applyNumberFormat="0" applyBorder="0" applyAlignment="0" applyProtection="0"/>
    <xf numFmtId="0" fontId="9" fillId="18" borderId="0" applyNumberFormat="0" applyBorder="0" applyAlignment="0" applyProtection="0"/>
    <xf numFmtId="0" fontId="9" fillId="0" borderId="0"/>
    <xf numFmtId="0" fontId="9" fillId="22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</cellStyleXfs>
  <cellXfs count="4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49" fontId="8" fillId="0" borderId="0" xfId="0" applyNumberFormat="1" applyFont="1"/>
    <xf numFmtId="0" fontId="6" fillId="0" borderId="0" xfId="0" applyFont="1"/>
    <xf numFmtId="0" fontId="6" fillId="2" borderId="0" xfId="0" applyFont="1" applyFill="1"/>
    <xf numFmtId="0" fontId="0" fillId="0" borderId="0" xfId="0" applyAlignment="1">
      <alignment wrapText="1"/>
    </xf>
    <xf numFmtId="0" fontId="26" fillId="0" borderId="0" xfId="0" applyFont="1"/>
    <xf numFmtId="0" fontId="25" fillId="0" borderId="0" xfId="0" applyFont="1"/>
    <xf numFmtId="0" fontId="28" fillId="0" borderId="0" xfId="0" applyFont="1"/>
    <xf numFmtId="0" fontId="29" fillId="0" borderId="0" xfId="0" applyFont="1"/>
    <xf numFmtId="0" fontId="28" fillId="2" borderId="0" xfId="0" applyFont="1" applyFill="1"/>
    <xf numFmtId="0" fontId="30" fillId="0" borderId="0" xfId="0" applyFont="1"/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textRotation="90" wrapText="1"/>
    </xf>
    <xf numFmtId="0" fontId="27" fillId="0" borderId="1" xfId="0" applyFont="1" applyBorder="1" applyAlignment="1">
      <alignment horizontal="center" vertical="center" textRotation="90"/>
    </xf>
    <xf numFmtId="0" fontId="27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textRotation="90" wrapText="1"/>
    </xf>
    <xf numFmtId="0" fontId="27" fillId="2" borderId="1" xfId="0" applyFont="1" applyFill="1" applyBorder="1" applyAlignment="1">
      <alignment horizontal="center" vertical="center" textRotation="90"/>
    </xf>
    <xf numFmtId="0" fontId="0" fillId="0" borderId="0" xfId="0" applyAlignment="1">
      <alignment vertical="center" wrapText="1"/>
    </xf>
    <xf numFmtId="164" fontId="31" fillId="34" borderId="1" xfId="1" applyFont="1" applyFill="1" applyBorder="1" applyAlignment="1">
      <alignment horizontal="center" vertical="center" wrapText="1"/>
    </xf>
    <xf numFmtId="164" fontId="31" fillId="34" borderId="1" xfId="1" applyFont="1" applyFill="1" applyBorder="1" applyAlignment="1">
      <alignment horizontal="center" vertical="center" textRotation="90" wrapText="1"/>
    </xf>
    <xf numFmtId="0" fontId="32" fillId="0" borderId="1" xfId="0" applyFont="1" applyBorder="1" applyAlignment="1">
      <alignment horizontal="justify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textRotation="90" wrapText="1"/>
    </xf>
    <xf numFmtId="0" fontId="32" fillId="0" borderId="1" xfId="0" applyFont="1" applyBorder="1" applyAlignment="1">
      <alignment horizontal="center" vertical="center" textRotation="90"/>
    </xf>
    <xf numFmtId="164" fontId="27" fillId="0" borderId="1" xfId="1" applyFont="1" applyBorder="1" applyAlignment="1">
      <alignment horizontal="center" vertical="center" wrapText="1"/>
    </xf>
    <xf numFmtId="164" fontId="27" fillId="2" borderId="1" xfId="1" applyFont="1" applyFill="1" applyBorder="1" applyAlignment="1">
      <alignment horizontal="justify" vertical="center"/>
    </xf>
    <xf numFmtId="164" fontId="27" fillId="0" borderId="1" xfId="1" applyFont="1" applyBorder="1" applyAlignment="1">
      <alignment horizontal="justify" vertical="center"/>
    </xf>
    <xf numFmtId="0" fontId="32" fillId="2" borderId="1" xfId="0" applyFont="1" applyFill="1" applyBorder="1" applyAlignment="1">
      <alignment horizontal="justify" vertical="center" wrapText="1"/>
    </xf>
    <xf numFmtId="0" fontId="32" fillId="2" borderId="1" xfId="0" applyFont="1" applyFill="1" applyBorder="1" applyAlignment="1">
      <alignment horizontal="center" vertical="center" wrapText="1"/>
    </xf>
    <xf numFmtId="164" fontId="27" fillId="2" borderId="1" xfId="1" applyFont="1" applyFill="1" applyBorder="1" applyAlignment="1">
      <alignment horizontal="center" vertical="center" wrapText="1"/>
    </xf>
    <xf numFmtId="164" fontId="31" fillId="35" borderId="1" xfId="1" applyFont="1" applyFill="1" applyBorder="1" applyAlignment="1">
      <alignment horizontal="center" vertical="center" wrapText="1"/>
    </xf>
    <xf numFmtId="164" fontId="31" fillId="34" borderId="1" xfId="1" applyFont="1" applyFill="1" applyBorder="1" applyAlignment="1">
      <alignment horizontal="center" vertical="center" wrapText="1"/>
    </xf>
    <xf numFmtId="164" fontId="31" fillId="35" borderId="2" xfId="1" applyFont="1" applyFill="1" applyBorder="1" applyAlignment="1">
      <alignment horizontal="center" vertical="center" textRotation="90" wrapText="1"/>
    </xf>
    <xf numFmtId="164" fontId="31" fillId="35" borderId="3" xfId="1" applyFont="1" applyFill="1" applyBorder="1" applyAlignment="1">
      <alignment horizontal="center" vertical="center" textRotation="90" wrapText="1"/>
    </xf>
    <xf numFmtId="164" fontId="31" fillId="35" borderId="2" xfId="1" applyFont="1" applyFill="1" applyBorder="1" applyAlignment="1">
      <alignment horizontal="center" vertical="center" textRotation="90"/>
    </xf>
    <xf numFmtId="164" fontId="31" fillId="35" borderId="3" xfId="1" applyFont="1" applyFill="1" applyBorder="1" applyAlignment="1">
      <alignment horizontal="center" vertical="center" textRotation="90"/>
    </xf>
  </cellXfs>
  <cellStyles count="70">
    <cellStyle name="20% - Énfasis1" xfId="21" builtinId="30" customBuiltin="1"/>
    <cellStyle name="20% - Énfasis1 2" xfId="56" xr:uid="{00000000-0005-0000-0000-000001000000}"/>
    <cellStyle name="20% - Énfasis2" xfId="24" builtinId="34" customBuiltin="1"/>
    <cellStyle name="20% - Énfasis2 2" xfId="57" xr:uid="{00000000-0005-0000-0000-000003000000}"/>
    <cellStyle name="20% - Énfasis3" xfId="27" builtinId="38" customBuiltin="1"/>
    <cellStyle name="20% - Énfasis3 2" xfId="59" xr:uid="{00000000-0005-0000-0000-000005000000}"/>
    <cellStyle name="20% - Énfasis4" xfId="30" builtinId="42" customBuiltin="1"/>
    <cellStyle name="20% - Énfasis4 2" xfId="61" xr:uid="{00000000-0005-0000-0000-000007000000}"/>
    <cellStyle name="20% - Énfasis5" xfId="33" builtinId="46" customBuiltin="1"/>
    <cellStyle name="20% - Énfasis5 2" xfId="58" xr:uid="{00000000-0005-0000-0000-000009000000}"/>
    <cellStyle name="20% - Énfasis6" xfId="36" builtinId="50" customBuiltin="1"/>
    <cellStyle name="20% - Énfasis6 2" xfId="62" xr:uid="{00000000-0005-0000-0000-00000B000000}"/>
    <cellStyle name="40% - Énfasis1" xfId="22" builtinId="31" customBuiltin="1"/>
    <cellStyle name="40% - Énfasis1 2" xfId="63" xr:uid="{00000000-0005-0000-0000-00000D000000}"/>
    <cellStyle name="40% - Énfasis2" xfId="25" builtinId="35" customBuiltin="1"/>
    <cellStyle name="40% - Énfasis2 2" xfId="64" xr:uid="{00000000-0005-0000-0000-00000F000000}"/>
    <cellStyle name="40% - Énfasis3" xfId="28" builtinId="39" customBuiltin="1"/>
    <cellStyle name="40% - Énfasis3 2" xfId="65" xr:uid="{00000000-0005-0000-0000-000011000000}"/>
    <cellStyle name="40% - Énfasis4" xfId="31" builtinId="43" customBuiltin="1"/>
    <cellStyle name="40% - Énfasis4 2" xfId="66" xr:uid="{00000000-0005-0000-0000-000013000000}"/>
    <cellStyle name="40% - Énfasis5" xfId="34" builtinId="47" customBuiltin="1"/>
    <cellStyle name="40% - Énfasis5 2" xfId="67" xr:uid="{00000000-0005-0000-0000-000015000000}"/>
    <cellStyle name="40% - Énfasis6" xfId="37" builtinId="51" customBuiltin="1"/>
    <cellStyle name="40% - Énfasis6 2" xfId="68" xr:uid="{00000000-0005-0000-0000-000017000000}"/>
    <cellStyle name="60% - Énfasis1 2" xfId="47" xr:uid="{00000000-0005-0000-0000-000018000000}"/>
    <cellStyle name="60% - Énfasis2 2" xfId="48" xr:uid="{00000000-0005-0000-0000-000019000000}"/>
    <cellStyle name="60% - Énfasis3 2" xfId="49" xr:uid="{00000000-0005-0000-0000-00001A000000}"/>
    <cellStyle name="60% - Énfasis4 2" xfId="50" xr:uid="{00000000-0005-0000-0000-00001B000000}"/>
    <cellStyle name="60% - Énfasis5 2" xfId="51" xr:uid="{00000000-0005-0000-0000-00001C000000}"/>
    <cellStyle name="60% - Énfasis6 2" xfId="52" xr:uid="{00000000-0005-0000-0000-00001D000000}"/>
    <cellStyle name="Cálculo" xfId="14" builtinId="22" customBuiltin="1"/>
    <cellStyle name="Celda de comprobación" xfId="16" builtinId="23" customBuiltin="1"/>
    <cellStyle name="Celda vinculada" xfId="15" builtinId="24" customBuiltin="1"/>
    <cellStyle name="Encabezado 1" xfId="7" builtinId="16" customBuiltin="1"/>
    <cellStyle name="Encabezado 4" xfId="10" builtinId="19" customBuiltin="1"/>
    <cellStyle name="Énfasis1" xfId="20" builtinId="29" customBuiltin="1"/>
    <cellStyle name="Énfasis2" xfId="23" builtinId="33" customBuiltin="1"/>
    <cellStyle name="Énfasis3" xfId="26" builtinId="37" customBuiltin="1"/>
    <cellStyle name="Énfasis4" xfId="29" builtinId="41" customBuiltin="1"/>
    <cellStyle name="Énfasis5" xfId="32" builtinId="45" customBuiltin="1"/>
    <cellStyle name="Énfasis6" xfId="35" builtinId="49" customBuiltin="1"/>
    <cellStyle name="Entrada" xfId="12" builtinId="20" customBuiltin="1"/>
    <cellStyle name="Excel_BuiltIn_20% - Énfasis1" xfId="42" xr:uid="{00000000-0005-0000-0000-00002A000000}"/>
    <cellStyle name="Heading" xfId="2" xr:uid="{00000000-0005-0000-0000-00002B000000}"/>
    <cellStyle name="Heading 2" xfId="43" xr:uid="{00000000-0005-0000-0000-00002C000000}"/>
    <cellStyle name="Heading1" xfId="3" xr:uid="{00000000-0005-0000-0000-00002D000000}"/>
    <cellStyle name="Heading1 2" xfId="44" xr:uid="{00000000-0005-0000-0000-00002E000000}"/>
    <cellStyle name="Incorrecto" xfId="11" builtinId="27" customBuiltin="1"/>
    <cellStyle name="Millares [0] 2" xfId="55" xr:uid="{00000000-0005-0000-0000-000030000000}"/>
    <cellStyle name="Moneda [0] 2" xfId="38" xr:uid="{00000000-0005-0000-0000-000031000000}"/>
    <cellStyle name="Neutral 2" xfId="53" xr:uid="{00000000-0005-0000-0000-000032000000}"/>
    <cellStyle name="Normal" xfId="0" builtinId="0"/>
    <cellStyle name="Normal 2" xfId="1" xr:uid="{00000000-0005-0000-0000-000034000000}"/>
    <cellStyle name="Normal 2 2" xfId="41" xr:uid="{00000000-0005-0000-0000-000035000000}"/>
    <cellStyle name="Normal 3" xfId="46" xr:uid="{00000000-0005-0000-0000-000036000000}"/>
    <cellStyle name="Normal 4" xfId="60" xr:uid="{00000000-0005-0000-0000-000037000000}"/>
    <cellStyle name="Normal 5" xfId="39" xr:uid="{00000000-0005-0000-0000-000038000000}"/>
    <cellStyle name="Notas 2" xfId="54" xr:uid="{00000000-0005-0000-0000-000039000000}"/>
    <cellStyle name="Notas 3" xfId="69" xr:uid="{00000000-0005-0000-0000-00003A000000}"/>
    <cellStyle name="Result" xfId="4" xr:uid="{00000000-0005-0000-0000-00003B000000}"/>
    <cellStyle name="Result 2" xfId="45" xr:uid="{00000000-0005-0000-0000-00003C000000}"/>
    <cellStyle name="Result2" xfId="5" xr:uid="{00000000-0005-0000-0000-00003D000000}"/>
    <cellStyle name="Salida" xfId="13" builtinId="21" customBuiltin="1"/>
    <cellStyle name="TableStyleLight1" xfId="40" xr:uid="{00000000-0005-0000-0000-00003F000000}"/>
    <cellStyle name="Texto de advertencia" xfId="17" builtinId="11" customBuiltin="1"/>
    <cellStyle name="Texto explicativo" xfId="18" builtinId="53" customBuiltin="1"/>
    <cellStyle name="Título" xfId="6" builtinId="15" customBuiltin="1"/>
    <cellStyle name="Título 2" xfId="8" builtinId="17" customBuiltin="1"/>
    <cellStyle name="Título 3" xfId="9" builtinId="18" customBuiltin="1"/>
    <cellStyle name="Total" xfId="19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5"/>
  <sheetViews>
    <sheetView tabSelected="1" zoomScale="73" zoomScaleNormal="73" workbookViewId="0">
      <selection activeCell="B13" sqref="B13"/>
    </sheetView>
  </sheetViews>
  <sheetFormatPr baseColWidth="10" defaultColWidth="11.44140625" defaultRowHeight="14.4" x14ac:dyDescent="0.3"/>
  <cols>
    <col min="1" max="1" width="4.44140625" style="4" bestFit="1" customWidth="1"/>
    <col min="2" max="2" width="27.6640625" customWidth="1"/>
    <col min="3" max="3" width="35.109375" customWidth="1"/>
    <col min="4" max="4" width="23.5546875" customWidth="1"/>
    <col min="5" max="5" width="13.109375" customWidth="1"/>
    <col min="6" max="6" width="23" customWidth="1"/>
    <col min="7" max="7" width="18.6640625" customWidth="1"/>
    <col min="8" max="8" width="3.33203125" customWidth="1"/>
    <col min="9" max="9" width="2.88671875" customWidth="1"/>
    <col min="10" max="10" width="4.6640625" customWidth="1"/>
    <col min="11" max="11" width="5" customWidth="1"/>
    <col min="12" max="12" width="5.6640625" customWidth="1"/>
    <col min="13" max="13" width="16.6640625" customWidth="1"/>
    <col min="14" max="14" width="36.88671875" customWidth="1"/>
    <col min="15" max="18" width="4.5546875" customWidth="1"/>
    <col min="19" max="19" width="12.88671875" customWidth="1"/>
    <col min="20" max="20" width="29.88671875" customWidth="1"/>
    <col min="21" max="22" width="14.33203125" customWidth="1"/>
    <col min="23" max="23" width="25.88671875" customWidth="1"/>
    <col min="24" max="24" width="17" customWidth="1"/>
    <col min="26" max="26" width="28.44140625" customWidth="1"/>
  </cols>
  <sheetData>
    <row r="1" spans="1:26" ht="52.5" customHeight="1" x14ac:dyDescent="0.3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</row>
    <row r="2" spans="1:26" s="2" customFormat="1" ht="61.5" customHeight="1" x14ac:dyDescent="0.3">
      <c r="A2" s="38" t="s">
        <v>1</v>
      </c>
      <c r="B2" s="38" t="s">
        <v>2</v>
      </c>
      <c r="C2" s="38" t="s">
        <v>3</v>
      </c>
      <c r="D2" s="38" t="s">
        <v>4</v>
      </c>
      <c r="E2" s="38" t="s">
        <v>5</v>
      </c>
      <c r="F2" s="38" t="s">
        <v>6</v>
      </c>
      <c r="G2" s="38" t="s">
        <v>7</v>
      </c>
      <c r="H2" s="40" t="s">
        <v>8</v>
      </c>
      <c r="I2" s="40" t="s">
        <v>9</v>
      </c>
      <c r="J2" s="40" t="s">
        <v>10</v>
      </c>
      <c r="K2" s="42" t="s">
        <v>11</v>
      </c>
      <c r="L2" s="40" t="s">
        <v>12</v>
      </c>
      <c r="M2" s="38" t="s">
        <v>13</v>
      </c>
      <c r="N2" s="38" t="s">
        <v>14</v>
      </c>
      <c r="O2" s="39" t="s">
        <v>15</v>
      </c>
      <c r="P2" s="39"/>
      <c r="Q2" s="39"/>
      <c r="R2" s="39"/>
      <c r="S2" s="39" t="s">
        <v>16</v>
      </c>
      <c r="T2" s="39" t="s">
        <v>17</v>
      </c>
      <c r="U2" s="39" t="s">
        <v>18</v>
      </c>
      <c r="V2" s="39" t="s">
        <v>19</v>
      </c>
      <c r="W2" s="39" t="s">
        <v>20</v>
      </c>
      <c r="X2" s="39"/>
    </row>
    <row r="3" spans="1:26" s="2" customFormat="1" ht="105.75" customHeight="1" x14ac:dyDescent="0.3">
      <c r="A3" s="38"/>
      <c r="B3" s="38"/>
      <c r="C3" s="38"/>
      <c r="D3" s="38"/>
      <c r="E3" s="38"/>
      <c r="F3" s="38"/>
      <c r="G3" s="38"/>
      <c r="H3" s="41"/>
      <c r="I3" s="41"/>
      <c r="J3" s="41"/>
      <c r="K3" s="43"/>
      <c r="L3" s="41"/>
      <c r="M3" s="38"/>
      <c r="N3" s="38"/>
      <c r="O3" s="27" t="s">
        <v>8</v>
      </c>
      <c r="P3" s="27" t="s">
        <v>9</v>
      </c>
      <c r="Q3" s="27" t="s">
        <v>21</v>
      </c>
      <c r="R3" s="27" t="s">
        <v>11</v>
      </c>
      <c r="S3" s="39"/>
      <c r="T3" s="39"/>
      <c r="U3" s="39"/>
      <c r="V3" s="39"/>
      <c r="W3" s="26" t="s">
        <v>22</v>
      </c>
      <c r="X3" s="26" t="s">
        <v>23</v>
      </c>
    </row>
    <row r="4" spans="1:26" s="1" customFormat="1" ht="102" customHeight="1" x14ac:dyDescent="0.3">
      <c r="A4" s="19">
        <v>1</v>
      </c>
      <c r="B4" s="28" t="s">
        <v>24</v>
      </c>
      <c r="C4" s="28" t="s">
        <v>25</v>
      </c>
      <c r="D4" s="29" t="s">
        <v>26</v>
      </c>
      <c r="E4" s="29" t="s">
        <v>27</v>
      </c>
      <c r="F4" s="29" t="s">
        <v>28</v>
      </c>
      <c r="G4" s="29" t="s">
        <v>29</v>
      </c>
      <c r="H4" s="30">
        <v>2</v>
      </c>
      <c r="I4" s="30">
        <v>5</v>
      </c>
      <c r="J4" s="30">
        <f>SUM(H4:I4)</f>
        <v>7</v>
      </c>
      <c r="K4" s="31" t="s">
        <v>30</v>
      </c>
      <c r="L4" s="30" t="s">
        <v>31</v>
      </c>
      <c r="M4" s="29" t="s">
        <v>32</v>
      </c>
      <c r="N4" s="28" t="s">
        <v>33</v>
      </c>
      <c r="O4" s="30">
        <v>2</v>
      </c>
      <c r="P4" s="30">
        <v>2</v>
      </c>
      <c r="Q4" s="30">
        <f t="shared" ref="Q4:Q12" si="0">SUM(O4:P4)</f>
        <v>4</v>
      </c>
      <c r="R4" s="31" t="s">
        <v>34</v>
      </c>
      <c r="S4" s="29" t="s">
        <v>35</v>
      </c>
      <c r="T4" s="29" t="s">
        <v>36</v>
      </c>
      <c r="U4" s="29" t="s">
        <v>111</v>
      </c>
      <c r="V4" s="29" t="s">
        <v>112</v>
      </c>
      <c r="W4" s="32" t="s">
        <v>114</v>
      </c>
      <c r="X4" s="32" t="s">
        <v>38</v>
      </c>
      <c r="Z4" s="25"/>
    </row>
    <row r="5" spans="1:26" s="1" customFormat="1" ht="96.6" x14ac:dyDescent="0.3">
      <c r="A5" s="19">
        <v>2</v>
      </c>
      <c r="B5" s="28" t="s">
        <v>115</v>
      </c>
      <c r="C5" s="28" t="s">
        <v>116</v>
      </c>
      <c r="D5" s="29" t="s">
        <v>56</v>
      </c>
      <c r="E5" s="29" t="s">
        <v>27</v>
      </c>
      <c r="F5" s="29" t="s">
        <v>28</v>
      </c>
      <c r="G5" s="29" t="s">
        <v>29</v>
      </c>
      <c r="H5" s="30">
        <v>3</v>
      </c>
      <c r="I5" s="30">
        <v>4</v>
      </c>
      <c r="J5" s="30">
        <v>7</v>
      </c>
      <c r="K5" s="31" t="s">
        <v>30</v>
      </c>
      <c r="L5" s="30" t="s">
        <v>31</v>
      </c>
      <c r="M5" s="29" t="s">
        <v>32</v>
      </c>
      <c r="N5" s="28" t="s">
        <v>117</v>
      </c>
      <c r="O5" s="30">
        <v>1</v>
      </c>
      <c r="P5" s="30">
        <v>4</v>
      </c>
      <c r="Q5" s="30">
        <v>5</v>
      </c>
      <c r="R5" s="31" t="s">
        <v>82</v>
      </c>
      <c r="S5" s="29" t="s">
        <v>35</v>
      </c>
      <c r="T5" s="29" t="s">
        <v>36</v>
      </c>
      <c r="U5" s="29" t="s">
        <v>118</v>
      </c>
      <c r="V5" s="29" t="s">
        <v>119</v>
      </c>
      <c r="W5" s="32" t="s">
        <v>120</v>
      </c>
      <c r="X5" s="32" t="s">
        <v>37</v>
      </c>
      <c r="Z5" s="25"/>
    </row>
    <row r="6" spans="1:26" ht="69" x14ac:dyDescent="0.3">
      <c r="A6" s="19">
        <v>3</v>
      </c>
      <c r="B6" s="28" t="s">
        <v>39</v>
      </c>
      <c r="C6" s="28" t="s">
        <v>40</v>
      </c>
      <c r="D6" s="29" t="s">
        <v>26</v>
      </c>
      <c r="E6" s="29" t="s">
        <v>41</v>
      </c>
      <c r="F6" s="29" t="s">
        <v>42</v>
      </c>
      <c r="G6" s="29" t="s">
        <v>43</v>
      </c>
      <c r="H6" s="30">
        <v>2</v>
      </c>
      <c r="I6" s="30">
        <v>4</v>
      </c>
      <c r="J6" s="30">
        <f t="shared" ref="J6:J12" si="1">SUM(H6:I6)</f>
        <v>6</v>
      </c>
      <c r="K6" s="31" t="s">
        <v>30</v>
      </c>
      <c r="L6" s="30" t="s">
        <v>44</v>
      </c>
      <c r="M6" s="29" t="s">
        <v>32</v>
      </c>
      <c r="N6" s="28" t="s">
        <v>45</v>
      </c>
      <c r="O6" s="30">
        <v>1</v>
      </c>
      <c r="P6" s="30">
        <v>2</v>
      </c>
      <c r="Q6" s="30">
        <f t="shared" si="0"/>
        <v>3</v>
      </c>
      <c r="R6" s="30" t="s">
        <v>34</v>
      </c>
      <c r="S6" s="29" t="s">
        <v>35</v>
      </c>
      <c r="T6" s="29" t="s">
        <v>46</v>
      </c>
      <c r="U6" s="29">
        <v>2024</v>
      </c>
      <c r="V6" s="29" t="s">
        <v>113</v>
      </c>
      <c r="W6" s="29" t="s">
        <v>47</v>
      </c>
      <c r="X6" s="32" t="s">
        <v>37</v>
      </c>
      <c r="Y6" s="12"/>
      <c r="Z6" s="25"/>
    </row>
    <row r="7" spans="1:26" ht="120.75" customHeight="1" x14ac:dyDescent="0.3">
      <c r="A7" s="19">
        <v>4</v>
      </c>
      <c r="B7" s="28" t="s">
        <v>121</v>
      </c>
      <c r="C7" s="28" t="s">
        <v>122</v>
      </c>
      <c r="D7" s="29" t="s">
        <v>56</v>
      </c>
      <c r="E7" s="29" t="s">
        <v>41</v>
      </c>
      <c r="F7" s="29" t="s">
        <v>69</v>
      </c>
      <c r="G7" s="29" t="s">
        <v>107</v>
      </c>
      <c r="H7" s="30">
        <v>4</v>
      </c>
      <c r="I7" s="30">
        <v>3</v>
      </c>
      <c r="J7" s="30">
        <v>7</v>
      </c>
      <c r="K7" s="31" t="s">
        <v>30</v>
      </c>
      <c r="L7" s="30" t="s">
        <v>70</v>
      </c>
      <c r="M7" s="29" t="s">
        <v>71</v>
      </c>
      <c r="N7" s="28" t="s">
        <v>123</v>
      </c>
      <c r="O7" s="30">
        <v>1</v>
      </c>
      <c r="P7" s="30">
        <v>2</v>
      </c>
      <c r="Q7" s="30">
        <v>3</v>
      </c>
      <c r="R7" s="30" t="s">
        <v>34</v>
      </c>
      <c r="S7" s="29" t="s">
        <v>35</v>
      </c>
      <c r="T7" s="29" t="s">
        <v>36</v>
      </c>
      <c r="U7" s="29" t="s">
        <v>124</v>
      </c>
      <c r="V7" s="29" t="s">
        <v>113</v>
      </c>
      <c r="W7" s="29" t="s">
        <v>125</v>
      </c>
      <c r="X7" s="32" t="s">
        <v>38</v>
      </c>
      <c r="Y7" s="12"/>
      <c r="Z7" s="25"/>
    </row>
    <row r="8" spans="1:26" ht="69" x14ac:dyDescent="0.3">
      <c r="A8" s="19">
        <v>5</v>
      </c>
      <c r="B8" s="28" t="s">
        <v>49</v>
      </c>
      <c r="C8" s="28" t="s">
        <v>50</v>
      </c>
      <c r="D8" s="29" t="s">
        <v>26</v>
      </c>
      <c r="E8" s="29" t="s">
        <v>41</v>
      </c>
      <c r="F8" s="29" t="s">
        <v>42</v>
      </c>
      <c r="G8" s="29" t="s">
        <v>51</v>
      </c>
      <c r="H8" s="30">
        <v>3</v>
      </c>
      <c r="I8" s="30">
        <v>4</v>
      </c>
      <c r="J8" s="30">
        <f t="shared" si="1"/>
        <v>7</v>
      </c>
      <c r="K8" s="31" t="s">
        <v>30</v>
      </c>
      <c r="L8" s="30" t="s">
        <v>44</v>
      </c>
      <c r="M8" s="29" t="s">
        <v>32</v>
      </c>
      <c r="N8" s="28" t="s">
        <v>52</v>
      </c>
      <c r="O8" s="30">
        <v>1</v>
      </c>
      <c r="P8" s="30">
        <v>1</v>
      </c>
      <c r="Q8" s="30">
        <f t="shared" si="0"/>
        <v>2</v>
      </c>
      <c r="R8" s="30" t="s">
        <v>34</v>
      </c>
      <c r="S8" s="29" t="s">
        <v>35</v>
      </c>
      <c r="T8" s="29" t="s">
        <v>53</v>
      </c>
      <c r="U8" s="29">
        <v>2024</v>
      </c>
      <c r="V8" s="29">
        <v>2024</v>
      </c>
      <c r="W8" s="29" t="s">
        <v>47</v>
      </c>
      <c r="X8" s="32" t="s">
        <v>48</v>
      </c>
      <c r="Z8" s="25"/>
    </row>
    <row r="9" spans="1:26" ht="91.5" customHeight="1" x14ac:dyDescent="0.3">
      <c r="A9" s="19">
        <v>6</v>
      </c>
      <c r="B9" s="28" t="s">
        <v>54</v>
      </c>
      <c r="C9" s="28" t="s">
        <v>55</v>
      </c>
      <c r="D9" s="29" t="s">
        <v>56</v>
      </c>
      <c r="E9" s="29" t="s">
        <v>27</v>
      </c>
      <c r="F9" s="29" t="s">
        <v>42</v>
      </c>
      <c r="G9" s="29" t="s">
        <v>51</v>
      </c>
      <c r="H9" s="30">
        <v>2</v>
      </c>
      <c r="I9" s="30">
        <v>4</v>
      </c>
      <c r="J9" s="30">
        <f t="shared" si="1"/>
        <v>6</v>
      </c>
      <c r="K9" s="31" t="s">
        <v>30</v>
      </c>
      <c r="L9" s="30" t="s">
        <v>44</v>
      </c>
      <c r="M9" s="29" t="s">
        <v>57</v>
      </c>
      <c r="N9" s="28" t="s">
        <v>58</v>
      </c>
      <c r="O9" s="30">
        <v>1</v>
      </c>
      <c r="P9" s="30">
        <v>2</v>
      </c>
      <c r="Q9" s="30">
        <f t="shared" si="0"/>
        <v>3</v>
      </c>
      <c r="R9" s="30" t="s">
        <v>34</v>
      </c>
      <c r="S9" s="29" t="s">
        <v>35</v>
      </c>
      <c r="T9" s="29" t="s">
        <v>59</v>
      </c>
      <c r="U9" s="29">
        <v>2024</v>
      </c>
      <c r="V9" s="29">
        <v>2024</v>
      </c>
      <c r="W9" s="29" t="s">
        <v>37</v>
      </c>
      <c r="X9" s="32" t="s">
        <v>38</v>
      </c>
      <c r="Z9" s="25"/>
    </row>
    <row r="10" spans="1:26" ht="106.5" customHeight="1" x14ac:dyDescent="0.3">
      <c r="A10" s="19">
        <v>7</v>
      </c>
      <c r="B10" s="28" t="s">
        <v>60</v>
      </c>
      <c r="C10" s="28" t="s">
        <v>61</v>
      </c>
      <c r="D10" s="29" t="s">
        <v>26</v>
      </c>
      <c r="E10" s="29" t="s">
        <v>27</v>
      </c>
      <c r="F10" s="29" t="s">
        <v>28</v>
      </c>
      <c r="G10" s="29" t="s">
        <v>51</v>
      </c>
      <c r="H10" s="30">
        <v>2</v>
      </c>
      <c r="I10" s="30">
        <v>5</v>
      </c>
      <c r="J10" s="30">
        <f t="shared" si="1"/>
        <v>7</v>
      </c>
      <c r="K10" s="31" t="s">
        <v>30</v>
      </c>
      <c r="L10" s="30" t="s">
        <v>31</v>
      </c>
      <c r="M10" s="29" t="s">
        <v>57</v>
      </c>
      <c r="N10" s="28" t="s">
        <v>62</v>
      </c>
      <c r="O10" s="30">
        <v>1</v>
      </c>
      <c r="P10" s="30">
        <v>3</v>
      </c>
      <c r="Q10" s="30">
        <f t="shared" si="0"/>
        <v>4</v>
      </c>
      <c r="R10" s="30" t="s">
        <v>34</v>
      </c>
      <c r="S10" s="29" t="s">
        <v>35</v>
      </c>
      <c r="T10" s="29" t="s">
        <v>63</v>
      </c>
      <c r="U10" s="29">
        <v>2024</v>
      </c>
      <c r="V10" s="29">
        <v>2024</v>
      </c>
      <c r="W10" s="29" t="s">
        <v>64</v>
      </c>
      <c r="X10" s="32" t="s">
        <v>48</v>
      </c>
      <c r="Z10" s="25"/>
    </row>
    <row r="11" spans="1:26" ht="84.6" x14ac:dyDescent="0.3">
      <c r="A11" s="19">
        <v>8</v>
      </c>
      <c r="B11" s="28" t="s">
        <v>65</v>
      </c>
      <c r="C11" s="28" t="s">
        <v>66</v>
      </c>
      <c r="D11" s="29" t="s">
        <v>26</v>
      </c>
      <c r="E11" s="29" t="s">
        <v>27</v>
      </c>
      <c r="F11" s="29" t="s">
        <v>67</v>
      </c>
      <c r="G11" s="29" t="s">
        <v>51</v>
      </c>
      <c r="H11" s="30">
        <v>3</v>
      </c>
      <c r="I11" s="30">
        <v>5</v>
      </c>
      <c r="J11" s="30">
        <f t="shared" si="1"/>
        <v>8</v>
      </c>
      <c r="K11" s="30" t="s">
        <v>68</v>
      </c>
      <c r="L11" s="30" t="s">
        <v>44</v>
      </c>
      <c r="M11" s="29" t="s">
        <v>57</v>
      </c>
      <c r="N11" s="28" t="s">
        <v>62</v>
      </c>
      <c r="O11" s="30">
        <v>1</v>
      </c>
      <c r="P11" s="30">
        <v>2</v>
      </c>
      <c r="Q11" s="30">
        <f t="shared" si="0"/>
        <v>3</v>
      </c>
      <c r="R11" s="30" t="s">
        <v>34</v>
      </c>
      <c r="S11" s="29" t="s">
        <v>35</v>
      </c>
      <c r="T11" s="29" t="s">
        <v>63</v>
      </c>
      <c r="U11" s="29">
        <v>2024</v>
      </c>
      <c r="V11" s="29">
        <v>2024</v>
      </c>
      <c r="W11" s="29" t="s">
        <v>48</v>
      </c>
      <c r="X11" s="32" t="s">
        <v>48</v>
      </c>
      <c r="Z11" s="25"/>
    </row>
    <row r="12" spans="1:26" ht="66.599999999999994" x14ac:dyDescent="0.3">
      <c r="A12" s="19">
        <v>9</v>
      </c>
      <c r="B12" s="28" t="s">
        <v>72</v>
      </c>
      <c r="C12" s="28" t="s">
        <v>73</v>
      </c>
      <c r="D12" s="29" t="s">
        <v>26</v>
      </c>
      <c r="E12" s="29" t="s">
        <v>27</v>
      </c>
      <c r="F12" s="29" t="s">
        <v>69</v>
      </c>
      <c r="G12" s="29" t="s">
        <v>43</v>
      </c>
      <c r="H12" s="30">
        <v>2</v>
      </c>
      <c r="I12" s="30">
        <v>4</v>
      </c>
      <c r="J12" s="30">
        <f t="shared" si="1"/>
        <v>6</v>
      </c>
      <c r="K12" s="31" t="s">
        <v>30</v>
      </c>
      <c r="L12" s="30" t="s">
        <v>44</v>
      </c>
      <c r="M12" s="29" t="s">
        <v>57</v>
      </c>
      <c r="N12" s="28" t="s">
        <v>74</v>
      </c>
      <c r="O12" s="30">
        <v>1</v>
      </c>
      <c r="P12" s="30">
        <v>1</v>
      </c>
      <c r="Q12" s="30">
        <f t="shared" si="0"/>
        <v>2</v>
      </c>
      <c r="R12" s="30" t="s">
        <v>34</v>
      </c>
      <c r="S12" s="29" t="s">
        <v>35</v>
      </c>
      <c r="T12" s="29" t="s">
        <v>75</v>
      </c>
      <c r="U12" s="29" t="s">
        <v>124</v>
      </c>
      <c r="V12" s="29" t="s">
        <v>113</v>
      </c>
      <c r="W12" s="29" t="s">
        <v>126</v>
      </c>
      <c r="X12" s="32" t="s">
        <v>38</v>
      </c>
      <c r="Z12" s="25"/>
    </row>
    <row r="13" spans="1:26" s="1" customFormat="1" ht="82.8" x14ac:dyDescent="0.3">
      <c r="A13" s="19">
        <v>10</v>
      </c>
      <c r="B13" s="28" t="s">
        <v>76</v>
      </c>
      <c r="C13" s="28" t="s">
        <v>77</v>
      </c>
      <c r="D13" s="29" t="s">
        <v>56</v>
      </c>
      <c r="E13" s="19" t="s">
        <v>41</v>
      </c>
      <c r="F13" s="19" t="s">
        <v>42</v>
      </c>
      <c r="G13" s="19" t="s">
        <v>29</v>
      </c>
      <c r="H13" s="20">
        <v>3</v>
      </c>
      <c r="I13" s="20">
        <v>3</v>
      </c>
      <c r="J13" s="20">
        <f t="shared" ref="J13:J16" si="2">SUM(H13:I13)</f>
        <v>6</v>
      </c>
      <c r="K13" s="21" t="s">
        <v>30</v>
      </c>
      <c r="L13" s="20" t="s">
        <v>44</v>
      </c>
      <c r="M13" s="19" t="s">
        <v>32</v>
      </c>
      <c r="N13" s="33" t="s">
        <v>78</v>
      </c>
      <c r="O13" s="20">
        <v>1</v>
      </c>
      <c r="P13" s="20">
        <v>2</v>
      </c>
      <c r="Q13" s="20">
        <f t="shared" ref="Q13:Q16" si="3">SUM(O13:P13)</f>
        <v>3</v>
      </c>
      <c r="R13" s="20" t="s">
        <v>34</v>
      </c>
      <c r="S13" s="19" t="s">
        <v>35</v>
      </c>
      <c r="T13" s="19" t="s">
        <v>59</v>
      </c>
      <c r="U13" s="29" t="s">
        <v>111</v>
      </c>
      <c r="V13" s="29" t="s">
        <v>119</v>
      </c>
      <c r="W13" s="32" t="s">
        <v>127</v>
      </c>
      <c r="X13" s="32" t="s">
        <v>37</v>
      </c>
      <c r="Z13" s="25"/>
    </row>
    <row r="14" spans="1:26" ht="141" customHeight="1" x14ac:dyDescent="0.3">
      <c r="A14" s="19">
        <v>11</v>
      </c>
      <c r="B14" s="28" t="s">
        <v>79</v>
      </c>
      <c r="C14" s="28" t="s">
        <v>80</v>
      </c>
      <c r="D14" s="29" t="s">
        <v>56</v>
      </c>
      <c r="E14" s="19" t="s">
        <v>27</v>
      </c>
      <c r="F14" s="19" t="s">
        <v>69</v>
      </c>
      <c r="G14" s="19" t="s">
        <v>29</v>
      </c>
      <c r="H14" s="20">
        <v>3</v>
      </c>
      <c r="I14" s="20">
        <v>3</v>
      </c>
      <c r="J14" s="20">
        <f t="shared" si="2"/>
        <v>6</v>
      </c>
      <c r="K14" s="21" t="s">
        <v>30</v>
      </c>
      <c r="L14" s="20" t="s">
        <v>70</v>
      </c>
      <c r="M14" s="19" t="s">
        <v>32</v>
      </c>
      <c r="N14" s="33" t="s">
        <v>81</v>
      </c>
      <c r="O14" s="20">
        <v>1</v>
      </c>
      <c r="P14" s="20">
        <v>2</v>
      </c>
      <c r="Q14" s="20">
        <f t="shared" si="3"/>
        <v>3</v>
      </c>
      <c r="R14" s="20" t="s">
        <v>34</v>
      </c>
      <c r="S14" s="19" t="s">
        <v>35</v>
      </c>
      <c r="T14" s="19" t="s">
        <v>36</v>
      </c>
      <c r="U14" s="29">
        <v>2024</v>
      </c>
      <c r="V14" s="29">
        <v>2024</v>
      </c>
      <c r="W14" s="32" t="s">
        <v>48</v>
      </c>
      <c r="X14" s="32" t="s">
        <v>38</v>
      </c>
      <c r="Z14" s="25"/>
    </row>
    <row r="15" spans="1:26" ht="144.75" customHeight="1" x14ac:dyDescent="0.3">
      <c r="A15" s="19">
        <v>12</v>
      </c>
      <c r="B15" s="28" t="s">
        <v>83</v>
      </c>
      <c r="C15" s="28" t="s">
        <v>84</v>
      </c>
      <c r="D15" s="29" t="s">
        <v>56</v>
      </c>
      <c r="E15" s="19" t="s">
        <v>27</v>
      </c>
      <c r="F15" s="19" t="s">
        <v>69</v>
      </c>
      <c r="G15" s="19" t="s">
        <v>29</v>
      </c>
      <c r="H15" s="20">
        <v>3</v>
      </c>
      <c r="I15" s="20">
        <v>3</v>
      </c>
      <c r="J15" s="20">
        <f t="shared" si="2"/>
        <v>6</v>
      </c>
      <c r="K15" s="21" t="s">
        <v>30</v>
      </c>
      <c r="L15" s="20" t="s">
        <v>70</v>
      </c>
      <c r="M15" s="19" t="s">
        <v>32</v>
      </c>
      <c r="N15" s="33" t="s">
        <v>85</v>
      </c>
      <c r="O15" s="20">
        <v>2</v>
      </c>
      <c r="P15" s="20">
        <v>2</v>
      </c>
      <c r="Q15" s="20">
        <f t="shared" si="3"/>
        <v>4</v>
      </c>
      <c r="R15" s="20" t="s">
        <v>34</v>
      </c>
      <c r="S15" s="19" t="s">
        <v>35</v>
      </c>
      <c r="T15" s="19" t="s">
        <v>86</v>
      </c>
      <c r="U15" s="29" t="s">
        <v>111</v>
      </c>
      <c r="V15" s="29" t="s">
        <v>113</v>
      </c>
      <c r="W15" s="32" t="s">
        <v>128</v>
      </c>
      <c r="X15" s="32" t="s">
        <v>37</v>
      </c>
      <c r="Z15" s="25"/>
    </row>
    <row r="16" spans="1:26" ht="106.5" customHeight="1" x14ac:dyDescent="0.3">
      <c r="A16" s="19">
        <v>13</v>
      </c>
      <c r="B16" s="28" t="s">
        <v>90</v>
      </c>
      <c r="C16" s="28" t="s">
        <v>91</v>
      </c>
      <c r="D16" s="29" t="s">
        <v>56</v>
      </c>
      <c r="E16" s="19" t="s">
        <v>41</v>
      </c>
      <c r="F16" s="19" t="s">
        <v>69</v>
      </c>
      <c r="G16" s="19" t="s">
        <v>29</v>
      </c>
      <c r="H16" s="20">
        <v>3</v>
      </c>
      <c r="I16" s="20">
        <v>2</v>
      </c>
      <c r="J16" s="20">
        <f t="shared" si="2"/>
        <v>5</v>
      </c>
      <c r="K16" s="21" t="s">
        <v>82</v>
      </c>
      <c r="L16" s="20" t="s">
        <v>44</v>
      </c>
      <c r="M16" s="19" t="s">
        <v>32</v>
      </c>
      <c r="N16" s="33" t="s">
        <v>88</v>
      </c>
      <c r="O16" s="20">
        <v>1</v>
      </c>
      <c r="P16" s="20">
        <v>3</v>
      </c>
      <c r="Q16" s="20">
        <f t="shared" si="3"/>
        <v>4</v>
      </c>
      <c r="R16" s="20" t="s">
        <v>34</v>
      </c>
      <c r="S16" s="19" t="s">
        <v>35</v>
      </c>
      <c r="T16" s="19" t="s">
        <v>89</v>
      </c>
      <c r="U16" s="29" t="s">
        <v>124</v>
      </c>
      <c r="V16" s="29" t="s">
        <v>113</v>
      </c>
      <c r="W16" s="32" t="s">
        <v>129</v>
      </c>
      <c r="X16" s="32" t="s">
        <v>38</v>
      </c>
      <c r="Z16" s="25"/>
    </row>
    <row r="17" spans="1:26" ht="101.25" customHeight="1" x14ac:dyDescent="0.3">
      <c r="A17" s="19">
        <v>14</v>
      </c>
      <c r="B17" s="28" t="s">
        <v>93</v>
      </c>
      <c r="C17" s="28" t="s">
        <v>94</v>
      </c>
      <c r="D17" s="29" t="s">
        <v>56</v>
      </c>
      <c r="E17" s="19" t="s">
        <v>41</v>
      </c>
      <c r="F17" s="19" t="s">
        <v>69</v>
      </c>
      <c r="G17" s="19" t="s">
        <v>29</v>
      </c>
      <c r="H17" s="20">
        <v>3</v>
      </c>
      <c r="I17" s="20">
        <v>4</v>
      </c>
      <c r="J17" s="20">
        <f t="shared" ref="J17" si="4">SUM(H17:I17)</f>
        <v>7</v>
      </c>
      <c r="K17" s="21" t="s">
        <v>30</v>
      </c>
      <c r="L17" s="20" t="s">
        <v>44</v>
      </c>
      <c r="M17" s="19" t="s">
        <v>87</v>
      </c>
      <c r="N17" s="34" t="s">
        <v>95</v>
      </c>
      <c r="O17" s="20">
        <v>1</v>
      </c>
      <c r="P17" s="20">
        <v>2</v>
      </c>
      <c r="Q17" s="20">
        <f t="shared" ref="Q17" si="5">SUM(O17:P17)</f>
        <v>3</v>
      </c>
      <c r="R17" s="20" t="s">
        <v>34</v>
      </c>
      <c r="S17" s="19" t="s">
        <v>35</v>
      </c>
      <c r="T17" s="19" t="s">
        <v>92</v>
      </c>
      <c r="U17" s="29" t="s">
        <v>124</v>
      </c>
      <c r="V17" s="29" t="s">
        <v>113</v>
      </c>
      <c r="W17" s="32" t="s">
        <v>130</v>
      </c>
      <c r="X17" s="32" t="s">
        <v>38</v>
      </c>
      <c r="Z17" s="25"/>
    </row>
    <row r="18" spans="1:26" ht="82.8" x14ac:dyDescent="0.3">
      <c r="A18" s="19">
        <v>15</v>
      </c>
      <c r="B18" s="35" t="s">
        <v>96</v>
      </c>
      <c r="C18" s="35" t="s">
        <v>97</v>
      </c>
      <c r="D18" s="36" t="s">
        <v>56</v>
      </c>
      <c r="E18" s="22" t="s">
        <v>41</v>
      </c>
      <c r="F18" s="22" t="s">
        <v>69</v>
      </c>
      <c r="G18" s="22" t="s">
        <v>29</v>
      </c>
      <c r="H18" s="23">
        <v>3</v>
      </c>
      <c r="I18" s="23">
        <v>4</v>
      </c>
      <c r="J18" s="23">
        <f t="shared" ref="J18" si="6">SUM(H18:I18)</f>
        <v>7</v>
      </c>
      <c r="K18" s="24" t="s">
        <v>30</v>
      </c>
      <c r="L18" s="23" t="s">
        <v>44</v>
      </c>
      <c r="M18" s="22" t="s">
        <v>87</v>
      </c>
      <c r="N18" s="33" t="s">
        <v>98</v>
      </c>
      <c r="O18" s="23">
        <v>1</v>
      </c>
      <c r="P18" s="23">
        <v>2</v>
      </c>
      <c r="Q18" s="23">
        <f t="shared" ref="Q18" si="7">SUM(O18:P18)</f>
        <v>3</v>
      </c>
      <c r="R18" s="23" t="s">
        <v>34</v>
      </c>
      <c r="S18" s="22" t="s">
        <v>35</v>
      </c>
      <c r="T18" s="22" t="s">
        <v>99</v>
      </c>
      <c r="U18" s="29" t="s">
        <v>124</v>
      </c>
      <c r="V18" s="29" t="s">
        <v>113</v>
      </c>
      <c r="W18" s="37" t="s">
        <v>131</v>
      </c>
      <c r="X18" s="37" t="s">
        <v>132</v>
      </c>
      <c r="Z18" s="25"/>
    </row>
    <row r="20" spans="1:26" ht="15.6" x14ac:dyDescent="0.3">
      <c r="B20" s="9"/>
      <c r="C20" s="10"/>
      <c r="D20" s="10"/>
      <c r="E20" s="10"/>
      <c r="F20" s="10"/>
      <c r="G20" s="10"/>
      <c r="H20" s="10"/>
      <c r="I20" s="10"/>
      <c r="J20" s="10"/>
      <c r="K20" s="11"/>
      <c r="L20" s="11"/>
    </row>
    <row r="21" spans="1:26" ht="15.6" x14ac:dyDescent="0.3">
      <c r="B21" s="15"/>
      <c r="C21" s="16"/>
      <c r="D21" s="15"/>
      <c r="E21" s="15"/>
      <c r="F21" s="15"/>
      <c r="G21" s="15"/>
      <c r="H21" s="15"/>
      <c r="I21" s="15"/>
      <c r="J21" s="15"/>
      <c r="K21" s="17"/>
      <c r="L21" s="17"/>
      <c r="M21" s="18"/>
    </row>
    <row r="23" spans="1:26" x14ac:dyDescent="0.3">
      <c r="A23"/>
      <c r="B23" s="13" t="s">
        <v>100</v>
      </c>
    </row>
    <row r="24" spans="1:26" x14ac:dyDescent="0.3">
      <c r="A24"/>
      <c r="B24" s="14" t="s">
        <v>101</v>
      </c>
    </row>
    <row r="25" spans="1:26" x14ac:dyDescent="0.3">
      <c r="A25"/>
      <c r="B25" s="14" t="s">
        <v>102</v>
      </c>
    </row>
  </sheetData>
  <mergeCells count="21">
    <mergeCell ref="F2:F3"/>
    <mergeCell ref="G2:G3"/>
    <mergeCell ref="H2:H3"/>
    <mergeCell ref="A1:X1"/>
    <mergeCell ref="A2:A3"/>
    <mergeCell ref="B2:B3"/>
    <mergeCell ref="C2:C3"/>
    <mergeCell ref="D2:D3"/>
    <mergeCell ref="E2:E3"/>
    <mergeCell ref="W2:X2"/>
    <mergeCell ref="I2:I3"/>
    <mergeCell ref="J2:J3"/>
    <mergeCell ref="K2:K3"/>
    <mergeCell ref="L2:L3"/>
    <mergeCell ref="M2:M3"/>
    <mergeCell ref="V2:V3"/>
    <mergeCell ref="N2:N3"/>
    <mergeCell ref="O2:R2"/>
    <mergeCell ref="S2:S3"/>
    <mergeCell ref="T2:T3"/>
    <mergeCell ref="U2:U3"/>
  </mergeCells>
  <conditionalFormatting sqref="J4:J18 Q4:Q18">
    <cfRule type="colorScale" priority="1">
      <colorScale>
        <cfvo type="num" val="1"/>
        <cfvo type="num" val="5"/>
        <cfvo type="num" val="10"/>
        <color theme="9"/>
        <color rgb="FFFFEB84"/>
        <color rgb="FFFF0000"/>
      </colorScale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55" orientation="landscape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00000000-0002-0000-0000-000000000000}">
          <x14:formula1>
            <xm:f>Hoja2!$I$3:$I$7</xm:f>
          </x14:formula1>
          <xm:sqref>M4:M18</xm:sqref>
        </x14:dataValidation>
        <x14:dataValidation type="list" allowBlank="1" showInputMessage="1" showErrorMessage="1" xr:uid="{00000000-0002-0000-0000-000001000000}">
          <x14:formula1>
            <xm:f>Hoja2!$A$3:$A$4</xm:f>
          </x14:formula1>
          <xm:sqref>D4:D18</xm:sqref>
        </x14:dataValidation>
        <x14:dataValidation type="list" allowBlank="1" showInputMessage="1" showErrorMessage="1" xr:uid="{00000000-0002-0000-0000-000002000000}">
          <x14:formula1>
            <xm:f>Hoja2!$B$3:$B$4</xm:f>
          </x14:formula1>
          <xm:sqref>E4:E18</xm:sqref>
        </x14:dataValidation>
        <x14:dataValidation type="list" allowBlank="1" showInputMessage="1" showErrorMessage="1" xr:uid="{00000000-0002-0000-0000-000003000000}">
          <x14:formula1>
            <xm:f>Hoja2!$C$3:$C$6</xm:f>
          </x14:formula1>
          <xm:sqref>F4:F18</xm:sqref>
        </x14:dataValidation>
        <x14:dataValidation type="list" allowBlank="1" showInputMessage="1" showErrorMessage="1" xr:uid="{00000000-0002-0000-0000-000004000000}">
          <x14:formula1>
            <xm:f>Hoja2!$D$3:$D$10</xm:f>
          </x14:formula1>
          <xm:sqref>G4:G18</xm:sqref>
        </x14:dataValidation>
        <x14:dataValidation type="list" allowBlank="1" showInputMessage="1" showErrorMessage="1" xr:uid="{00000000-0002-0000-0000-000005000000}">
          <x14:formula1>
            <xm:f>Hoja2!$E$3:$E$7</xm:f>
          </x14:formula1>
          <xm:sqref>H4:H18 O4:O18</xm:sqref>
        </x14:dataValidation>
        <x14:dataValidation type="list" allowBlank="1" showInputMessage="1" showErrorMessage="1" xr:uid="{00000000-0002-0000-0000-000006000000}">
          <x14:formula1>
            <xm:f>Hoja2!$F$3:$F$7</xm:f>
          </x14:formula1>
          <xm:sqref>I4:I18 P4:P18</xm:sqref>
        </x14:dataValidation>
        <x14:dataValidation type="list" allowBlank="1" showInputMessage="1" showErrorMessage="1" xr:uid="{00000000-0002-0000-0000-000007000000}">
          <x14:formula1>
            <xm:f>Hoja2!$G$3:$G$6</xm:f>
          </x14:formula1>
          <xm:sqref>K4:K18 R4:R18</xm:sqref>
        </x14:dataValidation>
        <x14:dataValidation type="list" allowBlank="1" showInputMessage="1" showErrorMessage="1" xr:uid="{00000000-0002-0000-0000-000008000000}">
          <x14:formula1>
            <xm:f>Hoja2!$H$3:$H$5</xm:f>
          </x14:formula1>
          <xm:sqref>L4:L18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0"/>
  <sheetViews>
    <sheetView workbookViewId="0">
      <selection activeCell="H17" sqref="H17"/>
    </sheetView>
  </sheetViews>
  <sheetFormatPr baseColWidth="10" defaultColWidth="11.44140625" defaultRowHeight="10.199999999999999" x14ac:dyDescent="0.3"/>
  <cols>
    <col min="1" max="2" width="11.44140625" style="6"/>
    <col min="3" max="3" width="18.109375" style="6" customWidth="1"/>
    <col min="4" max="4" width="15.6640625" style="6" bestFit="1" customWidth="1"/>
    <col min="5" max="6" width="11.44140625" style="6"/>
    <col min="7" max="7" width="13.6640625" style="6" bestFit="1" customWidth="1"/>
    <col min="8" max="8" width="15" style="6" customWidth="1"/>
    <col min="9" max="9" width="16.5546875" style="6" customWidth="1"/>
    <col min="10" max="16384" width="11.44140625" style="6"/>
  </cols>
  <sheetData>
    <row r="2" spans="1:9" x14ac:dyDescent="0.3">
      <c r="A2" s="5" t="s">
        <v>4</v>
      </c>
      <c r="B2" s="5" t="s">
        <v>5</v>
      </c>
      <c r="C2" s="5" t="s">
        <v>6</v>
      </c>
      <c r="D2" s="5" t="s">
        <v>103</v>
      </c>
      <c r="E2" s="5" t="s">
        <v>8</v>
      </c>
      <c r="F2" s="5" t="s">
        <v>9</v>
      </c>
      <c r="G2" s="5" t="s">
        <v>11</v>
      </c>
      <c r="H2" s="5" t="s">
        <v>104</v>
      </c>
      <c r="I2" s="5" t="s">
        <v>13</v>
      </c>
    </row>
    <row r="3" spans="1:9" x14ac:dyDescent="0.3">
      <c r="A3" s="7" t="s">
        <v>26</v>
      </c>
      <c r="B3" s="7" t="s">
        <v>27</v>
      </c>
      <c r="C3" s="7" t="s">
        <v>28</v>
      </c>
      <c r="D3" s="7" t="s">
        <v>43</v>
      </c>
      <c r="E3" s="3">
        <v>1</v>
      </c>
      <c r="F3" s="3">
        <v>1</v>
      </c>
      <c r="G3" s="7" t="s">
        <v>68</v>
      </c>
      <c r="H3" s="8" t="s">
        <v>44</v>
      </c>
      <c r="I3" s="8" t="s">
        <v>57</v>
      </c>
    </row>
    <row r="4" spans="1:9" ht="20.399999999999999" x14ac:dyDescent="0.3">
      <c r="A4" s="7" t="s">
        <v>56</v>
      </c>
      <c r="B4" s="7" t="s">
        <v>41</v>
      </c>
      <c r="C4" s="7" t="s">
        <v>42</v>
      </c>
      <c r="D4" s="8" t="s">
        <v>105</v>
      </c>
      <c r="E4" s="3">
        <v>2</v>
      </c>
      <c r="F4" s="3">
        <v>2</v>
      </c>
      <c r="G4" s="7" t="s">
        <v>30</v>
      </c>
      <c r="H4" s="8" t="s">
        <v>31</v>
      </c>
      <c r="I4" s="8" t="s">
        <v>87</v>
      </c>
    </row>
    <row r="5" spans="1:9" ht="20.399999999999999" x14ac:dyDescent="0.3">
      <c r="A5" s="7"/>
      <c r="B5" s="7"/>
      <c r="C5" s="7" t="s">
        <v>67</v>
      </c>
      <c r="D5" s="7" t="s">
        <v>29</v>
      </c>
      <c r="E5" s="3">
        <v>3</v>
      </c>
      <c r="F5" s="3">
        <v>3</v>
      </c>
      <c r="G5" s="7" t="s">
        <v>82</v>
      </c>
      <c r="H5" s="8" t="s">
        <v>70</v>
      </c>
      <c r="I5" s="8" t="s">
        <v>106</v>
      </c>
    </row>
    <row r="6" spans="1:9" ht="40.799999999999997" x14ac:dyDescent="0.3">
      <c r="A6" s="7"/>
      <c r="B6" s="7"/>
      <c r="C6" s="7" t="s">
        <v>69</v>
      </c>
      <c r="D6" s="7" t="s">
        <v>107</v>
      </c>
      <c r="E6" s="3">
        <v>4</v>
      </c>
      <c r="F6" s="3">
        <v>4</v>
      </c>
      <c r="G6" s="7" t="s">
        <v>34</v>
      </c>
      <c r="H6" s="8"/>
      <c r="I6" s="8" t="s">
        <v>32</v>
      </c>
    </row>
    <row r="7" spans="1:9" ht="40.799999999999997" x14ac:dyDescent="0.3">
      <c r="A7" s="7"/>
      <c r="B7" s="7"/>
      <c r="C7" s="7"/>
      <c r="D7" s="7" t="s">
        <v>51</v>
      </c>
      <c r="E7" s="3">
        <v>5</v>
      </c>
      <c r="F7" s="3">
        <v>5</v>
      </c>
      <c r="G7" s="7"/>
      <c r="H7" s="8"/>
      <c r="I7" s="8" t="s">
        <v>71</v>
      </c>
    </row>
    <row r="8" spans="1:9" x14ac:dyDescent="0.3">
      <c r="A8" s="7"/>
      <c r="B8" s="7"/>
      <c r="C8" s="7"/>
      <c r="D8" s="7" t="s">
        <v>108</v>
      </c>
      <c r="E8" s="7"/>
      <c r="F8" s="7"/>
      <c r="G8" s="7"/>
      <c r="H8" s="7"/>
      <c r="I8" s="7"/>
    </row>
    <row r="9" spans="1:9" x14ac:dyDescent="0.3">
      <c r="A9" s="7"/>
      <c r="B9" s="7"/>
      <c r="C9" s="7"/>
      <c r="D9" s="7" t="s">
        <v>109</v>
      </c>
      <c r="E9" s="7"/>
      <c r="F9" s="7"/>
      <c r="G9" s="7"/>
      <c r="H9" s="7"/>
      <c r="I9" s="7"/>
    </row>
    <row r="10" spans="1:9" x14ac:dyDescent="0.3">
      <c r="A10" s="7"/>
      <c r="B10" s="7"/>
      <c r="C10" s="7"/>
      <c r="D10" s="7" t="s">
        <v>110</v>
      </c>
      <c r="E10" s="7"/>
      <c r="F10" s="7"/>
      <c r="G10" s="7"/>
      <c r="H10" s="7"/>
      <c r="I10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Adriana Gordillo Huertas</dc:creator>
  <cp:keywords/>
  <dc:description/>
  <cp:lastModifiedBy>Estefania Casallas Riano</cp:lastModifiedBy>
  <cp:revision/>
  <dcterms:created xsi:type="dcterms:W3CDTF">2017-08-08T13:43:03Z</dcterms:created>
  <dcterms:modified xsi:type="dcterms:W3CDTF">2024-03-27T22:23:36Z</dcterms:modified>
  <cp:category/>
  <cp:contentStatus/>
</cp:coreProperties>
</file>