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420" windowWidth="15480" windowHeight="11520" activeTab="2"/>
  </bookViews>
  <sheets>
    <sheet name="MATRIZ DE RIESGOS" sheetId="2" r:id="rId1"/>
    <sheet name="Hoja4" sheetId="4" r:id="rId2"/>
    <sheet name="Hoja3" sheetId="3" r:id="rId3"/>
  </sheets>
  <definedNames>
    <definedName name="_xlnm.Print_Area" localSheetId="2">Hoja3!$D$2:$Z$14</definedName>
  </definedNames>
  <calcPr calcId="145621"/>
</workbook>
</file>

<file path=xl/calcChain.xml><?xml version="1.0" encoding="utf-8"?>
<calcChain xmlns="http://schemas.openxmlformats.org/spreadsheetml/2006/main">
  <c r="S15" i="3" l="1"/>
  <c r="S8" i="3" l="1"/>
  <c r="S13" i="3" l="1"/>
  <c r="S12" i="3" l="1"/>
  <c r="M12" i="3"/>
  <c r="S9" i="3" l="1"/>
  <c r="M9" i="3"/>
  <c r="N9" i="3" s="1"/>
</calcChain>
</file>

<file path=xl/sharedStrings.xml><?xml version="1.0" encoding="utf-8"?>
<sst xmlns="http://schemas.openxmlformats.org/spreadsheetml/2006/main" count="323" uniqueCount="200">
  <si>
    <t xml:space="preserve">CLASE DE </t>
  </si>
  <si>
    <t>RIESGO</t>
  </si>
  <si>
    <t>FUENTE</t>
  </si>
  <si>
    <t>MONETARIO</t>
  </si>
  <si>
    <t xml:space="preserve"> </t>
  </si>
  <si>
    <t>IMPACTO DEL RIESGO</t>
  </si>
  <si>
    <t>CUALITATIVO</t>
  </si>
  <si>
    <t>VALORACIÓN</t>
  </si>
  <si>
    <t>CATEGORIA Y VALOR</t>
  </si>
  <si>
    <t>CATEGORIA Y VALOR TOTAL DEL RIESGO</t>
  </si>
  <si>
    <t xml:space="preserve">Riesgo </t>
  </si>
  <si>
    <t>Riesgo</t>
  </si>
  <si>
    <t>Obstruye la ejecución del contrato de manera intracendente</t>
  </si>
  <si>
    <t>Afecta la ejecución sin alterar el benfición para las partes</t>
  </si>
  <si>
    <t>obstruye la ejecución del contrato sustancialmente pero aun así permite la consecución del objeto.</t>
  </si>
  <si>
    <t>los sobrecostos no representan mas del 1 % del valor del contrato</t>
  </si>
  <si>
    <t>los sobrecostos no representan mas del 5 % del valor del contrato</t>
  </si>
  <si>
    <t>genera un impacto sobre el valor Del contrato entre el 5% y el 15%.</t>
  </si>
  <si>
    <t>Incrementa el valor del contrato ente el 15% y el 30%</t>
  </si>
  <si>
    <t>Impacto sobre el valor del contrato en mas del 30%</t>
  </si>
  <si>
    <t>Dificulta la Ejecución del contrato de manera baja, aplicando medidas minimas que se pueden lograr el objeto contractual</t>
  </si>
  <si>
    <t>externa</t>
  </si>
  <si>
    <t>Regulatorios</t>
  </si>
  <si>
    <t>General</t>
  </si>
  <si>
    <t>X</t>
  </si>
  <si>
    <t>perturba la ejecución del contrato grave inposibilitando la cosecución del objeto</t>
  </si>
  <si>
    <t>TIPO</t>
  </si>
  <si>
    <t>DE RIESGO</t>
  </si>
  <si>
    <t xml:space="preserve">Económico: </t>
  </si>
  <si>
    <t xml:space="preserve">Operacionales: </t>
  </si>
  <si>
    <t xml:space="preserve">Financieros: </t>
  </si>
  <si>
    <t>OBJETO</t>
  </si>
  <si>
    <t>VALOR</t>
  </si>
  <si>
    <t>VIGENCIA</t>
  </si>
  <si>
    <t>CRONOGRAMA</t>
  </si>
  <si>
    <t>GARANTIAS</t>
  </si>
  <si>
    <t>Selección abreviada de menor cuantía</t>
  </si>
  <si>
    <t>Ordenanza Departamental que autoriza al Gobernador(a) para contratar</t>
  </si>
  <si>
    <t>No ha habido multas ni sanciones</t>
  </si>
  <si>
    <t>2008-2009</t>
  </si>
  <si>
    <t>2010-2011</t>
  </si>
  <si>
    <t>los tiempos y plazos conforme a lo establecido en la norma</t>
  </si>
  <si>
    <t>CONCEPTO</t>
  </si>
  <si>
    <t>AUTORIZACIÓN</t>
  </si>
  <si>
    <t>OFERENTES PRESENTADOS</t>
  </si>
  <si>
    <t>MULTAS/SANCIONES</t>
  </si>
  <si>
    <t>FORMA DE PAGO</t>
  </si>
  <si>
    <t>MODALIDA DE SELECCIÓN</t>
  </si>
  <si>
    <t>NUMERO DE CONTRATOS SUSCRITOS</t>
  </si>
  <si>
    <t>Suministro de combustibles, lubricantes y aditivos,  prestación de los servicios de monta llantas, lavado, petrolizada y polichada</t>
  </si>
  <si>
    <t>CANTIDAD DEL BIEN</t>
  </si>
  <si>
    <t>facturaciones mensuales sobre el consumo  del mes anterior</t>
  </si>
  <si>
    <t>garantías de cumplimiento,  salarios y prestaciones sociales, buena calidad y correcto funcionamiento de   los bienes y equipos suministrados</t>
  </si>
  <si>
    <t>No aplica</t>
  </si>
  <si>
    <t>x</t>
  </si>
  <si>
    <t>Raro 1</t>
  </si>
  <si>
    <t>Improbable 2</t>
  </si>
  <si>
    <t>Posible 3</t>
  </si>
  <si>
    <t>Probable 4</t>
  </si>
  <si>
    <t>Casi Cierto 5</t>
  </si>
  <si>
    <t>Insignificante 1</t>
  </si>
  <si>
    <t>Menor 2</t>
  </si>
  <si>
    <t>Moderado 3</t>
  </si>
  <si>
    <t>Mayor 4</t>
  </si>
  <si>
    <t>Catastrofico 5</t>
  </si>
  <si>
    <t>extremo 8,9,y 10</t>
  </si>
  <si>
    <t>Alto 6 y 7</t>
  </si>
  <si>
    <t>Medio 5</t>
  </si>
  <si>
    <t>Bajo 2, 3 y 4</t>
  </si>
  <si>
    <t>mismos, entre otros</t>
  </si>
  <si>
    <t>ejecución del contrato.</t>
  </si>
  <si>
    <r>
      <rPr>
        <b/>
        <sz val="11"/>
        <color theme="1"/>
        <rFont val="Calibri"/>
        <family val="2"/>
        <scheme val="minor"/>
      </rPr>
      <t>Riesgos Económicos:</t>
    </r>
    <r>
      <rPr>
        <sz val="11"/>
        <color theme="1"/>
        <rFont val="Calibri"/>
        <family val="2"/>
        <scheme val="minor"/>
      </rPr>
      <t xml:space="preserve"> son los derivados del comportamiento del mercado, tales como fluctuación de los precios de los insumos, desabastecimiento y especulación de los</t>
    </r>
  </si>
  <si>
    <r>
      <rPr>
        <b/>
        <sz val="11"/>
        <color theme="1"/>
        <rFont val="Calibri"/>
        <family val="2"/>
        <scheme val="minor"/>
      </rPr>
      <t>Riesgos Sociales o Políticos</t>
    </r>
    <r>
      <rPr>
        <sz val="11"/>
        <color theme="1"/>
        <rFont val="Calibri"/>
        <family val="2"/>
        <scheme val="minor"/>
      </rPr>
      <t>: son los derivados de los cambios de las políticas gubernamentales y de cambios en las condiciones sociales que tengan impacto en la</t>
    </r>
  </si>
  <si>
    <r>
      <rPr>
        <b/>
        <sz val="11"/>
        <color theme="1"/>
        <rFont val="Calibri"/>
        <family val="2"/>
        <scheme val="minor"/>
      </rPr>
      <t>Riesgos Operacionales:</t>
    </r>
    <r>
      <rPr>
        <sz val="11"/>
        <color theme="1"/>
        <rFont val="Calibri"/>
        <family val="2"/>
        <scheme val="minor"/>
      </rPr>
      <t xml:space="preserve"> son los asociados a la operatividad del contrato, tales como la suficiencia del presupuesto oficial, del plazo o los derivados de procesos, procedimientos,</t>
    </r>
  </si>
  <si>
    <t>parámetros, sistemas de información y tecnológicos, equipos humanos o técnicos inadecuados o insuficientes</t>
  </si>
  <si>
    <r>
      <rPr>
        <b/>
        <sz val="11"/>
        <color theme="1"/>
        <rFont val="Calibri"/>
        <family val="2"/>
        <scheme val="minor"/>
      </rPr>
      <t xml:space="preserve">Riesgos Financieros: </t>
    </r>
    <r>
      <rPr>
        <sz val="11"/>
        <color theme="1"/>
        <rFont val="Calibri"/>
        <family val="2"/>
        <scheme val="minor"/>
      </rPr>
      <t>es (i) el riesgo de consecución de financiación o riesgo de liquidez para obtener recursos para cumplir con el objeto del contrato, y (ii) el riesgo de las</t>
    </r>
  </si>
  <si>
    <t>condiciones financieras establecidas para la obtención de los recursos, tales como plazos, tasas, garantías, contragarantías, y refinanciaciones entre otros.</t>
  </si>
  <si>
    <r>
      <rPr>
        <b/>
        <sz val="11"/>
        <color theme="1"/>
        <rFont val="Calibri"/>
        <family val="2"/>
        <scheme val="minor"/>
      </rPr>
      <t>Riesgos Regulatorios:</t>
    </r>
    <r>
      <rPr>
        <sz val="11"/>
        <color theme="1"/>
        <rFont val="Calibri"/>
        <family val="2"/>
        <scheme val="minor"/>
      </rPr>
      <t xml:space="preserve"> derivados de cambios regulatorios o reglamentarios que afecten la ecuación económica del contrato</t>
    </r>
  </si>
  <si>
    <r>
      <rPr>
        <b/>
        <sz val="11"/>
        <color theme="1"/>
        <rFont val="Calibri"/>
        <family val="2"/>
        <scheme val="minor"/>
      </rPr>
      <t>Riesgos de la Naturaleza</t>
    </r>
    <r>
      <rPr>
        <sz val="11"/>
        <color theme="1"/>
        <rFont val="Calibri"/>
        <family val="2"/>
        <scheme val="minor"/>
      </rPr>
      <t>: son los eventos naturales previsibles en los cuales no hay intervención humana que puedan tener impacto en la ejecución del contrato, por ejemplo</t>
    </r>
  </si>
  <si>
    <t>intervención humana que puedan tener impacto en la ejecución del contrato, por ejemplo los temblores, inundaciones, lluvias, sequias, entre otros</t>
  </si>
  <si>
    <r>
      <rPr>
        <b/>
        <sz val="11"/>
        <color theme="1"/>
        <rFont val="Calibri"/>
        <family val="2"/>
        <scheme val="minor"/>
      </rPr>
      <t>Riesgos Ambientales:</t>
    </r>
    <r>
      <rPr>
        <sz val="11"/>
        <color theme="1"/>
        <rFont val="Calibri"/>
        <family val="2"/>
        <scheme val="minor"/>
      </rPr>
      <t xml:space="preserve"> son los derivados de las obligaciones legales o reglamentarias de carácter ambiental, así como de las licencias, planes de manejo o de permisos y</t>
    </r>
  </si>
  <si>
    <t>autorizaciones ambientales, incluyendo tasas retributivas y compensatorias, obligaciones de mitigación, tareas de monitoreo y control, entre otras</t>
  </si>
  <si>
    <r>
      <rPr>
        <b/>
        <sz val="11"/>
        <color theme="1"/>
        <rFont val="Calibri"/>
        <family val="2"/>
        <scheme val="minor"/>
      </rPr>
      <t>Riesgos Tecnológicos</t>
    </r>
    <r>
      <rPr>
        <sz val="11"/>
        <color theme="1"/>
        <rFont val="Calibri"/>
        <family val="2"/>
        <scheme val="minor"/>
      </rPr>
      <t>: son los derivados de fallas en las los sistemas de comunicación de voz y de datos, suspensión de servicios públicos, nuevos desarrollos tecnológicos o</t>
    </r>
  </si>
  <si>
    <t>de voz y de datos, suspensión de servicios públicos, nuevos desarrollos tecnológicos o estándares que deben ser tenidos en cuenta para la ejecución del contrato,</t>
  </si>
  <si>
    <t>estándares que deben ser tenidos en cuenta para la ejecución del contrato, obsolescencia tecnológica</t>
  </si>
  <si>
    <t xml:space="preserve"> MATRIZ DE RIESGOS</t>
  </si>
  <si>
    <t>ANEXO 1</t>
  </si>
  <si>
    <t>A</t>
  </si>
  <si>
    <t>QUIEN SE</t>
  </si>
  <si>
    <t>LE ASIGNA</t>
  </si>
  <si>
    <t>Entidad</t>
  </si>
  <si>
    <t>Contratista</t>
  </si>
  <si>
    <t>Descripcion ( que puede pasar, y , cómo puede ocurrir)</t>
  </si>
  <si>
    <t>No.</t>
  </si>
  <si>
    <t>PROBABILIDAD</t>
  </si>
  <si>
    <t>IMPACTO</t>
  </si>
  <si>
    <t>CALIFICACIÓN TOTAL</t>
  </si>
  <si>
    <t>PRIORIDAD</t>
  </si>
  <si>
    <t>CLASE</t>
  </si>
  <si>
    <t>ETAPA</t>
  </si>
  <si>
    <t>A  QUIEN SE LE ASIGNA</t>
  </si>
  <si>
    <t>IMPACTO DESPUES DEL TRATAMIENTO</t>
  </si>
  <si>
    <t xml:space="preserve">CALIFICACION </t>
  </si>
  <si>
    <t>TOTAL</t>
  </si>
  <si>
    <t>PERSONA RESPONSABLE DE IMPLEMENTAR EL TRATAMENTIO</t>
  </si>
  <si>
    <t>FECHA ESTIMADA EN QUE SE INICIA EL TRATAMIENTO</t>
  </si>
  <si>
    <t>FECHA ESTIMADA EN QUE  SE COMPLETA EL TRATAMENTIO</t>
  </si>
  <si>
    <t>MONITOREO Y REVISION</t>
  </si>
  <si>
    <t>MATRIZ ANALISIS DE RIESGOS</t>
  </si>
  <si>
    <t>Externa</t>
  </si>
  <si>
    <t>Ejecución</t>
  </si>
  <si>
    <t>Operaional</t>
  </si>
  <si>
    <t>Cada cuanto?</t>
  </si>
  <si>
    <t>Como se realiza?</t>
  </si>
  <si>
    <t>TRATAMIENTO CONTROLES A SER  IMPLEMENTADOS</t>
  </si>
  <si>
    <t>Consecuencia de la ocurrencia del evento</t>
  </si>
  <si>
    <t>Riesgo alto</t>
  </si>
  <si>
    <t>No</t>
  </si>
  <si>
    <t>Supervisor</t>
  </si>
  <si>
    <t>Una vez adjudicado el contrato</t>
  </si>
  <si>
    <t>Diciembre 31 de 2014</t>
  </si>
  <si>
    <t>Supervición constante a la ejecución del contrato</t>
  </si>
  <si>
    <t xml:space="preserve">Contratante </t>
  </si>
  <si>
    <t>Selección</t>
  </si>
  <si>
    <t>Que el proceso se declare desierto</t>
  </si>
  <si>
    <t>Imposibilidad de satisfacer la necesidad en el tiempo establecido</t>
  </si>
  <si>
    <t>Estudio minucioso de mercado y especial atención a las observaciones que se presenten durante el proceso de selección</t>
  </si>
  <si>
    <t>AFECTA EL EQUILIBRIO DEL MERCADO ?</t>
  </si>
  <si>
    <t>Unidad ejecutora y comité evaluador</t>
  </si>
  <si>
    <t>Una vez inciado el proceso de convocatoria</t>
  </si>
  <si>
    <t>Hasta las respuestas a las observaciones al proyecto de pliego.</t>
  </si>
  <si>
    <t>Supervición constante al desarrollo del proceso</t>
  </si>
  <si>
    <t>Diario</t>
  </si>
  <si>
    <t xml:space="preserve">ANEXO </t>
  </si>
  <si>
    <t>EXTERNO</t>
  </si>
  <si>
    <t>EJECUCION</t>
  </si>
  <si>
    <t>OPERACIONALES</t>
  </si>
  <si>
    <t>Problemas logísticos como daño o pérdida en equipos, fallas en los sistemas de transporte, salud del personal del contratista etc.</t>
  </si>
  <si>
    <t>Exigir a los contratistas los debidos procedimientos de cubrimiento de salud a su personal y de cubrimiento de imprevistos en la logística.</t>
  </si>
  <si>
    <t>SI</t>
  </si>
  <si>
    <t>Especifico</t>
  </si>
  <si>
    <t>Fecha iniciacion del contrato</t>
  </si>
  <si>
    <t>Fecha terminacion del contrato</t>
  </si>
  <si>
    <t xml:space="preserve">Retrasos en la ejecución y </t>
  </si>
  <si>
    <t xml:space="preserve">Solicitud constancia pago parafiscales, </t>
  </si>
  <si>
    <t>Mensualmente</t>
  </si>
  <si>
    <t>riesgo medio</t>
  </si>
  <si>
    <t>No personal ideono o suficiente o equipos inadecuados</t>
  </si>
  <si>
    <t>No se podria prestar un servicio agil y óptimo</t>
  </si>
  <si>
    <t>Riesgo bajo</t>
  </si>
  <si>
    <t>Exigencias de garantias para el cumplimiento</t>
  </si>
  <si>
    <t>Cada Ocho días</t>
  </si>
  <si>
    <t>Interno</t>
  </si>
  <si>
    <t>Planeación</t>
  </si>
  <si>
    <t>Operacional</t>
  </si>
  <si>
    <t xml:space="preserve">Inadecuado estudio de mercado, ocurre cuándo al momento de estimación del valor del contrato no se tienen en cuenta todas las variables que afectan el mismo o no se identifican los valores reales de los bienes y servicios en el mercado </t>
  </si>
  <si>
    <t>sobrecostos o  no recepción de propuestas por falta de interés de los proveedores</t>
  </si>
  <si>
    <t>Riesgo Medio</t>
  </si>
  <si>
    <t>Realización de estudios del sector conforme a la guia G-EES-01 Colombia Compra Eficiente.</t>
  </si>
  <si>
    <t>MEDIO</t>
  </si>
  <si>
    <t>Funcionario que elabore los Estudios Previos</t>
  </si>
  <si>
    <t>Previo a la elaboración de estudios</t>
  </si>
  <si>
    <t>Finalizada la elaboración de estudios</t>
  </si>
  <si>
    <t>Revisión de Estudios del sector  por parte del Comité de Compras</t>
  </si>
  <si>
    <t>Reunión previa a la aprobación de la necesidad</t>
  </si>
  <si>
    <t>Interna</t>
  </si>
  <si>
    <t>Postcontractual</t>
  </si>
  <si>
    <t>Operación</t>
  </si>
  <si>
    <t>Se presenta cuando existe incumplimiento de los términos legales para la liquidación del contrato</t>
  </si>
  <si>
    <t xml:space="preserve">Incumplimiento 
de la 
normatividad.
Saldos que no 
se liberen a 
favor de la 
entidad o no se 
paguen a favor 
del contratista
</t>
  </si>
  <si>
    <t xml:space="preserve">Seguimiento 
semestral a los expedientes 
contractuales con el fin de 
determinar que contratos 
faltan por liquidar e informar 
al supervisor. Talleres de socialización a supervisores con énfasis en liquidaciones
</t>
  </si>
  <si>
    <t>Cada vez que se presente la necesidad</t>
  </si>
  <si>
    <t>Verificar mediante una confrontación de los documentos aportados y programación de talleres</t>
  </si>
  <si>
    <t xml:space="preserve">Oficina 
Jurídica. 
Supervisor del 
contrato
</t>
  </si>
  <si>
    <t>Fecha de liquidacion del contrato</t>
  </si>
  <si>
    <t>Mala calidad de los equipos entregados</t>
  </si>
  <si>
    <t xml:space="preserve">Inadecuadas condiciones climáticas ambientales  </t>
  </si>
  <si>
    <t>El contratista por causas ajenas a su voluntad no pueda continuar con la ejecucion del contrato</t>
  </si>
  <si>
    <t>Suspensión, ccesión o terminación del contrato</t>
  </si>
  <si>
    <t>riesgo alto</t>
  </si>
  <si>
    <t>Aceptar</t>
  </si>
  <si>
    <t>Supervisor del contrato por parte de la entidad</t>
  </si>
  <si>
    <t>Inicio de la ejecución del contrato</t>
  </si>
  <si>
    <t>Fecha estimada de la terminación de la ejecución del  contarto</t>
  </si>
  <si>
    <t>A traves de los informes periodicos de ejecución a cargo del supervisor</t>
  </si>
  <si>
    <t>con forme a los previsto en el contrato</t>
  </si>
  <si>
    <t>Verificar previamente la calidad de los equipos</t>
  </si>
  <si>
    <t>Al momento de la entrega del equipo</t>
  </si>
  <si>
    <t>Externo</t>
  </si>
  <si>
    <t>Operacional
Financiero</t>
  </si>
  <si>
    <t>Riesgo de ofertas artificialmente bajas</t>
  </si>
  <si>
    <t>Incumplimiento del Objeto Contractual</t>
  </si>
  <si>
    <t>Realizar procedimiento Artículo 28 Decreto 1510 de 2013</t>
  </si>
  <si>
    <t>Comité evaluador</t>
  </si>
  <si>
    <t xml:space="preserve">En la evaluacion de las propuestas </t>
  </si>
  <si>
    <t>En la adjudicacion del proceso</t>
  </si>
  <si>
    <t>Verificando los estudios del sector y conforme al procedimiento del decreto 1510 de 2013</t>
  </si>
  <si>
    <t>Cada que se presente.</t>
  </si>
  <si>
    <t>PROCESO DE MINIMA CUANTIA No.</t>
  </si>
  <si>
    <t>OBJETO: Contrato tendiente al mantenimiento correctivo y preventivo del equipo de transporte vehículo tipo camioneta color blanco marca Chevrolet LUV DMAX 4X4, modelo 2013, placa OZG 267 de la Corporación para el Desarrollo Sostenible del Archipiélago de San Andrés, Providencia y Santa Catalina - CORALINA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</si>
</sst>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 #,##0.00_);[Red]\(&quot;$&quot;\ #,##0.00\)"/>
    <numFmt numFmtId="164" formatCode="&quot;$&quot;\ #,##0.00"/>
  </numFmts>
  <fonts count="15" x14ac:knownFonts="1">
    <font>
      <sz val="11"/>
      <color theme="1"/>
      <name val="Calibri"/>
      <family val="2"/>
      <scheme val="minor"/>
    </font>
    <font>
      <b/>
      <sz val="11"/>
      <color theme="1"/>
      <name val="Calibri"/>
      <family val="2"/>
      <scheme val="minor"/>
    </font>
    <font>
      <sz val="11"/>
      <color theme="1"/>
      <name val="Arial Narrow"/>
      <family val="2"/>
    </font>
    <font>
      <b/>
      <sz val="6"/>
      <color rgb="FF000000"/>
      <name val="Arial Narrow"/>
      <family val="2"/>
    </font>
    <font>
      <b/>
      <sz val="11"/>
      <color rgb="FF000000"/>
      <name val="Arial Narrow"/>
      <family val="2"/>
    </font>
    <font>
      <b/>
      <sz val="11"/>
      <color theme="1"/>
      <name val="Arial Narrow"/>
      <family val="2"/>
    </font>
    <font>
      <b/>
      <sz val="9"/>
      <color rgb="FF000000"/>
      <name val="Arial Narrow"/>
      <family val="2"/>
    </font>
    <font>
      <b/>
      <sz val="8"/>
      <color rgb="FF000000"/>
      <name val="Arial Narrow"/>
      <family val="2"/>
    </font>
    <font>
      <b/>
      <sz val="8"/>
      <color theme="1"/>
      <name val="Arial Narrow"/>
      <family val="2"/>
    </font>
    <font>
      <sz val="8"/>
      <color rgb="FF000000"/>
      <name val="Arial Narrow"/>
      <family val="2"/>
    </font>
    <font>
      <b/>
      <sz val="10"/>
      <color rgb="FF000000"/>
      <name val="Arial Narrow"/>
      <family val="2"/>
    </font>
    <font>
      <b/>
      <sz val="7"/>
      <color theme="1"/>
      <name val="Arial Narrow"/>
      <family val="2"/>
    </font>
    <font>
      <sz val="7"/>
      <color rgb="FF000000"/>
      <name val="Arial Narrow"/>
      <family val="2"/>
    </font>
    <font>
      <sz val="8"/>
      <color theme="1"/>
      <name val="Arial"/>
      <family val="2"/>
    </font>
    <font>
      <sz val="8"/>
      <color theme="1"/>
      <name val="Arial Narrow"/>
      <family val="2"/>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35">
    <xf numFmtId="0" fontId="0" fillId="0" borderId="0" xfId="0"/>
    <xf numFmtId="0" fontId="0" fillId="2" borderId="0" xfId="0" applyFill="1"/>
    <xf numFmtId="0" fontId="0" fillId="2" borderId="1" xfId="0" applyFill="1" applyBorder="1"/>
    <xf numFmtId="0" fontId="1" fillId="2" borderId="4" xfId="0" applyFont="1" applyFill="1" applyBorder="1" applyAlignment="1">
      <alignment horizontal="center"/>
    </xf>
    <xf numFmtId="0" fontId="1" fillId="2" borderId="1" xfId="0" applyFont="1" applyFill="1" applyBorder="1" applyAlignment="1">
      <alignment horizontal="center"/>
    </xf>
    <xf numFmtId="0" fontId="0" fillId="2" borderId="12" xfId="0" applyFill="1" applyBorder="1"/>
    <xf numFmtId="0" fontId="0" fillId="2" borderId="2" xfId="0" applyFill="1" applyBorder="1"/>
    <xf numFmtId="0" fontId="0" fillId="2" borderId="0" xfId="0" applyFill="1" applyBorder="1"/>
    <xf numFmtId="0" fontId="0" fillId="2" borderId="6" xfId="0" applyFill="1" applyBorder="1"/>
    <xf numFmtId="0" fontId="0" fillId="2" borderId="15" xfId="0" applyFill="1" applyBorder="1"/>
    <xf numFmtId="0" fontId="0" fillId="2" borderId="3" xfId="0" applyFill="1" applyBorder="1"/>
    <xf numFmtId="0" fontId="0" fillId="2" borderId="7" xfId="0" applyFill="1" applyBorder="1" applyAlignment="1">
      <alignment vertical="justify" wrapText="1"/>
    </xf>
    <xf numFmtId="0" fontId="0" fillId="2" borderId="4" xfId="0" applyFill="1" applyBorder="1" applyAlignment="1">
      <alignment vertical="center" wrapText="1"/>
    </xf>
    <xf numFmtId="0" fontId="0" fillId="2" borderId="2" xfId="0" applyFill="1" applyBorder="1" applyAlignment="1">
      <alignment vertical="center" wrapText="1"/>
    </xf>
    <xf numFmtId="0" fontId="0" fillId="2" borderId="7" xfId="0" applyFill="1" applyBorder="1" applyAlignment="1">
      <alignment vertical="center" wrapText="1"/>
    </xf>
    <xf numFmtId="0" fontId="0" fillId="2" borderId="6" xfId="0" applyFill="1" applyBorder="1" applyAlignment="1">
      <alignment vertical="center" wrapText="1"/>
    </xf>
    <xf numFmtId="0" fontId="0" fillId="2" borderId="4" xfId="0" applyFill="1" applyBorder="1" applyAlignment="1">
      <alignment horizontal="center" vertical="center"/>
    </xf>
    <xf numFmtId="0" fontId="1" fillId="2" borderId="7" xfId="0" applyFont="1" applyFill="1" applyBorder="1" applyAlignment="1">
      <alignment horizontal="center" vertical="center"/>
    </xf>
    <xf numFmtId="0" fontId="0" fillId="2" borderId="1" xfId="0" applyFill="1" applyBorder="1" applyAlignment="1">
      <alignment vertical="center" wrapText="1"/>
    </xf>
    <xf numFmtId="0" fontId="0" fillId="2" borderId="1" xfId="0" applyFill="1" applyBorder="1" applyAlignment="1">
      <alignment horizontal="justify" vertical="justify" wrapText="1"/>
    </xf>
    <xf numFmtId="164" fontId="0" fillId="2" borderId="1" xfId="0" applyNumberFormat="1" applyFill="1" applyBorder="1" applyAlignment="1">
      <alignment horizontal="justify" vertical="justify" wrapText="1"/>
    </xf>
    <xf numFmtId="0" fontId="0" fillId="2" borderId="1" xfId="0" applyFill="1" applyBorder="1" applyAlignment="1">
      <alignment horizontal="center" vertical="justify" wrapText="1"/>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5" xfId="0" applyFont="1" applyFill="1" applyBorder="1" applyAlignment="1">
      <alignment horizontal="center"/>
    </xf>
    <xf numFmtId="0" fontId="1" fillId="2" borderId="6" xfId="0" applyFont="1" applyFill="1" applyBorder="1" applyAlignment="1">
      <alignment horizontal="center"/>
    </xf>
    <xf numFmtId="0" fontId="0" fillId="2" borderId="2" xfId="0" applyFill="1" applyBorder="1" applyAlignment="1">
      <alignment horizontal="center" vertical="center"/>
    </xf>
    <xf numFmtId="0" fontId="0" fillId="2" borderId="6" xfId="0" applyFill="1" applyBorder="1" applyAlignment="1">
      <alignment vertical="justify" wrapText="1"/>
    </xf>
    <xf numFmtId="0" fontId="0" fillId="2" borderId="7" xfId="0" applyFont="1" applyFill="1" applyBorder="1" applyAlignment="1">
      <alignment horizontal="center" vertical="center"/>
    </xf>
    <xf numFmtId="0" fontId="0" fillId="2" borderId="6" xfId="0" applyFont="1" applyFill="1" applyBorder="1" applyAlignment="1">
      <alignment horizontal="center" vertical="center"/>
    </xf>
    <xf numFmtId="0" fontId="0" fillId="2" borderId="11" xfId="0" applyFill="1" applyBorder="1" applyAlignment="1">
      <alignment horizontal="center" vertical="center"/>
    </xf>
    <xf numFmtId="0" fontId="0" fillId="2" borderId="13" xfId="0" applyFont="1" applyFill="1" applyBorder="1" applyAlignment="1">
      <alignment horizontal="center" vertical="center"/>
    </xf>
    <xf numFmtId="0" fontId="0" fillId="2" borderId="13" xfId="0" applyFill="1" applyBorder="1" applyAlignment="1">
      <alignment vertical="center" wrapText="1"/>
    </xf>
    <xf numFmtId="0" fontId="0" fillId="2" borderId="5" xfId="0" applyFill="1" applyBorder="1"/>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vertical="center" wrapText="1"/>
    </xf>
    <xf numFmtId="0" fontId="1" fillId="2" borderId="6" xfId="0" applyFont="1" applyFill="1" applyBorder="1" applyAlignment="1">
      <alignment vertical="center" wrapText="1"/>
    </xf>
    <xf numFmtId="0" fontId="1" fillId="2" borderId="13"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6" xfId="0" applyFont="1" applyFill="1" applyBorder="1" applyAlignment="1">
      <alignment vertical="justify" wrapText="1"/>
    </xf>
    <xf numFmtId="0" fontId="0" fillId="2" borderId="0" xfId="0" applyFill="1" applyAlignment="1">
      <alignment horizontal="left"/>
    </xf>
    <xf numFmtId="0" fontId="0" fillId="2" borderId="11" xfId="0" applyFill="1" applyBorder="1" applyAlignment="1">
      <alignment horizontal="left"/>
    </xf>
    <xf numFmtId="0" fontId="0" fillId="2" borderId="12" xfId="0" applyFill="1" applyBorder="1" applyAlignment="1">
      <alignment horizontal="left"/>
    </xf>
    <xf numFmtId="0" fontId="0" fillId="2" borderId="14" xfId="0" applyFill="1" applyBorder="1" applyAlignment="1">
      <alignment horizontal="left"/>
    </xf>
    <xf numFmtId="0" fontId="0" fillId="2" borderId="15" xfId="0" applyFill="1" applyBorder="1" applyAlignment="1">
      <alignment horizontal="left"/>
    </xf>
    <xf numFmtId="0" fontId="0" fillId="2" borderId="8" xfId="0" applyFill="1" applyBorder="1" applyAlignment="1">
      <alignment horizontal="left"/>
    </xf>
    <xf numFmtId="0" fontId="0" fillId="2" borderId="10" xfId="0" applyFill="1" applyBorder="1" applyAlignment="1">
      <alignment horizontal="left"/>
    </xf>
    <xf numFmtId="0" fontId="0" fillId="2" borderId="10" xfId="0" applyFill="1" applyBorder="1"/>
    <xf numFmtId="0" fontId="0" fillId="2" borderId="9" xfId="0" applyFill="1" applyBorder="1"/>
    <xf numFmtId="0" fontId="0" fillId="2" borderId="13" xfId="0" applyFill="1" applyBorder="1" applyAlignment="1">
      <alignment horizontal="left"/>
    </xf>
    <xf numFmtId="0" fontId="0" fillId="2" borderId="0" xfId="0" applyFill="1" applyBorder="1" applyAlignment="1">
      <alignment horizontal="left"/>
    </xf>
    <xf numFmtId="0" fontId="0" fillId="2" borderId="7" xfId="0" applyFill="1" applyBorder="1"/>
    <xf numFmtId="0" fontId="1" fillId="2" borderId="0" xfId="0" applyFont="1" applyFill="1" applyBorder="1" applyAlignment="1">
      <alignment vertical="center" wrapText="1"/>
    </xf>
    <xf numFmtId="0" fontId="0" fillId="2" borderId="16" xfId="0" applyFill="1" applyBorder="1"/>
    <xf numFmtId="0" fontId="0" fillId="2" borderId="17" xfId="0" applyFill="1" applyBorder="1"/>
    <xf numFmtId="0" fontId="0" fillId="2" borderId="18" xfId="0" applyFill="1" applyBorder="1"/>
    <xf numFmtId="0" fontId="0" fillId="2" borderId="19" xfId="0" applyFill="1" applyBorder="1"/>
    <xf numFmtId="0" fontId="0" fillId="2" borderId="20" xfId="0" applyFill="1" applyBorder="1"/>
    <xf numFmtId="0" fontId="0" fillId="2" borderId="21" xfId="0" applyFill="1" applyBorder="1"/>
    <xf numFmtId="0" fontId="0" fillId="2" borderId="22" xfId="0" applyFill="1" applyBorder="1"/>
    <xf numFmtId="0" fontId="0" fillId="2" borderId="23" xfId="0" applyFill="1" applyBorder="1"/>
    <xf numFmtId="0" fontId="1" fillId="2" borderId="2" xfId="0" applyFont="1" applyFill="1" applyBorder="1" applyAlignment="1">
      <alignment horizontal="center"/>
    </xf>
    <xf numFmtId="0" fontId="0" fillId="2" borderId="0" xfId="0" applyFill="1" applyBorder="1" applyAlignment="1">
      <alignment vertical="center" wrapText="1"/>
    </xf>
    <xf numFmtId="0" fontId="2" fillId="2" borderId="0" xfId="0" applyFont="1" applyFill="1" applyBorder="1"/>
    <xf numFmtId="0" fontId="2" fillId="2" borderId="13" xfId="0" applyFont="1" applyFill="1" applyBorder="1"/>
    <xf numFmtId="0" fontId="2" fillId="2" borderId="14" xfId="0" applyFont="1" applyFill="1" applyBorder="1"/>
    <xf numFmtId="0" fontId="3" fillId="3" borderId="15" xfId="0" applyFont="1" applyFill="1" applyBorder="1" applyAlignment="1">
      <alignment horizontal="center" vertical="center"/>
    </xf>
    <xf numFmtId="0" fontId="3" fillId="3" borderId="3" xfId="0" applyFont="1" applyFill="1" applyBorder="1" applyAlignment="1">
      <alignment horizontal="center" vertical="center"/>
    </xf>
    <xf numFmtId="0" fontId="8" fillId="2" borderId="1" xfId="0" applyFont="1" applyFill="1" applyBorder="1" applyAlignment="1">
      <alignment horizontal="center" vertical="center"/>
    </xf>
    <xf numFmtId="0" fontId="9" fillId="3" borderId="5" xfId="0" applyFont="1" applyFill="1" applyBorder="1" applyAlignment="1">
      <alignment horizontal="center" vertical="center" textRotation="90" wrapText="1"/>
    </xf>
    <xf numFmtId="0" fontId="2" fillId="2" borderId="1" xfId="0" applyFont="1" applyFill="1" applyBorder="1" applyAlignment="1">
      <alignment horizontal="center" vertical="center"/>
    </xf>
    <xf numFmtId="0" fontId="10" fillId="3" borderId="15" xfId="0" applyFont="1" applyFill="1" applyBorder="1" applyAlignment="1">
      <alignment horizontal="center" vertical="center"/>
    </xf>
    <xf numFmtId="0" fontId="11" fillId="2" borderId="5" xfId="0" applyFont="1" applyFill="1" applyBorder="1" applyAlignment="1">
      <alignment horizontal="center" vertical="center" textRotation="255"/>
    </xf>
    <xf numFmtId="0" fontId="11" fillId="2" borderId="1" xfId="0" applyFont="1" applyFill="1" applyBorder="1" applyAlignment="1">
      <alignment horizontal="center" vertical="center" textRotation="255"/>
    </xf>
    <xf numFmtId="0" fontId="11" fillId="2" borderId="8" xfId="0" applyFont="1" applyFill="1" applyBorder="1" applyAlignment="1">
      <alignment horizontal="center" vertical="center" textRotation="255"/>
    </xf>
    <xf numFmtId="0" fontId="11" fillId="2" borderId="9" xfId="0" applyFont="1" applyFill="1" applyBorder="1" applyAlignment="1">
      <alignment horizontal="center" vertical="center" textRotation="255"/>
    </xf>
    <xf numFmtId="0" fontId="2" fillId="2" borderId="1" xfId="0" applyFont="1" applyFill="1" applyBorder="1" applyAlignment="1">
      <alignment horizontal="center" vertical="center" textRotation="255"/>
    </xf>
    <xf numFmtId="1" fontId="2" fillId="2" borderId="1" xfId="0" applyNumberFormat="1" applyFont="1" applyFill="1" applyBorder="1" applyAlignment="1">
      <alignment horizontal="center" vertical="center" textRotation="255"/>
    </xf>
    <xf numFmtId="0" fontId="9" fillId="3" borderId="1" xfId="0" applyFont="1" applyFill="1" applyBorder="1" applyAlignment="1">
      <alignment horizontal="center" vertical="center" wrapText="1"/>
    </xf>
    <xf numFmtId="0" fontId="12" fillId="0" borderId="1" xfId="0" applyFont="1" applyFill="1" applyBorder="1" applyAlignment="1">
      <alignment horizontal="justify" vertical="center" wrapText="1"/>
    </xf>
    <xf numFmtId="0" fontId="12" fillId="0" borderId="1" xfId="0" applyFont="1" applyFill="1" applyBorder="1" applyAlignment="1">
      <alignment horizontal="center" vertical="center" wrapText="1"/>
    </xf>
    <xf numFmtId="0" fontId="12" fillId="0" borderId="1" xfId="0" applyFont="1" applyBorder="1" applyAlignment="1">
      <alignment horizontal="center" vertical="center" wrapText="1"/>
    </xf>
    <xf numFmtId="14" fontId="12" fillId="0" borderId="1" xfId="0"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3" borderId="1" xfId="0" applyFont="1" applyFill="1" applyBorder="1" applyAlignment="1">
      <alignment horizontal="center" vertical="center" textRotation="90" wrapText="1"/>
    </xf>
    <xf numFmtId="0" fontId="12" fillId="0" borderId="1" xfId="0" applyFont="1" applyBorder="1" applyAlignment="1">
      <alignment horizontal="center" vertical="center" wrapText="1"/>
    </xf>
    <xf numFmtId="0" fontId="12" fillId="0" borderId="1" xfId="0" applyFont="1" applyFill="1" applyBorder="1" applyAlignment="1">
      <alignment horizontal="center" vertical="center" wrapText="1"/>
    </xf>
    <xf numFmtId="0" fontId="9" fillId="3" borderId="7" xfId="0" applyFont="1" applyFill="1" applyBorder="1" applyAlignment="1">
      <alignment horizontal="center" vertical="center" textRotation="90" wrapText="1"/>
    </xf>
    <xf numFmtId="0" fontId="12" fillId="0" borderId="4" xfId="0" applyFont="1" applyFill="1" applyBorder="1" applyAlignment="1">
      <alignment horizontal="justify" vertical="center" wrapText="1"/>
    </xf>
    <xf numFmtId="0" fontId="12" fillId="0" borderId="4" xfId="0" applyFont="1" applyFill="1" applyBorder="1" applyAlignment="1">
      <alignment horizontal="center" vertical="center" wrapText="1"/>
    </xf>
    <xf numFmtId="0" fontId="12" fillId="0" borderId="4" xfId="0" applyFont="1" applyBorder="1" applyAlignment="1">
      <alignment horizontal="center" vertical="center" wrapText="1"/>
    </xf>
    <xf numFmtId="0" fontId="13" fillId="0" borderId="0" xfId="0" applyFont="1" applyAlignment="1">
      <alignment horizontal="justify" vertical="center"/>
    </xf>
    <xf numFmtId="0" fontId="13" fillId="0" borderId="1" xfId="0" applyFont="1" applyBorder="1" applyAlignment="1">
      <alignment vertical="center" textRotation="90" wrapText="1"/>
    </xf>
    <xf numFmtId="0" fontId="12" fillId="0"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9" fillId="3" borderId="5" xfId="0" applyFont="1" applyFill="1" applyBorder="1" applyAlignment="1">
      <alignment horizontal="center" vertical="center" wrapText="1"/>
    </xf>
    <xf numFmtId="0" fontId="14" fillId="2" borderId="1" xfId="0" applyFont="1" applyFill="1" applyBorder="1" applyAlignment="1">
      <alignment horizontal="center" vertical="center" textRotation="90"/>
    </xf>
    <xf numFmtId="0" fontId="9" fillId="0" borderId="5"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Fill="1" applyBorder="1" applyAlignment="1">
      <alignment horizontal="center" vertical="center" wrapText="1"/>
    </xf>
    <xf numFmtId="0" fontId="2" fillId="2" borderId="1" xfId="0" applyFont="1" applyFill="1" applyBorder="1" applyAlignment="1">
      <alignment horizontal="center" vertical="center" textRotation="90"/>
    </xf>
    <xf numFmtId="0" fontId="1" fillId="2" borderId="10" xfId="0" applyFont="1" applyFill="1" applyBorder="1" applyAlignment="1">
      <alignment horizontal="center"/>
    </xf>
    <xf numFmtId="0" fontId="1" fillId="2" borderId="9" xfId="0" applyFont="1" applyFill="1" applyBorder="1" applyAlignment="1">
      <alignment horizontal="center"/>
    </xf>
    <xf numFmtId="0" fontId="1" fillId="2" borderId="8" xfId="0" applyFont="1" applyFill="1" applyBorder="1" applyAlignment="1">
      <alignment horizontal="center"/>
    </xf>
    <xf numFmtId="0" fontId="1" fillId="2" borderId="19" xfId="0" applyFont="1" applyFill="1" applyBorder="1" applyAlignment="1">
      <alignment horizontal="center"/>
    </xf>
    <xf numFmtId="0" fontId="1" fillId="2" borderId="0" xfId="0" applyFont="1" applyFill="1" applyBorder="1" applyAlignment="1">
      <alignment horizontal="center"/>
    </xf>
    <xf numFmtId="0" fontId="1" fillId="2" borderId="20" xfId="0" applyFont="1" applyFill="1" applyBorder="1" applyAlignment="1">
      <alignment horizontal="center"/>
    </xf>
    <xf numFmtId="0" fontId="1" fillId="2" borderId="0" xfId="0" applyFont="1" applyFill="1" applyAlignment="1">
      <alignment horizont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2" xfId="0" applyFont="1" applyFill="1" applyBorder="1" applyAlignment="1">
      <alignment horizontal="center" vertical="center"/>
    </xf>
    <xf numFmtId="0" fontId="4" fillId="3" borderId="0" xfId="0" applyFont="1" applyFill="1" applyBorder="1" applyAlignment="1">
      <alignment horizontal="center" vertical="center"/>
    </xf>
    <xf numFmtId="0" fontId="4" fillId="3" borderId="6" xfId="0" applyFont="1" applyFill="1" applyBorder="1" applyAlignment="1">
      <alignment horizontal="center" vertical="center"/>
    </xf>
    <xf numFmtId="0" fontId="7" fillId="3" borderId="1"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8" fillId="2" borderId="1" xfId="0" applyFont="1" applyFill="1" applyBorder="1" applyAlignment="1">
      <alignment horizontal="center" vertical="center" textRotation="90"/>
    </xf>
    <xf numFmtId="0" fontId="7" fillId="3" borderId="1" xfId="0" applyFont="1" applyFill="1" applyBorder="1" applyAlignment="1">
      <alignment horizontal="center" vertical="center" textRotation="90" wrapText="1"/>
    </xf>
    <xf numFmtId="0" fontId="6" fillId="3" borderId="4" xfId="0" applyFont="1" applyFill="1" applyBorder="1" applyAlignment="1">
      <alignment horizontal="center" vertical="center" textRotation="90" wrapText="1"/>
    </xf>
    <xf numFmtId="0" fontId="6" fillId="3" borderId="5" xfId="0" applyFont="1" applyFill="1" applyBorder="1" applyAlignment="1">
      <alignment horizontal="center" vertical="center" textRotation="90" wrapText="1"/>
    </xf>
    <xf numFmtId="0" fontId="5" fillId="2" borderId="4" xfId="0" applyFont="1" applyFill="1" applyBorder="1" applyAlignment="1">
      <alignment horizontal="center" vertical="center" textRotation="90"/>
    </xf>
    <xf numFmtId="0" fontId="5" fillId="2" borderId="5" xfId="0" applyFont="1" applyFill="1" applyBorder="1" applyAlignment="1">
      <alignment horizontal="center" vertical="center" textRotation="90"/>
    </xf>
    <xf numFmtId="8" fontId="4" fillId="3" borderId="14" xfId="0" applyNumberFormat="1" applyFont="1" applyFill="1" applyBorder="1" applyAlignment="1">
      <alignment horizontal="center" vertical="center" wrapText="1"/>
    </xf>
    <xf numFmtId="8" fontId="4" fillId="3" borderId="15" xfId="0" applyNumberFormat="1" applyFont="1" applyFill="1" applyBorder="1" applyAlignment="1">
      <alignment horizontal="center" vertical="center"/>
    </xf>
    <xf numFmtId="8" fontId="4" fillId="3" borderId="3" xfId="0" applyNumberFormat="1" applyFont="1" applyFill="1" applyBorder="1" applyAlignment="1">
      <alignment horizontal="center" vertical="center"/>
    </xf>
    <xf numFmtId="0" fontId="8" fillId="2" borderId="8" xfId="0" applyFont="1" applyFill="1" applyBorder="1" applyAlignment="1">
      <alignment horizontal="center" vertical="center"/>
    </xf>
    <xf numFmtId="0" fontId="8" fillId="2" borderId="9" xfId="0" applyFont="1" applyFill="1" applyBorder="1" applyAlignment="1">
      <alignment horizontal="center" vertical="center"/>
    </xf>
    <xf numFmtId="0" fontId="12" fillId="0" borderId="1" xfId="0" applyFont="1" applyBorder="1" applyAlignment="1">
      <alignment horizontal="center" vertical="center" wrapText="1"/>
    </xf>
    <xf numFmtId="0" fontId="12" fillId="0" borderId="1" xfId="0" applyFont="1" applyFill="1" applyBorder="1" applyAlignment="1">
      <alignment horizontal="center" vertical="center" wrapText="1"/>
    </xf>
    <xf numFmtId="0" fontId="2"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AC43"/>
  <sheetViews>
    <sheetView topLeftCell="K4" workbookViewId="0">
      <selection activeCell="R13" sqref="R13"/>
    </sheetView>
  </sheetViews>
  <sheetFormatPr baseColWidth="10" defaultRowHeight="15" x14ac:dyDescent="0.25"/>
  <cols>
    <col min="1" max="1" width="11.42578125" style="1"/>
    <col min="2" max="2" width="14.7109375" style="1" bestFit="1" customWidth="1"/>
    <col min="3" max="4" width="11.42578125" style="1"/>
    <col min="5" max="5" width="15.140625" style="1" customWidth="1"/>
    <col min="6" max="6" width="15.5703125" style="1" customWidth="1"/>
    <col min="7" max="7" width="13.140625" style="1" customWidth="1"/>
    <col min="8" max="8" width="13.5703125" style="1" customWidth="1"/>
    <col min="9" max="19" width="11.42578125" style="1"/>
    <col min="20" max="20" width="13" style="1" customWidth="1"/>
    <col min="21" max="16384" width="11.42578125" style="1"/>
  </cols>
  <sheetData>
    <row r="5" spans="2:29" x14ac:dyDescent="0.25">
      <c r="B5" s="109" t="s">
        <v>86</v>
      </c>
      <c r="C5" s="109"/>
      <c r="D5" s="109"/>
      <c r="E5" s="109"/>
      <c r="F5" s="109"/>
      <c r="G5" s="109"/>
      <c r="H5" s="109"/>
      <c r="I5" s="109"/>
      <c r="J5" s="109"/>
      <c r="K5" s="109"/>
      <c r="L5" s="109"/>
      <c r="M5" s="109"/>
      <c r="N5" s="109"/>
      <c r="O5" s="109"/>
      <c r="P5" s="109"/>
      <c r="Q5" s="109"/>
      <c r="R5" s="109"/>
      <c r="S5" s="109"/>
      <c r="T5" s="109"/>
      <c r="U5" s="109"/>
      <c r="V5" s="109"/>
      <c r="W5" s="109"/>
      <c r="X5" s="109"/>
      <c r="Y5" s="109"/>
      <c r="Z5" s="109"/>
      <c r="AA5" s="109"/>
      <c r="AB5" s="109"/>
    </row>
    <row r="6" spans="2:29" x14ac:dyDescent="0.25">
      <c r="B6" s="109" t="s">
        <v>85</v>
      </c>
      <c r="C6" s="109"/>
      <c r="D6" s="109"/>
      <c r="E6" s="109"/>
      <c r="F6" s="109"/>
      <c r="G6" s="109"/>
      <c r="H6" s="109"/>
      <c r="I6" s="109"/>
      <c r="J6" s="109"/>
      <c r="K6" s="109"/>
      <c r="L6" s="109"/>
      <c r="M6" s="109"/>
      <c r="N6" s="109"/>
      <c r="O6" s="109"/>
      <c r="P6" s="109"/>
      <c r="Q6" s="109"/>
      <c r="R6" s="109"/>
      <c r="S6" s="109"/>
      <c r="T6" s="109"/>
      <c r="U6" s="109"/>
      <c r="V6" s="109"/>
      <c r="W6" s="109"/>
      <c r="X6" s="109"/>
      <c r="Y6" s="109"/>
      <c r="Z6" s="109"/>
      <c r="AA6" s="109"/>
      <c r="AB6" s="109"/>
    </row>
    <row r="7" spans="2:29" ht="15.75" thickBot="1" x14ac:dyDescent="0.3"/>
    <row r="8" spans="2:29" x14ac:dyDescent="0.25">
      <c r="B8" s="31" t="s">
        <v>4</v>
      </c>
      <c r="C8" s="16" t="s">
        <v>4</v>
      </c>
      <c r="D8" s="27" t="s">
        <v>4</v>
      </c>
      <c r="E8" s="5" t="s">
        <v>4</v>
      </c>
      <c r="F8" s="5"/>
      <c r="G8" s="5"/>
      <c r="H8" s="5"/>
      <c r="I8" s="5"/>
      <c r="J8" s="5"/>
      <c r="K8" s="5"/>
      <c r="L8" s="5"/>
      <c r="M8" s="5"/>
      <c r="N8" s="5"/>
      <c r="O8" s="55"/>
      <c r="P8" s="56"/>
      <c r="Q8" s="56"/>
      <c r="R8" s="56"/>
      <c r="S8" s="57"/>
      <c r="T8" s="55"/>
      <c r="U8" s="56"/>
      <c r="V8" s="56"/>
      <c r="W8" s="56"/>
      <c r="X8" s="57"/>
      <c r="Y8" s="55"/>
      <c r="Z8" s="56"/>
      <c r="AA8" s="56"/>
      <c r="AB8" s="57"/>
      <c r="AC8" s="63" t="s">
        <v>87</v>
      </c>
    </row>
    <row r="9" spans="2:29" x14ac:dyDescent="0.25">
      <c r="B9" s="32" t="s">
        <v>4</v>
      </c>
      <c r="C9" s="29" t="s">
        <v>4</v>
      </c>
      <c r="D9" s="30" t="s">
        <v>4</v>
      </c>
      <c r="E9" s="107" t="s">
        <v>5</v>
      </c>
      <c r="F9" s="107"/>
      <c r="G9" s="107"/>
      <c r="H9" s="107"/>
      <c r="I9" s="107"/>
      <c r="J9" s="107"/>
      <c r="K9" s="107"/>
      <c r="L9" s="107"/>
      <c r="M9" s="107"/>
      <c r="N9" s="107"/>
      <c r="O9" s="106" t="s">
        <v>8</v>
      </c>
      <c r="P9" s="107"/>
      <c r="Q9" s="107"/>
      <c r="R9" s="107"/>
      <c r="S9" s="108"/>
      <c r="T9" s="106" t="s">
        <v>7</v>
      </c>
      <c r="U9" s="107"/>
      <c r="V9" s="107"/>
      <c r="W9" s="107"/>
      <c r="X9" s="108"/>
      <c r="Y9" s="106" t="s">
        <v>9</v>
      </c>
      <c r="Z9" s="107"/>
      <c r="AA9" s="107"/>
      <c r="AB9" s="108"/>
      <c r="AC9" s="26" t="s">
        <v>88</v>
      </c>
    </row>
    <row r="10" spans="2:29" x14ac:dyDescent="0.25">
      <c r="B10" s="32" t="s">
        <v>4</v>
      </c>
      <c r="C10" s="29" t="s">
        <v>4</v>
      </c>
      <c r="D10" s="30" t="s">
        <v>4</v>
      </c>
      <c r="E10" s="9"/>
      <c r="F10" s="9"/>
      <c r="G10" s="9"/>
      <c r="H10" s="9"/>
      <c r="I10" s="9"/>
      <c r="J10" s="9"/>
      <c r="K10" s="9"/>
      <c r="L10" s="9"/>
      <c r="M10" s="9"/>
      <c r="N10" s="9"/>
      <c r="O10" s="58"/>
      <c r="P10" s="7"/>
      <c r="Q10" s="7"/>
      <c r="R10" s="7"/>
      <c r="S10" s="59"/>
      <c r="T10" s="58"/>
      <c r="U10" s="7"/>
      <c r="V10" s="7"/>
      <c r="W10" s="7"/>
      <c r="X10" s="59"/>
      <c r="Y10" s="58"/>
      <c r="Z10" s="7"/>
      <c r="AA10" s="7"/>
      <c r="AB10" s="59"/>
      <c r="AC10" s="26" t="s">
        <v>89</v>
      </c>
    </row>
    <row r="11" spans="2:29" ht="15.75" thickBot="1" x14ac:dyDescent="0.3">
      <c r="B11" s="39" t="s">
        <v>26</v>
      </c>
      <c r="C11" s="17" t="s">
        <v>0</v>
      </c>
      <c r="D11" s="40" t="s">
        <v>2</v>
      </c>
      <c r="E11" s="103" t="s">
        <v>6</v>
      </c>
      <c r="F11" s="103"/>
      <c r="G11" s="103"/>
      <c r="H11" s="103"/>
      <c r="I11" s="104"/>
      <c r="J11" s="105" t="s">
        <v>3</v>
      </c>
      <c r="K11" s="103"/>
      <c r="L11" s="103"/>
      <c r="M11" s="103"/>
      <c r="N11" s="103"/>
      <c r="O11" s="60"/>
      <c r="P11" s="61"/>
      <c r="Q11" s="61"/>
      <c r="R11" s="61"/>
      <c r="S11" s="62"/>
      <c r="T11" s="60"/>
      <c r="U11" s="61"/>
      <c r="V11" s="61"/>
      <c r="W11" s="61"/>
      <c r="X11" s="62"/>
      <c r="Y11" s="60"/>
      <c r="Z11" s="61"/>
      <c r="AA11" s="61"/>
      <c r="AB11" s="62"/>
      <c r="AC11" s="26"/>
    </row>
    <row r="12" spans="2:29" x14ac:dyDescent="0.25">
      <c r="B12" s="39" t="s">
        <v>27</v>
      </c>
      <c r="C12" s="17" t="s">
        <v>1</v>
      </c>
      <c r="D12" s="41"/>
      <c r="E12" s="13"/>
      <c r="F12" s="12"/>
      <c r="G12" s="12"/>
      <c r="H12" s="12"/>
      <c r="I12" s="13"/>
      <c r="J12" s="12"/>
      <c r="K12" s="12"/>
      <c r="L12" s="12"/>
      <c r="M12" s="12"/>
      <c r="N12" s="13"/>
      <c r="O12" s="14"/>
      <c r="P12" s="14"/>
      <c r="Q12" s="14"/>
      <c r="R12" s="14"/>
      <c r="S12" s="15"/>
      <c r="T12" s="14"/>
      <c r="U12" s="14"/>
      <c r="V12" s="14"/>
      <c r="W12" s="14"/>
      <c r="X12" s="15"/>
      <c r="Y12" s="14" t="s">
        <v>10</v>
      </c>
      <c r="Z12" s="14" t="s">
        <v>10</v>
      </c>
      <c r="AA12" s="14" t="s">
        <v>11</v>
      </c>
      <c r="AB12" s="64" t="s">
        <v>11</v>
      </c>
      <c r="AC12" s="53"/>
    </row>
    <row r="13" spans="2:29" ht="150" x14ac:dyDescent="0.25">
      <c r="B13" s="33"/>
      <c r="C13" s="11"/>
      <c r="D13" s="28"/>
      <c r="E13" s="15" t="s">
        <v>12</v>
      </c>
      <c r="F13" s="14" t="s">
        <v>20</v>
      </c>
      <c r="G13" s="14" t="s">
        <v>13</v>
      </c>
      <c r="H13" s="14" t="s">
        <v>14</v>
      </c>
      <c r="I13" s="15" t="s">
        <v>25</v>
      </c>
      <c r="J13" s="14" t="s">
        <v>15</v>
      </c>
      <c r="K13" s="14" t="s">
        <v>16</v>
      </c>
      <c r="L13" s="14" t="s">
        <v>17</v>
      </c>
      <c r="M13" s="14" t="s">
        <v>18</v>
      </c>
      <c r="N13" s="15" t="s">
        <v>19</v>
      </c>
      <c r="O13" s="35" t="s">
        <v>55</v>
      </c>
      <c r="P13" s="35" t="s">
        <v>56</v>
      </c>
      <c r="Q13" s="35" t="s">
        <v>57</v>
      </c>
      <c r="R13" s="35" t="s">
        <v>58</v>
      </c>
      <c r="S13" s="36" t="s">
        <v>59</v>
      </c>
      <c r="T13" s="37" t="s">
        <v>60</v>
      </c>
      <c r="U13" s="35" t="s">
        <v>61</v>
      </c>
      <c r="V13" s="37" t="s">
        <v>62</v>
      </c>
      <c r="W13" s="35" t="s">
        <v>63</v>
      </c>
      <c r="X13" s="38" t="s">
        <v>64</v>
      </c>
      <c r="Y13" s="37" t="s">
        <v>65</v>
      </c>
      <c r="Z13" s="37" t="s">
        <v>66</v>
      </c>
      <c r="AA13" s="37" t="s">
        <v>67</v>
      </c>
      <c r="AB13" s="54" t="s">
        <v>68</v>
      </c>
      <c r="AC13" s="34"/>
    </row>
    <row r="14" spans="2:29" x14ac:dyDescent="0.25">
      <c r="B14" s="18" t="s">
        <v>28</v>
      </c>
      <c r="C14" s="2" t="s">
        <v>23</v>
      </c>
      <c r="D14" s="2" t="s">
        <v>21</v>
      </c>
      <c r="E14" s="4" t="s">
        <v>24</v>
      </c>
      <c r="F14" s="4"/>
      <c r="G14" s="4"/>
      <c r="H14" s="4"/>
      <c r="I14" s="4"/>
      <c r="J14" s="4" t="s">
        <v>24</v>
      </c>
      <c r="K14" s="4"/>
      <c r="L14" s="4"/>
      <c r="M14" s="4"/>
      <c r="N14" s="4"/>
      <c r="O14" s="4">
        <v>1</v>
      </c>
      <c r="P14" s="4"/>
      <c r="Q14" s="4" t="s">
        <v>4</v>
      </c>
      <c r="R14" s="4"/>
      <c r="S14" s="4"/>
      <c r="T14" s="4"/>
      <c r="U14" s="4">
        <v>2</v>
      </c>
      <c r="V14" s="4" t="s">
        <v>4</v>
      </c>
      <c r="W14" s="4"/>
      <c r="X14" s="4"/>
      <c r="Y14" s="4"/>
      <c r="Z14" s="4" t="s">
        <v>4</v>
      </c>
      <c r="AA14" s="4"/>
      <c r="AB14" s="4">
        <v>3</v>
      </c>
      <c r="AC14" s="2" t="s">
        <v>90</v>
      </c>
    </row>
    <row r="15" spans="2:29" x14ac:dyDescent="0.25">
      <c r="B15" s="18" t="s">
        <v>29</v>
      </c>
      <c r="C15" s="2" t="s">
        <v>23</v>
      </c>
      <c r="D15" s="2" t="s">
        <v>21</v>
      </c>
      <c r="E15" s="4" t="s">
        <v>24</v>
      </c>
      <c r="F15" s="4"/>
      <c r="G15" s="4"/>
      <c r="H15" s="4"/>
      <c r="I15" s="4"/>
      <c r="J15" s="4"/>
      <c r="K15" s="4" t="s">
        <v>24</v>
      </c>
      <c r="L15" s="4"/>
      <c r="M15" s="4"/>
      <c r="N15" s="4"/>
      <c r="O15" s="4">
        <v>1</v>
      </c>
      <c r="P15" s="4"/>
      <c r="Q15" s="4" t="s">
        <v>4</v>
      </c>
      <c r="R15" s="4"/>
      <c r="S15" s="4"/>
      <c r="T15" s="4"/>
      <c r="U15" s="4">
        <v>2</v>
      </c>
      <c r="V15" s="4">
        <v>3</v>
      </c>
      <c r="W15" s="4"/>
      <c r="X15" s="4"/>
      <c r="Y15" s="4"/>
      <c r="Z15" s="4">
        <v>6</v>
      </c>
      <c r="AA15" s="4"/>
      <c r="AB15" s="4"/>
      <c r="AC15" s="2" t="s">
        <v>91</v>
      </c>
    </row>
    <row r="16" spans="2:29" x14ac:dyDescent="0.25">
      <c r="B16" s="18" t="s">
        <v>30</v>
      </c>
      <c r="C16" s="2" t="s">
        <v>23</v>
      </c>
      <c r="D16" s="2" t="s">
        <v>21</v>
      </c>
      <c r="E16" s="4" t="s">
        <v>54</v>
      </c>
      <c r="F16" s="4"/>
      <c r="G16" s="4"/>
      <c r="H16" s="4"/>
      <c r="I16" s="4"/>
      <c r="J16" s="4" t="s">
        <v>54</v>
      </c>
      <c r="K16" s="4"/>
      <c r="L16" s="4"/>
      <c r="M16" s="4"/>
      <c r="N16" s="4"/>
      <c r="O16" s="4">
        <v>1</v>
      </c>
      <c r="P16" s="4"/>
      <c r="Q16" s="4" t="s">
        <v>4</v>
      </c>
      <c r="R16" s="4"/>
      <c r="S16" s="4"/>
      <c r="T16" s="4"/>
      <c r="U16" s="4">
        <v>2</v>
      </c>
      <c r="V16" s="4">
        <v>3</v>
      </c>
      <c r="W16" s="4"/>
      <c r="X16" s="4"/>
      <c r="Y16" s="4"/>
      <c r="Z16" s="4"/>
      <c r="AA16" s="4"/>
      <c r="AB16" s="4"/>
      <c r="AC16" s="2" t="s">
        <v>91</v>
      </c>
    </row>
    <row r="17" spans="2:29" x14ac:dyDescent="0.25">
      <c r="B17" s="18" t="s">
        <v>22</v>
      </c>
      <c r="C17" s="2" t="s">
        <v>23</v>
      </c>
      <c r="D17" s="2" t="s">
        <v>21</v>
      </c>
      <c r="E17" s="4" t="s">
        <v>54</v>
      </c>
      <c r="F17" s="4"/>
      <c r="G17" s="4"/>
      <c r="H17" s="4"/>
      <c r="I17" s="4"/>
      <c r="J17" s="4" t="s">
        <v>54</v>
      </c>
      <c r="K17" s="4"/>
      <c r="L17" s="4"/>
      <c r="M17" s="4"/>
      <c r="N17" s="4"/>
      <c r="O17" s="4">
        <v>1</v>
      </c>
      <c r="P17" s="4"/>
      <c r="Q17" s="4" t="s">
        <v>4</v>
      </c>
      <c r="R17" s="4"/>
      <c r="S17" s="4"/>
      <c r="T17" s="4"/>
      <c r="U17" s="4">
        <v>2</v>
      </c>
      <c r="V17" s="4">
        <v>3</v>
      </c>
      <c r="W17" s="4"/>
      <c r="X17" s="4"/>
      <c r="Y17" s="4"/>
      <c r="Z17" s="4"/>
      <c r="AA17" s="4"/>
      <c r="AB17" s="4"/>
      <c r="AC17" s="2" t="s">
        <v>91</v>
      </c>
    </row>
    <row r="20" spans="2:29" x14ac:dyDescent="0.25">
      <c r="B20" s="43" t="s">
        <v>71</v>
      </c>
      <c r="C20" s="44"/>
      <c r="D20" s="44"/>
      <c r="E20" s="44"/>
      <c r="F20" s="44"/>
      <c r="G20" s="44"/>
      <c r="H20" s="5"/>
      <c r="I20" s="5"/>
      <c r="J20" s="5"/>
      <c r="K20" s="5"/>
      <c r="L20" s="5"/>
      <c r="M20" s="6"/>
    </row>
    <row r="21" spans="2:29" x14ac:dyDescent="0.25">
      <c r="B21" s="45" t="s">
        <v>69</v>
      </c>
      <c r="C21" s="46"/>
      <c r="D21" s="46"/>
      <c r="E21" s="46"/>
      <c r="F21" s="46"/>
      <c r="G21" s="46"/>
      <c r="H21" s="9"/>
      <c r="I21" s="9"/>
      <c r="J21" s="9"/>
      <c r="K21" s="9"/>
      <c r="L21" s="9"/>
      <c r="M21" s="10"/>
    </row>
    <row r="22" spans="2:29" x14ac:dyDescent="0.25">
      <c r="B22" s="42" t="s">
        <v>4</v>
      </c>
      <c r="C22" s="42"/>
      <c r="D22" s="42"/>
      <c r="E22" s="42"/>
      <c r="F22" s="42"/>
      <c r="G22" s="42"/>
    </row>
    <row r="23" spans="2:29" x14ac:dyDescent="0.25">
      <c r="B23" s="43" t="s">
        <v>72</v>
      </c>
      <c r="C23" s="44"/>
      <c r="D23" s="44"/>
      <c r="E23" s="44"/>
      <c r="F23" s="44"/>
      <c r="G23" s="44"/>
      <c r="H23" s="5"/>
      <c r="I23" s="5"/>
      <c r="J23" s="5"/>
      <c r="K23" s="5"/>
      <c r="L23" s="5"/>
      <c r="M23" s="6"/>
    </row>
    <row r="24" spans="2:29" x14ac:dyDescent="0.25">
      <c r="B24" s="45" t="s">
        <v>70</v>
      </c>
      <c r="C24" s="46"/>
      <c r="D24" s="46"/>
      <c r="E24" s="46"/>
      <c r="F24" s="46"/>
      <c r="G24" s="46"/>
      <c r="H24" s="9"/>
      <c r="I24" s="9"/>
      <c r="J24" s="9"/>
      <c r="K24" s="9"/>
      <c r="L24" s="9"/>
      <c r="M24" s="10"/>
    </row>
    <row r="25" spans="2:29" x14ac:dyDescent="0.25">
      <c r="B25" s="42" t="s">
        <v>4</v>
      </c>
      <c r="C25" s="42"/>
      <c r="D25" s="42"/>
      <c r="E25" s="42"/>
      <c r="F25" s="42"/>
      <c r="G25" s="42"/>
    </row>
    <row r="26" spans="2:29" x14ac:dyDescent="0.25">
      <c r="B26" s="43" t="s">
        <v>73</v>
      </c>
      <c r="C26" s="44"/>
      <c r="D26" s="44"/>
      <c r="E26" s="44"/>
      <c r="F26" s="44"/>
      <c r="G26" s="44"/>
      <c r="H26" s="5"/>
      <c r="I26" s="5"/>
      <c r="J26" s="5"/>
      <c r="K26" s="5"/>
      <c r="L26" s="5"/>
      <c r="M26" s="5"/>
      <c r="N26" s="6"/>
    </row>
    <row r="27" spans="2:29" x14ac:dyDescent="0.25">
      <c r="B27" s="45" t="s">
        <v>74</v>
      </c>
      <c r="C27" s="46"/>
      <c r="D27" s="46"/>
      <c r="E27" s="46"/>
      <c r="F27" s="46"/>
      <c r="G27" s="46"/>
      <c r="H27" s="9"/>
      <c r="I27" s="9"/>
      <c r="J27" s="9"/>
      <c r="K27" s="9"/>
      <c r="L27" s="9"/>
      <c r="M27" s="9"/>
      <c r="N27" s="10"/>
    </row>
    <row r="28" spans="2:29" x14ac:dyDescent="0.25">
      <c r="B28" s="42" t="s">
        <v>4</v>
      </c>
      <c r="C28" s="42"/>
      <c r="D28" s="42"/>
      <c r="E28" s="42"/>
      <c r="F28" s="42"/>
      <c r="G28" s="42"/>
    </row>
    <row r="29" spans="2:29" x14ac:dyDescent="0.25">
      <c r="B29" s="43" t="s">
        <v>75</v>
      </c>
      <c r="C29" s="44"/>
      <c r="D29" s="44"/>
      <c r="E29" s="44"/>
      <c r="F29" s="44"/>
      <c r="G29" s="44"/>
      <c r="H29" s="5"/>
      <c r="I29" s="5"/>
      <c r="J29" s="5"/>
      <c r="K29" s="5"/>
      <c r="L29" s="5"/>
      <c r="M29" s="5"/>
      <c r="N29" s="6"/>
    </row>
    <row r="30" spans="2:29" x14ac:dyDescent="0.25">
      <c r="B30" s="45" t="s">
        <v>76</v>
      </c>
      <c r="C30" s="46"/>
      <c r="D30" s="46"/>
      <c r="E30" s="46"/>
      <c r="F30" s="46"/>
      <c r="G30" s="46"/>
      <c r="H30" s="9"/>
      <c r="I30" s="9"/>
      <c r="J30" s="9"/>
      <c r="K30" s="9"/>
      <c r="L30" s="9"/>
      <c r="M30" s="9"/>
      <c r="N30" s="10"/>
    </row>
    <row r="31" spans="2:29" x14ac:dyDescent="0.25">
      <c r="B31" s="42" t="s">
        <v>4</v>
      </c>
      <c r="C31" s="42"/>
      <c r="D31" s="42"/>
      <c r="E31" s="42"/>
      <c r="F31" s="42"/>
      <c r="G31" s="42"/>
    </row>
    <row r="32" spans="2:29" x14ac:dyDescent="0.25">
      <c r="B32" s="47" t="s">
        <v>77</v>
      </c>
      <c r="C32" s="48"/>
      <c r="D32" s="48"/>
      <c r="E32" s="48"/>
      <c r="F32" s="48"/>
      <c r="G32" s="48"/>
      <c r="H32" s="49"/>
      <c r="I32" s="49"/>
      <c r="J32" s="49"/>
      <c r="K32" s="49"/>
      <c r="L32" s="49"/>
      <c r="M32" s="49"/>
      <c r="N32" s="50"/>
    </row>
    <row r="33" spans="2:14" x14ac:dyDescent="0.25">
      <c r="B33" s="42" t="s">
        <v>4</v>
      </c>
      <c r="C33" s="42"/>
      <c r="D33" s="42"/>
      <c r="E33" s="42"/>
      <c r="F33" s="42"/>
      <c r="G33" s="42"/>
    </row>
    <row r="34" spans="2:14" x14ac:dyDescent="0.25">
      <c r="B34" s="43" t="s">
        <v>78</v>
      </c>
      <c r="C34" s="44"/>
      <c r="D34" s="44"/>
      <c r="E34" s="44"/>
      <c r="F34" s="44"/>
      <c r="G34" s="44"/>
      <c r="H34" s="5"/>
      <c r="I34" s="5"/>
      <c r="J34" s="5"/>
      <c r="K34" s="5"/>
      <c r="L34" s="5"/>
      <c r="M34" s="5"/>
      <c r="N34" s="6"/>
    </row>
    <row r="35" spans="2:14" x14ac:dyDescent="0.25">
      <c r="B35" s="45" t="s">
        <v>79</v>
      </c>
      <c r="C35" s="46"/>
      <c r="D35" s="46"/>
      <c r="E35" s="46"/>
      <c r="F35" s="46"/>
      <c r="G35" s="46"/>
      <c r="H35" s="9"/>
      <c r="I35" s="9"/>
      <c r="J35" s="9"/>
      <c r="K35" s="9"/>
      <c r="L35" s="9"/>
      <c r="M35" s="9"/>
      <c r="N35" s="10"/>
    </row>
    <row r="36" spans="2:14" x14ac:dyDescent="0.25">
      <c r="B36" s="42" t="s">
        <v>4</v>
      </c>
      <c r="C36" s="42"/>
      <c r="D36" s="42"/>
      <c r="E36" s="42"/>
      <c r="F36" s="42"/>
      <c r="G36" s="42"/>
    </row>
    <row r="37" spans="2:14" x14ac:dyDescent="0.25">
      <c r="B37" s="43" t="s">
        <v>80</v>
      </c>
      <c r="C37" s="44"/>
      <c r="D37" s="44"/>
      <c r="E37" s="44"/>
      <c r="F37" s="44"/>
      <c r="G37" s="44"/>
      <c r="H37" s="5"/>
      <c r="I37" s="5"/>
      <c r="J37" s="5"/>
      <c r="K37" s="5"/>
      <c r="L37" s="5"/>
      <c r="M37" s="5"/>
      <c r="N37" s="6"/>
    </row>
    <row r="38" spans="2:14" x14ac:dyDescent="0.25">
      <c r="B38" s="45" t="s">
        <v>81</v>
      </c>
      <c r="C38" s="46"/>
      <c r="D38" s="46"/>
      <c r="E38" s="46"/>
      <c r="F38" s="46"/>
      <c r="G38" s="46"/>
      <c r="H38" s="9"/>
      <c r="I38" s="9"/>
      <c r="J38" s="9"/>
      <c r="K38" s="9"/>
      <c r="L38" s="9"/>
      <c r="M38" s="9"/>
      <c r="N38" s="10"/>
    </row>
    <row r="39" spans="2:14" x14ac:dyDescent="0.25">
      <c r="B39" s="42" t="s">
        <v>4</v>
      </c>
      <c r="C39" s="42"/>
      <c r="D39" s="42"/>
      <c r="E39" s="42"/>
      <c r="F39" s="42"/>
      <c r="G39" s="42"/>
    </row>
    <row r="40" spans="2:14" x14ac:dyDescent="0.25">
      <c r="B40" s="43" t="s">
        <v>82</v>
      </c>
      <c r="C40" s="44"/>
      <c r="D40" s="44"/>
      <c r="E40" s="44"/>
      <c r="F40" s="44"/>
      <c r="G40" s="44"/>
      <c r="H40" s="5"/>
      <c r="I40" s="5"/>
      <c r="J40" s="5"/>
      <c r="K40" s="5"/>
      <c r="L40" s="5"/>
      <c r="M40" s="5"/>
      <c r="N40" s="6"/>
    </row>
    <row r="41" spans="2:14" x14ac:dyDescent="0.25">
      <c r="B41" s="51" t="s">
        <v>83</v>
      </c>
      <c r="C41" s="52"/>
      <c r="D41" s="52"/>
      <c r="E41" s="52"/>
      <c r="F41" s="52"/>
      <c r="G41" s="52"/>
      <c r="H41" s="7"/>
      <c r="I41" s="7"/>
      <c r="J41" s="7"/>
      <c r="K41" s="7"/>
      <c r="L41" s="7"/>
      <c r="M41" s="7"/>
      <c r="N41" s="8"/>
    </row>
    <row r="42" spans="2:14" x14ac:dyDescent="0.25">
      <c r="B42" s="45" t="s">
        <v>84</v>
      </c>
      <c r="C42" s="46"/>
      <c r="D42" s="46"/>
      <c r="E42" s="46"/>
      <c r="F42" s="46"/>
      <c r="G42" s="46"/>
      <c r="H42" s="9"/>
      <c r="I42" s="9"/>
      <c r="J42" s="9"/>
      <c r="K42" s="9"/>
      <c r="L42" s="9"/>
      <c r="M42" s="9"/>
      <c r="N42" s="10"/>
    </row>
    <row r="43" spans="2:14" x14ac:dyDescent="0.25">
      <c r="B43" s="42" t="s">
        <v>4</v>
      </c>
      <c r="C43" s="42"/>
      <c r="D43" s="42"/>
      <c r="E43" s="42"/>
      <c r="F43" s="42"/>
      <c r="G43" s="42"/>
    </row>
  </sheetData>
  <mergeCells count="8">
    <mergeCell ref="E11:I11"/>
    <mergeCell ref="J11:N11"/>
    <mergeCell ref="O9:S9"/>
    <mergeCell ref="B6:AB6"/>
    <mergeCell ref="B5:AB5"/>
    <mergeCell ref="T9:X9"/>
    <mergeCell ref="Y9:AB9"/>
    <mergeCell ref="E9:N9"/>
  </mergeCells>
  <pageMargins left="0.70866141732283472" right="0.70866141732283472" top="0.74803149606299213" bottom="0.74803149606299213" header="0.31496062992125984" footer="0.31496062992125984"/>
  <pageSetup paperSize="5" scale="4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6:H18"/>
  <sheetViews>
    <sheetView topLeftCell="A13" workbookViewId="0">
      <selection activeCell="E21" sqref="E21"/>
    </sheetView>
  </sheetViews>
  <sheetFormatPr baseColWidth="10" defaultRowHeight="15" x14ac:dyDescent="0.25"/>
  <cols>
    <col min="1" max="3" width="11.42578125" style="1"/>
    <col min="4" max="4" width="33.5703125" style="1" bestFit="1" customWidth="1"/>
    <col min="5" max="5" width="20.42578125" style="1" customWidth="1"/>
    <col min="6" max="6" width="14.140625" style="1" bestFit="1" customWidth="1"/>
    <col min="7" max="8" width="15.140625" style="1" bestFit="1" customWidth="1"/>
    <col min="9" max="16384" width="11.42578125" style="1"/>
  </cols>
  <sheetData>
    <row r="6" spans="4:8" x14ac:dyDescent="0.25">
      <c r="D6" s="22" t="s">
        <v>42</v>
      </c>
      <c r="E6" s="3" t="s">
        <v>33</v>
      </c>
      <c r="F6" s="3" t="s">
        <v>33</v>
      </c>
      <c r="G6" s="3" t="s">
        <v>33</v>
      </c>
      <c r="H6" s="3" t="s">
        <v>33</v>
      </c>
    </row>
    <row r="7" spans="4:8" x14ac:dyDescent="0.25">
      <c r="D7" s="23"/>
      <c r="E7" s="25" t="s">
        <v>39</v>
      </c>
      <c r="F7" s="25" t="s">
        <v>40</v>
      </c>
      <c r="G7" s="25">
        <v>2012</v>
      </c>
      <c r="H7" s="25">
        <v>2013</v>
      </c>
    </row>
    <row r="8" spans="4:8" ht="45" x14ac:dyDescent="0.25">
      <c r="D8" s="22" t="s">
        <v>47</v>
      </c>
      <c r="E8" s="19" t="s">
        <v>36</v>
      </c>
      <c r="F8" s="19" t="s">
        <v>36</v>
      </c>
      <c r="G8" s="19" t="s">
        <v>36</v>
      </c>
      <c r="H8" s="19" t="s">
        <v>36</v>
      </c>
    </row>
    <row r="9" spans="4:8" ht="165" x14ac:dyDescent="0.25">
      <c r="D9" s="24" t="s">
        <v>31</v>
      </c>
      <c r="E9" s="19" t="s">
        <v>49</v>
      </c>
      <c r="F9" s="19" t="s">
        <v>49</v>
      </c>
      <c r="G9" s="19" t="s">
        <v>49</v>
      </c>
      <c r="H9" s="19" t="s">
        <v>49</v>
      </c>
    </row>
    <row r="10" spans="4:8" x14ac:dyDescent="0.25">
      <c r="D10" s="4" t="s">
        <v>50</v>
      </c>
      <c r="E10" s="19" t="s">
        <v>53</v>
      </c>
      <c r="F10" s="19" t="s">
        <v>53</v>
      </c>
      <c r="G10" s="19" t="s">
        <v>53</v>
      </c>
      <c r="H10" s="19" t="s">
        <v>53</v>
      </c>
    </row>
    <row r="11" spans="4:8" ht="90" x14ac:dyDescent="0.25">
      <c r="D11" s="24" t="s">
        <v>43</v>
      </c>
      <c r="E11" s="19" t="s">
        <v>37</v>
      </c>
      <c r="F11" s="19" t="s">
        <v>37</v>
      </c>
      <c r="G11" s="19" t="s">
        <v>37</v>
      </c>
      <c r="H11" s="19" t="s">
        <v>37</v>
      </c>
    </row>
    <row r="12" spans="4:8" x14ac:dyDescent="0.25">
      <c r="D12" s="24" t="s">
        <v>32</v>
      </c>
      <c r="E12" s="20">
        <v>50000000</v>
      </c>
      <c r="F12" s="20">
        <v>70000000</v>
      </c>
      <c r="G12" s="20">
        <v>150000000</v>
      </c>
      <c r="H12" s="20">
        <v>200000000</v>
      </c>
    </row>
    <row r="13" spans="4:8" x14ac:dyDescent="0.25">
      <c r="D13" s="22" t="s">
        <v>48</v>
      </c>
      <c r="E13" s="21">
        <v>2</v>
      </c>
      <c r="F13" s="21">
        <v>2</v>
      </c>
      <c r="G13" s="21">
        <v>1</v>
      </c>
      <c r="H13" s="21">
        <v>1</v>
      </c>
    </row>
    <row r="14" spans="4:8" x14ac:dyDescent="0.25">
      <c r="D14" s="24" t="s">
        <v>44</v>
      </c>
      <c r="E14" s="21">
        <v>2</v>
      </c>
      <c r="F14" s="21">
        <v>1</v>
      </c>
      <c r="G14" s="21">
        <v>1</v>
      </c>
      <c r="H14" s="21">
        <v>1</v>
      </c>
    </row>
    <row r="15" spans="4:8" ht="45" x14ac:dyDescent="0.25">
      <c r="D15" s="24" t="s">
        <v>45</v>
      </c>
      <c r="E15" s="19" t="s">
        <v>38</v>
      </c>
      <c r="F15" s="19" t="s">
        <v>38</v>
      </c>
      <c r="G15" s="19" t="s">
        <v>38</v>
      </c>
      <c r="H15" s="19" t="s">
        <v>38</v>
      </c>
    </row>
    <row r="16" spans="4:8" ht="75" x14ac:dyDescent="0.25">
      <c r="D16" s="24" t="s">
        <v>46</v>
      </c>
      <c r="E16" s="19" t="s">
        <v>51</v>
      </c>
      <c r="F16" s="19" t="s">
        <v>51</v>
      </c>
      <c r="G16" s="19" t="s">
        <v>51</v>
      </c>
      <c r="H16" s="19" t="s">
        <v>51</v>
      </c>
    </row>
    <row r="17" spans="4:8" ht="75" x14ac:dyDescent="0.25">
      <c r="D17" s="24" t="s">
        <v>34</v>
      </c>
      <c r="E17" s="19" t="s">
        <v>41</v>
      </c>
      <c r="F17" s="19" t="s">
        <v>41</v>
      </c>
      <c r="G17" s="19" t="s">
        <v>41</v>
      </c>
      <c r="H17" s="19" t="s">
        <v>41</v>
      </c>
    </row>
    <row r="18" spans="4:8" ht="180" x14ac:dyDescent="0.25">
      <c r="D18" s="24" t="s">
        <v>35</v>
      </c>
      <c r="E18" s="19" t="s">
        <v>52</v>
      </c>
      <c r="F18" s="19" t="s">
        <v>52</v>
      </c>
      <c r="G18" s="19" t="s">
        <v>52</v>
      </c>
      <c r="H18" s="19" t="s">
        <v>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2:Z17"/>
  <sheetViews>
    <sheetView tabSelected="1" topLeftCell="C1" zoomScale="95" zoomScaleNormal="95" workbookViewId="0">
      <selection activeCell="N6" sqref="N6:N7"/>
    </sheetView>
  </sheetViews>
  <sheetFormatPr baseColWidth="10" defaultRowHeight="16.5" x14ac:dyDescent="0.3"/>
  <cols>
    <col min="1" max="2" width="11.42578125" style="65"/>
    <col min="3" max="3" width="26.5703125" style="65" customWidth="1"/>
    <col min="4" max="4" width="3.42578125" style="65" customWidth="1"/>
    <col min="5" max="5" width="3.140625" style="65" customWidth="1"/>
    <col min="6" max="6" width="4" style="65" customWidth="1"/>
    <col min="7" max="7" width="4.42578125" style="65" customWidth="1"/>
    <col min="8" max="8" width="3.42578125" style="65" customWidth="1"/>
    <col min="9" max="9" width="18.42578125" style="65" customWidth="1"/>
    <col min="10" max="10" width="14.140625" style="65" customWidth="1"/>
    <col min="11" max="11" width="4.28515625" style="65" customWidth="1"/>
    <col min="12" max="12" width="5.7109375" style="65" customWidth="1"/>
    <col min="13" max="13" width="6.140625" style="65" customWidth="1"/>
    <col min="14" max="14" width="4.28515625" style="65" customWidth="1"/>
    <col min="15" max="15" width="12" style="65" customWidth="1"/>
    <col min="16" max="16" width="15.140625" style="65" customWidth="1"/>
    <col min="17" max="17" width="6.5703125" style="65" customWidth="1"/>
    <col min="18" max="18" width="4.7109375" style="65" customWidth="1"/>
    <col min="19" max="19" width="3.5703125" style="65" customWidth="1"/>
    <col min="20" max="20" width="1.140625" style="65" customWidth="1"/>
    <col min="21" max="24" width="11.42578125" style="65"/>
    <col min="25" max="25" width="13.5703125" style="65" customWidth="1"/>
    <col min="26" max="26" width="12" style="65" customWidth="1"/>
    <col min="27" max="16384" width="11.42578125" style="65"/>
  </cols>
  <sheetData>
    <row r="2" spans="4:26" x14ac:dyDescent="0.3">
      <c r="D2" s="110" t="s">
        <v>133</v>
      </c>
      <c r="E2" s="111"/>
      <c r="F2" s="111"/>
      <c r="G2" s="111"/>
      <c r="H2" s="111"/>
      <c r="I2" s="111"/>
      <c r="J2" s="111"/>
      <c r="K2" s="111"/>
      <c r="L2" s="111"/>
      <c r="M2" s="111"/>
      <c r="N2" s="111"/>
      <c r="O2" s="111"/>
      <c r="P2" s="111"/>
      <c r="Q2" s="111"/>
      <c r="R2" s="111"/>
      <c r="S2" s="111"/>
      <c r="T2" s="111"/>
      <c r="U2" s="111"/>
      <c r="V2" s="111"/>
      <c r="W2" s="111"/>
      <c r="X2" s="111"/>
      <c r="Y2" s="111"/>
      <c r="Z2" s="112"/>
    </row>
    <row r="3" spans="4:26" x14ac:dyDescent="0.3">
      <c r="D3" s="66"/>
      <c r="E3" s="113" t="s">
        <v>108</v>
      </c>
      <c r="F3" s="113"/>
      <c r="G3" s="113"/>
      <c r="H3" s="113"/>
      <c r="I3" s="113"/>
      <c r="J3" s="113"/>
      <c r="K3" s="113"/>
      <c r="L3" s="113"/>
      <c r="M3" s="113"/>
      <c r="N3" s="113"/>
      <c r="O3" s="113"/>
      <c r="P3" s="113"/>
      <c r="Q3" s="113"/>
      <c r="R3" s="113"/>
      <c r="S3" s="113"/>
      <c r="T3" s="113"/>
      <c r="U3" s="113"/>
      <c r="V3" s="113"/>
      <c r="W3" s="113"/>
      <c r="X3" s="113"/>
      <c r="Y3" s="113"/>
      <c r="Z3" s="114"/>
    </row>
    <row r="4" spans="4:26" x14ac:dyDescent="0.3">
      <c r="D4" s="67"/>
      <c r="E4" s="68"/>
      <c r="F4" s="68"/>
      <c r="G4" s="68"/>
      <c r="H4" s="68"/>
      <c r="I4" s="68"/>
      <c r="J4" s="68"/>
      <c r="K4" s="68"/>
      <c r="L4" s="68"/>
      <c r="M4" s="68"/>
      <c r="N4" s="68"/>
      <c r="O4" s="68"/>
      <c r="P4" s="73" t="s">
        <v>198</v>
      </c>
      <c r="Q4" s="68"/>
      <c r="R4" s="68"/>
      <c r="S4" s="68"/>
      <c r="T4" s="68"/>
      <c r="U4" s="68"/>
      <c r="V4" s="68"/>
      <c r="W4" s="68"/>
      <c r="X4" s="68"/>
      <c r="Y4" s="68"/>
      <c r="Z4" s="69"/>
    </row>
    <row r="5" spans="4:26" ht="35.25" customHeight="1" x14ac:dyDescent="0.3">
      <c r="D5" s="127" t="s">
        <v>199</v>
      </c>
      <c r="E5" s="128"/>
      <c r="F5" s="128"/>
      <c r="G5" s="128"/>
      <c r="H5" s="128"/>
      <c r="I5" s="128"/>
      <c r="J5" s="128"/>
      <c r="K5" s="128"/>
      <c r="L5" s="128"/>
      <c r="M5" s="128"/>
      <c r="N5" s="128"/>
      <c r="O5" s="128"/>
      <c r="P5" s="128"/>
      <c r="Q5" s="128"/>
      <c r="R5" s="128"/>
      <c r="S5" s="128"/>
      <c r="T5" s="128"/>
      <c r="U5" s="128"/>
      <c r="V5" s="128"/>
      <c r="W5" s="128"/>
      <c r="X5" s="128"/>
      <c r="Y5" s="128"/>
      <c r="Z5" s="129"/>
    </row>
    <row r="6" spans="4:26" ht="57" customHeight="1" x14ac:dyDescent="0.3">
      <c r="D6" s="125" t="s">
        <v>93</v>
      </c>
      <c r="E6" s="123" t="s">
        <v>98</v>
      </c>
      <c r="F6" s="123" t="s">
        <v>2</v>
      </c>
      <c r="G6" s="123" t="s">
        <v>99</v>
      </c>
      <c r="H6" s="123" t="s">
        <v>26</v>
      </c>
      <c r="I6" s="119" t="s">
        <v>92</v>
      </c>
      <c r="J6" s="119" t="s">
        <v>115</v>
      </c>
      <c r="K6" s="121" t="s">
        <v>94</v>
      </c>
      <c r="L6" s="122" t="s">
        <v>95</v>
      </c>
      <c r="M6" s="122" t="s">
        <v>96</v>
      </c>
      <c r="N6" s="122" t="s">
        <v>97</v>
      </c>
      <c r="O6" s="115" t="s">
        <v>100</v>
      </c>
      <c r="P6" s="116" t="s">
        <v>114</v>
      </c>
      <c r="Q6" s="116" t="s">
        <v>101</v>
      </c>
      <c r="R6" s="117"/>
      <c r="S6" s="117"/>
      <c r="T6" s="118"/>
      <c r="U6" s="116" t="s">
        <v>127</v>
      </c>
      <c r="V6" s="115" t="s">
        <v>104</v>
      </c>
      <c r="W6" s="115" t="s">
        <v>105</v>
      </c>
      <c r="X6" s="115" t="s">
        <v>106</v>
      </c>
      <c r="Y6" s="130" t="s">
        <v>107</v>
      </c>
      <c r="Z6" s="131"/>
    </row>
    <row r="7" spans="4:26" ht="118.5" x14ac:dyDescent="0.3">
      <c r="D7" s="126"/>
      <c r="E7" s="124"/>
      <c r="F7" s="124"/>
      <c r="G7" s="124"/>
      <c r="H7" s="124"/>
      <c r="I7" s="120"/>
      <c r="J7" s="120"/>
      <c r="K7" s="121"/>
      <c r="L7" s="122"/>
      <c r="M7" s="122"/>
      <c r="N7" s="122"/>
      <c r="O7" s="115"/>
      <c r="P7" s="115"/>
      <c r="Q7" s="74" t="s">
        <v>94</v>
      </c>
      <c r="R7" s="75" t="s">
        <v>95</v>
      </c>
      <c r="S7" s="76" t="s">
        <v>102</v>
      </c>
      <c r="T7" s="77" t="s">
        <v>103</v>
      </c>
      <c r="U7" s="115"/>
      <c r="V7" s="115"/>
      <c r="W7" s="115"/>
      <c r="X7" s="115"/>
      <c r="Y7" s="70" t="s">
        <v>113</v>
      </c>
      <c r="Z7" s="70" t="s">
        <v>112</v>
      </c>
    </row>
    <row r="8" spans="4:26" ht="225.75" customHeight="1" x14ac:dyDescent="0.3">
      <c r="D8" s="71">
        <v>1</v>
      </c>
      <c r="E8" s="71" t="s">
        <v>23</v>
      </c>
      <c r="F8" s="71" t="s">
        <v>109</v>
      </c>
      <c r="G8" s="71" t="s">
        <v>123</v>
      </c>
      <c r="H8" s="71" t="s">
        <v>111</v>
      </c>
      <c r="I8" s="99" t="s">
        <v>177</v>
      </c>
      <c r="J8" s="97" t="s">
        <v>178</v>
      </c>
      <c r="K8" s="98">
        <v>2</v>
      </c>
      <c r="L8" s="86">
        <v>4</v>
      </c>
      <c r="M8" s="86">
        <v>6</v>
      </c>
      <c r="N8" s="71" t="s">
        <v>179</v>
      </c>
      <c r="O8" s="71" t="s">
        <v>122</v>
      </c>
      <c r="P8" s="80" t="s">
        <v>180</v>
      </c>
      <c r="Q8" s="74">
        <v>3</v>
      </c>
      <c r="R8" s="75">
        <v>3</v>
      </c>
      <c r="S8" s="75">
        <f t="shared" ref="S8" si="0">R8+Q8</f>
        <v>6</v>
      </c>
      <c r="T8" s="75"/>
      <c r="U8" s="96" t="s">
        <v>117</v>
      </c>
      <c r="V8" s="97" t="s">
        <v>181</v>
      </c>
      <c r="W8" s="97" t="s">
        <v>182</v>
      </c>
      <c r="X8" s="97" t="s">
        <v>183</v>
      </c>
      <c r="Y8" s="97" t="s">
        <v>184</v>
      </c>
      <c r="Z8" s="97" t="s">
        <v>185</v>
      </c>
    </row>
    <row r="9" spans="4:26" ht="97.5" customHeight="1" x14ac:dyDescent="0.3">
      <c r="D9" s="71">
        <v>2</v>
      </c>
      <c r="E9" s="71" t="s">
        <v>140</v>
      </c>
      <c r="F9" s="71" t="s">
        <v>134</v>
      </c>
      <c r="G9" s="71" t="s">
        <v>135</v>
      </c>
      <c r="H9" s="71" t="s">
        <v>136</v>
      </c>
      <c r="I9" s="81" t="s">
        <v>137</v>
      </c>
      <c r="J9" s="82" t="s">
        <v>143</v>
      </c>
      <c r="K9" s="83">
        <v>1</v>
      </c>
      <c r="L9" s="83">
        <v>5</v>
      </c>
      <c r="M9" s="83">
        <f t="shared" ref="M9" si="1">K9+L9</f>
        <v>6</v>
      </c>
      <c r="N9" s="86" t="str">
        <f t="shared" ref="N9" si="2">+IF(M9&gt;=8,"Riesgo extremo",IF(M9&gt;=6,"Riesgo alto",IF(M9=5,"Riesgo medio",IF(M9&lt;=4,"Riesgo bajo",0))))</f>
        <v>Riesgo alto</v>
      </c>
      <c r="O9" s="86" t="s">
        <v>91</v>
      </c>
      <c r="P9" s="81" t="s">
        <v>138</v>
      </c>
      <c r="Q9" s="83">
        <v>3</v>
      </c>
      <c r="R9" s="83">
        <v>2</v>
      </c>
      <c r="S9" s="132">
        <f>Q9+R9</f>
        <v>5</v>
      </c>
      <c r="T9" s="132"/>
      <c r="U9" s="83" t="s">
        <v>139</v>
      </c>
      <c r="V9" s="82" t="s">
        <v>91</v>
      </c>
      <c r="W9" s="80" t="s">
        <v>141</v>
      </c>
      <c r="X9" s="80" t="s">
        <v>142</v>
      </c>
      <c r="Y9" s="80" t="s">
        <v>144</v>
      </c>
      <c r="Z9" s="80" t="s">
        <v>145</v>
      </c>
    </row>
    <row r="10" spans="4:26" ht="79.5" customHeight="1" x14ac:dyDescent="0.3">
      <c r="D10" s="71">
        <v>3</v>
      </c>
      <c r="E10" s="71" t="s">
        <v>23</v>
      </c>
      <c r="F10" s="71" t="s">
        <v>109</v>
      </c>
      <c r="G10" s="71" t="s">
        <v>123</v>
      </c>
      <c r="H10" s="71" t="s">
        <v>111</v>
      </c>
      <c r="I10" s="81" t="s">
        <v>124</v>
      </c>
      <c r="J10" s="82" t="s">
        <v>125</v>
      </c>
      <c r="K10" s="82">
        <v>2</v>
      </c>
      <c r="L10" s="82">
        <v>4</v>
      </c>
      <c r="M10" s="82">
        <v>6</v>
      </c>
      <c r="N10" s="86" t="s">
        <v>116</v>
      </c>
      <c r="O10" s="86" t="s">
        <v>122</v>
      </c>
      <c r="P10" s="81" t="s">
        <v>126</v>
      </c>
      <c r="Q10" s="82">
        <v>1</v>
      </c>
      <c r="R10" s="82">
        <v>2</v>
      </c>
      <c r="S10" s="133">
        <v>3</v>
      </c>
      <c r="T10" s="133"/>
      <c r="U10" s="82" t="s">
        <v>117</v>
      </c>
      <c r="V10" s="82" t="s">
        <v>128</v>
      </c>
      <c r="W10" s="84" t="s">
        <v>129</v>
      </c>
      <c r="X10" s="84" t="s">
        <v>130</v>
      </c>
      <c r="Y10" s="82" t="s">
        <v>131</v>
      </c>
      <c r="Z10" s="82" t="s">
        <v>132</v>
      </c>
    </row>
    <row r="11" spans="4:26" ht="45" x14ac:dyDescent="0.3">
      <c r="D11" s="71">
        <v>4</v>
      </c>
      <c r="E11" s="71" t="s">
        <v>23</v>
      </c>
      <c r="F11" s="71" t="s">
        <v>109</v>
      </c>
      <c r="G11" s="71" t="s">
        <v>110</v>
      </c>
      <c r="H11" s="71" t="s">
        <v>111</v>
      </c>
      <c r="I11" s="81" t="s">
        <v>175</v>
      </c>
      <c r="J11" s="95" t="s">
        <v>176</v>
      </c>
      <c r="K11" s="83">
        <v>2</v>
      </c>
      <c r="L11" s="83">
        <v>3</v>
      </c>
      <c r="M11" s="83">
        <v>5</v>
      </c>
      <c r="N11" s="86" t="s">
        <v>146</v>
      </c>
      <c r="O11" s="86" t="s">
        <v>91</v>
      </c>
      <c r="P11" s="81" t="s">
        <v>186</v>
      </c>
      <c r="Q11" s="83">
        <v>1</v>
      </c>
      <c r="R11" s="83">
        <v>1</v>
      </c>
      <c r="S11" s="132">
        <v>2</v>
      </c>
      <c r="T11" s="132"/>
      <c r="U11" s="83" t="s">
        <v>117</v>
      </c>
      <c r="V11" s="82" t="s">
        <v>118</v>
      </c>
      <c r="W11" s="80" t="s">
        <v>141</v>
      </c>
      <c r="X11" s="80" t="s">
        <v>142</v>
      </c>
      <c r="Y11" s="82" t="s">
        <v>121</v>
      </c>
      <c r="Z11" s="83" t="s">
        <v>187</v>
      </c>
    </row>
    <row r="12" spans="4:26" ht="51" x14ac:dyDescent="0.3">
      <c r="D12" s="71">
        <v>5</v>
      </c>
      <c r="E12" s="71" t="s">
        <v>23</v>
      </c>
      <c r="F12" s="71" t="s">
        <v>109</v>
      </c>
      <c r="G12" s="71" t="s">
        <v>110</v>
      </c>
      <c r="H12" s="71" t="s">
        <v>111</v>
      </c>
      <c r="I12" s="85" t="s">
        <v>147</v>
      </c>
      <c r="J12" s="80" t="s">
        <v>148</v>
      </c>
      <c r="K12" s="78">
        <v>1</v>
      </c>
      <c r="L12" s="78">
        <v>2</v>
      </c>
      <c r="M12" s="79">
        <f>K12+L12</f>
        <v>3</v>
      </c>
      <c r="N12" s="86" t="s">
        <v>149</v>
      </c>
      <c r="O12" s="86" t="s">
        <v>91</v>
      </c>
      <c r="P12" s="80" t="s">
        <v>150</v>
      </c>
      <c r="Q12" s="72">
        <v>1</v>
      </c>
      <c r="R12" s="72">
        <v>1</v>
      </c>
      <c r="S12" s="134">
        <f>R12+Q12</f>
        <v>2</v>
      </c>
      <c r="T12" s="134"/>
      <c r="U12" s="87" t="s">
        <v>117</v>
      </c>
      <c r="V12" s="72" t="s">
        <v>118</v>
      </c>
      <c r="W12" s="80" t="s">
        <v>119</v>
      </c>
      <c r="X12" s="80" t="s">
        <v>120</v>
      </c>
      <c r="Y12" s="80" t="s">
        <v>121</v>
      </c>
      <c r="Z12" s="80" t="s">
        <v>151</v>
      </c>
    </row>
    <row r="13" spans="4:26" ht="99.75" customHeight="1" x14ac:dyDescent="0.3">
      <c r="D13" s="71">
        <v>6</v>
      </c>
      <c r="E13" s="89" t="s">
        <v>23</v>
      </c>
      <c r="F13" s="89" t="s">
        <v>152</v>
      </c>
      <c r="G13" s="89" t="s">
        <v>153</v>
      </c>
      <c r="H13" s="89" t="s">
        <v>154</v>
      </c>
      <c r="I13" s="90" t="s">
        <v>155</v>
      </c>
      <c r="J13" s="91" t="s">
        <v>156</v>
      </c>
      <c r="K13" s="92">
        <v>1</v>
      </c>
      <c r="L13" s="87">
        <v>4</v>
      </c>
      <c r="M13" s="87">
        <v>5</v>
      </c>
      <c r="N13" s="86" t="s">
        <v>157</v>
      </c>
      <c r="O13" s="86" t="s">
        <v>122</v>
      </c>
      <c r="P13" s="81" t="s">
        <v>158</v>
      </c>
      <c r="Q13" s="87">
        <v>1</v>
      </c>
      <c r="R13" s="87">
        <v>4</v>
      </c>
      <c r="S13" s="132">
        <f>+Q13+R13</f>
        <v>5</v>
      </c>
      <c r="T13" s="132" t="s">
        <v>159</v>
      </c>
      <c r="U13" s="87" t="s">
        <v>117</v>
      </c>
      <c r="V13" s="88" t="s">
        <v>160</v>
      </c>
      <c r="W13" s="84" t="s">
        <v>161</v>
      </c>
      <c r="X13" s="84" t="s">
        <v>162</v>
      </c>
      <c r="Y13" s="88" t="s">
        <v>163</v>
      </c>
      <c r="Z13" s="87" t="s">
        <v>164</v>
      </c>
    </row>
    <row r="14" spans="4:26" ht="126" x14ac:dyDescent="0.3">
      <c r="D14" s="71">
        <v>7</v>
      </c>
      <c r="E14" s="94" t="s">
        <v>23</v>
      </c>
      <c r="F14" s="94" t="s">
        <v>165</v>
      </c>
      <c r="G14" s="94" t="s">
        <v>166</v>
      </c>
      <c r="H14" s="94" t="s">
        <v>167</v>
      </c>
      <c r="I14" s="81" t="s">
        <v>168</v>
      </c>
      <c r="J14" s="81" t="s">
        <v>169</v>
      </c>
      <c r="K14" s="87">
        <v>4</v>
      </c>
      <c r="L14" s="87">
        <v>3</v>
      </c>
      <c r="M14" s="87">
        <v>7</v>
      </c>
      <c r="N14" s="86" t="s">
        <v>116</v>
      </c>
      <c r="O14" s="86" t="s">
        <v>122</v>
      </c>
      <c r="P14" s="81" t="s">
        <v>170</v>
      </c>
      <c r="Q14" s="87">
        <v>1</v>
      </c>
      <c r="R14" s="87">
        <v>1</v>
      </c>
      <c r="S14" s="132">
        <v>2</v>
      </c>
      <c r="T14" s="132"/>
      <c r="U14" s="87" t="s">
        <v>117</v>
      </c>
      <c r="V14" s="84" t="s">
        <v>173</v>
      </c>
      <c r="W14" s="84" t="s">
        <v>141</v>
      </c>
      <c r="X14" s="84" t="s">
        <v>174</v>
      </c>
      <c r="Y14" s="88" t="s">
        <v>172</v>
      </c>
      <c r="Z14" s="87" t="s">
        <v>171</v>
      </c>
    </row>
    <row r="15" spans="4:26" ht="48" x14ac:dyDescent="0.3">
      <c r="D15" s="102">
        <v>8</v>
      </c>
      <c r="E15" s="86" t="s">
        <v>23</v>
      </c>
      <c r="F15" s="86" t="s">
        <v>188</v>
      </c>
      <c r="G15" s="86" t="s">
        <v>123</v>
      </c>
      <c r="H15" s="86" t="s">
        <v>189</v>
      </c>
      <c r="I15" s="81" t="s">
        <v>190</v>
      </c>
      <c r="J15" s="101" t="s">
        <v>191</v>
      </c>
      <c r="K15" s="100">
        <v>1</v>
      </c>
      <c r="L15" s="100">
        <v>4</v>
      </c>
      <c r="M15" s="100">
        <v>5</v>
      </c>
      <c r="N15" s="86" t="s">
        <v>157</v>
      </c>
      <c r="O15" s="86" t="s">
        <v>122</v>
      </c>
      <c r="P15" s="81" t="s">
        <v>192</v>
      </c>
      <c r="Q15" s="100">
        <v>1</v>
      </c>
      <c r="R15" s="100">
        <v>4</v>
      </c>
      <c r="S15" s="132">
        <f>+Q15+R15</f>
        <v>5</v>
      </c>
      <c r="T15" s="132" t="s">
        <v>159</v>
      </c>
      <c r="U15" s="100" t="s">
        <v>139</v>
      </c>
      <c r="V15" s="101" t="s">
        <v>193</v>
      </c>
      <c r="W15" s="84" t="s">
        <v>194</v>
      </c>
      <c r="X15" s="84" t="s">
        <v>195</v>
      </c>
      <c r="Y15" s="101" t="s">
        <v>196</v>
      </c>
      <c r="Z15" s="100" t="s">
        <v>197</v>
      </c>
    </row>
    <row r="16" spans="4:26" ht="126" x14ac:dyDescent="0.3">
      <c r="D16" s="86">
        <v>9</v>
      </c>
      <c r="E16" s="94" t="s">
        <v>23</v>
      </c>
      <c r="F16" s="94" t="s">
        <v>165</v>
      </c>
      <c r="G16" s="94" t="s">
        <v>166</v>
      </c>
      <c r="H16" s="94" t="s">
        <v>167</v>
      </c>
      <c r="I16" s="81" t="s">
        <v>168</v>
      </c>
      <c r="J16" s="81" t="s">
        <v>169</v>
      </c>
      <c r="K16" s="100">
        <v>4</v>
      </c>
      <c r="L16" s="100">
        <v>3</v>
      </c>
      <c r="M16" s="100">
        <v>7</v>
      </c>
      <c r="N16" s="86" t="s">
        <v>116</v>
      </c>
      <c r="O16" s="86" t="s">
        <v>122</v>
      </c>
      <c r="P16" s="81" t="s">
        <v>170</v>
      </c>
      <c r="Q16" s="100">
        <v>1</v>
      </c>
      <c r="R16" s="100">
        <v>1</v>
      </c>
      <c r="S16" s="132">
        <v>2</v>
      </c>
      <c r="T16" s="132"/>
      <c r="U16" s="100" t="s">
        <v>117</v>
      </c>
      <c r="V16" s="84" t="s">
        <v>173</v>
      </c>
      <c r="W16" s="84" t="s">
        <v>141</v>
      </c>
      <c r="X16" s="84" t="s">
        <v>174</v>
      </c>
      <c r="Y16" s="101" t="s">
        <v>172</v>
      </c>
      <c r="Z16" s="100" t="s">
        <v>171</v>
      </c>
    </row>
    <row r="17" spans="24:24" x14ac:dyDescent="0.3">
      <c r="X17" s="93"/>
    </row>
  </sheetData>
  <mergeCells count="30">
    <mergeCell ref="Y6:Z6"/>
    <mergeCell ref="S15:T15"/>
    <mergeCell ref="S16:T16"/>
    <mergeCell ref="S13:T13"/>
    <mergeCell ref="S9:T9"/>
    <mergeCell ref="S11:T11"/>
    <mergeCell ref="S10:T10"/>
    <mergeCell ref="S12:T12"/>
    <mergeCell ref="S14:T14"/>
    <mergeCell ref="E6:E7"/>
    <mergeCell ref="W6:W7"/>
    <mergeCell ref="X6:X7"/>
    <mergeCell ref="F6:F7"/>
    <mergeCell ref="H6:H7"/>
    <mergeCell ref="D2:Z2"/>
    <mergeCell ref="E3:Z3"/>
    <mergeCell ref="O6:O7"/>
    <mergeCell ref="P6:P7"/>
    <mergeCell ref="Q6:T6"/>
    <mergeCell ref="U6:U7"/>
    <mergeCell ref="V6:V7"/>
    <mergeCell ref="I6:I7"/>
    <mergeCell ref="J6:J7"/>
    <mergeCell ref="K6:K7"/>
    <mergeCell ref="L6:L7"/>
    <mergeCell ref="M6:M7"/>
    <mergeCell ref="N6:N7"/>
    <mergeCell ref="G6:G7"/>
    <mergeCell ref="D6:D7"/>
    <mergeCell ref="D5:Z5"/>
  </mergeCells>
  <dataValidations count="1">
    <dataValidation type="date" allowBlank="1" showInputMessage="1" showErrorMessage="1" sqref="W10:X10">
      <formula1>41640</formula1>
      <formula2>42004</formula2>
    </dataValidation>
  </dataValidations>
  <pageMargins left="2.0866141732283467" right="0.70866141732283472" top="0.74803149606299213" bottom="0.74803149606299213" header="0.31496062992125984" footer="0.31496062992125984"/>
  <pageSetup paperSize="5"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 DE RIESGOS</vt:lpstr>
      <vt:lpstr>Hoja4</vt:lpstr>
      <vt:lpstr>Hoja3</vt:lpstr>
      <vt:lpstr>Hoja3!Área_de_impresión</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HOWARD VALIENTE</dc:creator>
  <cp:lastModifiedBy>Ana maria Bent</cp:lastModifiedBy>
  <cp:lastPrinted>2017-11-29T00:04:19Z</cp:lastPrinted>
  <dcterms:created xsi:type="dcterms:W3CDTF">2014-01-03T14:05:25Z</dcterms:created>
  <dcterms:modified xsi:type="dcterms:W3CDTF">2024-03-11T22:14:16Z</dcterms:modified>
</cp:coreProperties>
</file>