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updateLinks="never" defaultThemeVersion="166925"/>
  <mc:AlternateContent xmlns:mc="http://schemas.openxmlformats.org/markup-compatibility/2006">
    <mc:Choice Requires="x15">
      <x15ac:absPath xmlns:x15ac="http://schemas.microsoft.com/office/spreadsheetml/2010/11/ac" url="https://sistemasdesur-my.sharepoint.com/personal/laura_quintero_desur_gov_co/Documents/Escritorio/DESur/EJECUCIÓN/3. MANTENIMIENTO INSTITUCIONES EDUCATIVAS/NECOP/OBRA/"/>
    </mc:Choice>
  </mc:AlternateContent>
  <xr:revisionPtr revIDLastSave="0" documentId="8_{6E7A636F-97F7-4AAC-9EA0-E206810ACCB4}" xr6:coauthVersionLast="47" xr6:coauthVersionMax="47" xr10:uidLastSave="{00000000-0000-0000-0000-000000000000}"/>
  <bookViews>
    <workbookView xWindow="-120" yWindow="-120" windowWidth="29040" windowHeight="15840" firstSheet="1" activeTab="1" xr2:uid="{00000000-000D-0000-FFFF-FFFF00000000}"/>
  </bookViews>
  <sheets>
    <sheet name="M.O." sheetId="12" state="hidden" r:id="rId1"/>
    <sheet name="Recurso a Administrar " sheetId="16" r:id="rId2"/>
    <sheet name="AU" sheetId="3" r:id="rId3"/>
    <sheet name="Subanalisis AU" sheetId="14" r:id="rId4"/>
    <sheet name="CUADRILLAS" sheetId="13" state="hidden" r:id="rId5"/>
    <sheet name="Tabla Salarial" sheetId="4" r:id="rId6"/>
  </sheets>
  <definedNames>
    <definedName name="\0" localSheetId="2">#REF!</definedName>
    <definedName name="\0" localSheetId="4">#REF!</definedName>
    <definedName name="\0" localSheetId="0">#REF!</definedName>
    <definedName name="\0" localSheetId="3">#REF!</definedName>
    <definedName name="\0" localSheetId="5">#REF!</definedName>
    <definedName name="\a" localSheetId="2">#REF!</definedName>
    <definedName name="\a" localSheetId="4">#REF!</definedName>
    <definedName name="\a" localSheetId="0">#REF!</definedName>
    <definedName name="\a" localSheetId="3">#REF!</definedName>
    <definedName name="\a" localSheetId="5">#REF!</definedName>
    <definedName name="__________________________________________________i1" localSheetId="2">#REF!</definedName>
    <definedName name="__________________________________________________i1" localSheetId="4">#REF!</definedName>
    <definedName name="__________________________________________________i1" localSheetId="0">#REF!</definedName>
    <definedName name="__________________________________________________i1" localSheetId="3">#REF!</definedName>
    <definedName name="__________________________________________________i1" localSheetId="5">#REF!</definedName>
    <definedName name="_________________________________________________i1" localSheetId="4">#REF!</definedName>
    <definedName name="_________________________________________________i1" localSheetId="0">#REF!</definedName>
    <definedName name="_________________________________________________i1" localSheetId="3">#REF!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i1">#REF!</definedName>
    <definedName name="__________________MA2">#REF!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MA2">#REF!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i1">#REF!</definedName>
    <definedName name="________________MA2">#REF!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i1">#REF!</definedName>
    <definedName name="_______________MA2">#REF!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i1">#REF!</definedName>
    <definedName name="______________MA2">#REF!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i1">#REF!</definedName>
    <definedName name="_____________MA2">#REF!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i1">#REF!</definedName>
    <definedName name="____________MA2">#REF!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MA2">#REF!</definedName>
    <definedName name="___________SBC1">#REF!</definedName>
    <definedName name="___________SBC3">#REF!</definedName>
    <definedName name="___________SBC5">#REF!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i1">#REF!</definedName>
    <definedName name="__________MA2">#REF!</definedName>
    <definedName name="__________SBC1">#REF!</definedName>
    <definedName name="__________SBC3">#REF!</definedName>
    <definedName name="__________SBC5">#REF!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6">#REF!</definedName>
    <definedName name="_________i1">#REF!</definedName>
    <definedName name="_________MA2">#REF!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MA2">#REF!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i1">#REF!</definedName>
    <definedName name="_______MA2">#REF!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1">#REF!</definedName>
    <definedName name="______INF1">#REF!</definedName>
    <definedName name="______MA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1">#REF!</definedName>
    <definedName name="_____MA2">#REF!</definedName>
    <definedName name="_____PJ50">#REF!</definedName>
    <definedName name="_____pj51">#REF!</definedName>
    <definedName name="_____SBC1">#REF!</definedName>
    <definedName name="_____SBC3">#REF!</definedName>
    <definedName name="_____SBC5">#REF!</definedName>
    <definedName name="____AFC1">#REF!</definedName>
    <definedName name="____AFC3">#REF!</definedName>
    <definedName name="____AFC5">#REF!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1">#REF!</definedName>
    <definedName name="____MA2">#REF!</definedName>
    <definedName name="____PJ50">#REF!</definedName>
    <definedName name="____pj51">#REF!</definedName>
    <definedName name="____R" localSheetId="4" hidden="1">{#N/A,#N/A,FALSE,"GRAFICO";#N/A,#N/A,FALSE,"CAJA (2)";#N/A,#N/A,FALSE,"TERCEROS-PROMEDIO";#N/A,#N/A,FALSE,"CAJA";#N/A,#N/A,FALSE,"INGRESOS1995-2003";#N/A,#N/A,FALSE,"GASTOS1995-2003"}</definedName>
    <definedName name="____R" localSheetId="0" hidden="1">{#N/A,#N/A,FALSE,"GRAFICO";#N/A,#N/A,FALSE,"CAJA (2)";#N/A,#N/A,FALSE,"TERCEROS-PROMEDIO";#N/A,#N/A,FALSE,"CAJA";#N/A,#N/A,FALSE,"INGRESOS1995-2003";#N/A,#N/A,FALSE,"GASTOS1995-2003"}</definedName>
    <definedName name="____R" localSheetId="3" hidden="1">{#N/A,#N/A,FALSE,"GRAFICO";#N/A,#N/A,FALSE,"CAJA (2)";#N/A,#N/A,FALSE,"TERCEROS-PROMEDIO";#N/A,#N/A,FALSE,"CAJA";#N/A,#N/A,FALSE,"INGRESOS1995-2003";#N/A,#N/A,FALSE,"GASTOS1995-2003"}</definedName>
    <definedName name="____R" localSheetId="5" hidden="1">{#N/A,#N/A,FALSE,"GRAFICO";#N/A,#N/A,FALSE,"CAJA (2)";#N/A,#N/A,FALSE,"TERCEROS-PROMEDIO";#N/A,#N/A,FALSE,"CAJA";#N/A,#N/A,FALSE,"INGRESOS1995-2003";#N/A,#N/A,FALSE,"GASTOS1995-2003"}</definedName>
    <definedName name="____SBC1">#REF!</definedName>
    <definedName name="____SBC3">#REF!</definedName>
    <definedName name="____SBC5">#REF!</definedName>
    <definedName name="___1Sin_nombre">#REF!</definedName>
    <definedName name="___AFC1">#REF!</definedName>
    <definedName name="___AFC3">#REF!</definedName>
    <definedName name="___AFC5">#REF!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NF1">#REF!</definedName>
    <definedName name="___MA2">#REF!</definedName>
    <definedName name="___PJ50">#REF!</definedName>
    <definedName name="___pj51">#REF!</definedName>
    <definedName name="___R" localSheetId="4" hidden="1">{#N/A,#N/A,FALSE,"GRAFICO";#N/A,#N/A,FALSE,"CAJA (2)";#N/A,#N/A,FALSE,"TERCEROS-PROMEDIO";#N/A,#N/A,FALSE,"CAJA";#N/A,#N/A,FALSE,"INGRESOS1995-2003";#N/A,#N/A,FALSE,"GASTOS1995-2003"}</definedName>
    <definedName name="___R" localSheetId="0" hidden="1">{#N/A,#N/A,FALSE,"GRAFICO";#N/A,#N/A,FALSE,"CAJA (2)";#N/A,#N/A,FALSE,"TERCEROS-PROMEDIO";#N/A,#N/A,FALSE,"CAJA";#N/A,#N/A,FALSE,"INGRESOS1995-2003";#N/A,#N/A,FALSE,"GASTOS1995-2003"}</definedName>
    <definedName name="___R" localSheetId="3" hidden="1">{#N/A,#N/A,FALSE,"GRAFICO";#N/A,#N/A,FALSE,"CAJA (2)";#N/A,#N/A,FALSE,"TERCEROS-PROMEDIO";#N/A,#N/A,FALSE,"CAJA";#N/A,#N/A,FALSE,"INGRESOS1995-2003";#N/A,#N/A,FALSE,"GASTOS1995-2003"}</definedName>
    <definedName name="___R" localSheetId="5" hidden="1">{#N/A,#N/A,FALSE,"GRAFICO";#N/A,#N/A,FALSE,"CAJA (2)";#N/A,#N/A,FALSE,"TERCEROS-PROMEDIO";#N/A,#N/A,FALSE,"CAJA";#N/A,#N/A,FALSE,"INGRESOS1995-2003";#N/A,#N/A,FALSE,"GASTOS1995-2003"}</definedName>
    <definedName name="___SBC1">#REF!</definedName>
    <definedName name="___SBC3">#REF!</definedName>
    <definedName name="___SBC5">#REF!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Sin_nombre" localSheetId="2">#REF!</definedName>
    <definedName name="__1Sin_nombre" localSheetId="4">#REF!</definedName>
    <definedName name="__1Sin_nombre" localSheetId="0">#REF!</definedName>
    <definedName name="__1Sin_nombre" localSheetId="3">#REF!</definedName>
    <definedName name="__1Sin_nombre" localSheetId="5">#REF!</definedName>
    <definedName name="__a1" localSheetId="2" hidden="1">{"TAB1",#N/A,TRUE,"GENERAL";"TAB2",#N/A,TRUE,"GENERAL";"TAB3",#N/A,TRUE,"GENERAL";"TAB4",#N/A,TRUE,"GENERAL";"TAB5",#N/A,TRUE,"GENERAL"}</definedName>
    <definedName name="__a1" localSheetId="4" hidden="1">{"TAB1",#N/A,TRUE,"GENERAL";"TAB2",#N/A,TRUE,"GENERAL";"TAB3",#N/A,TRUE,"GENERAL";"TAB4",#N/A,TRUE,"GENERAL";"TAB5",#N/A,TRUE,"GENERAL"}</definedName>
    <definedName name="__a1" localSheetId="0" hidden="1">{"TAB1",#N/A,TRUE,"GENERAL";"TAB2",#N/A,TRUE,"GENERAL";"TAB3",#N/A,TRUE,"GENERAL";"TAB4",#N/A,TRUE,"GENERAL";"TAB5",#N/A,TRUE,"GENERAL"}</definedName>
    <definedName name="__a1" localSheetId="3" hidden="1">{"TAB1",#N/A,TRUE,"GENERAL";"TAB2",#N/A,TRUE,"GENERAL";"TAB3",#N/A,TRUE,"GENERAL";"TAB4",#N/A,TRUE,"GENERAL";"TAB5",#N/A,TRUE,"GENERAL"}</definedName>
    <definedName name="__a1" localSheetId="5" hidden="1">{"TAB1",#N/A,TRUE,"GENERAL";"TAB2",#N/A,TRUE,"GENERAL";"TAB3",#N/A,TRUE,"GENERAL";"TAB4",#N/A,TRUE,"GENERAL";"TAB5",#N/A,TRUE,"GENERAL"}</definedName>
    <definedName name="__a3" localSheetId="2" hidden="1">{"TAB1",#N/A,TRUE,"GENERAL";"TAB2",#N/A,TRUE,"GENERAL";"TAB3",#N/A,TRUE,"GENERAL";"TAB4",#N/A,TRUE,"GENERAL";"TAB5",#N/A,TRUE,"GENERAL"}</definedName>
    <definedName name="__a3" localSheetId="4" hidden="1">{"TAB1",#N/A,TRUE,"GENERAL";"TAB2",#N/A,TRUE,"GENERAL";"TAB3",#N/A,TRUE,"GENERAL";"TAB4",#N/A,TRUE,"GENERAL";"TAB5",#N/A,TRUE,"GENERAL"}</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5" hidden="1">{"TAB1",#N/A,TRUE,"GENERAL";"TAB2",#N/A,TRUE,"GENERAL";"TAB3",#N/A,TRUE,"GENERAL";"TAB4",#N/A,TRUE,"GENERAL";"TAB5",#N/A,TRUE,"GENERAL"}</definedName>
    <definedName name="__a4" localSheetId="2" hidden="1">{"via1",#N/A,TRUE,"general";"via2",#N/A,TRUE,"general";"via3",#N/A,TRUE,"general"}</definedName>
    <definedName name="__a4" localSheetId="4" hidden="1">{"via1",#N/A,TRUE,"general";"via2",#N/A,TRUE,"general";"via3",#N/A,TRUE,"general"}</definedName>
    <definedName name="__a4" localSheetId="0" hidden="1">{"via1",#N/A,TRUE,"general";"via2",#N/A,TRUE,"general";"via3",#N/A,TRUE,"general"}</definedName>
    <definedName name="__a4" localSheetId="3" hidden="1">{"via1",#N/A,TRUE,"general";"via2",#N/A,TRUE,"general";"via3",#N/A,TRUE,"general"}</definedName>
    <definedName name="__a4" localSheetId="5" hidden="1">{"via1",#N/A,TRUE,"general";"via2",#N/A,TRUE,"general";"via3",#N/A,TRUE,"general"}</definedName>
    <definedName name="__a5" localSheetId="2" hidden="1">{"TAB1",#N/A,TRUE,"GENERAL";"TAB2",#N/A,TRUE,"GENERAL";"TAB3",#N/A,TRUE,"GENERAL";"TAB4",#N/A,TRUE,"GENERAL";"TAB5",#N/A,TRUE,"GENERAL"}</definedName>
    <definedName name="__a5" localSheetId="4" hidden="1">{"TAB1",#N/A,TRUE,"GENERAL";"TAB2",#N/A,TRUE,"GENERAL";"TAB3",#N/A,TRUE,"GENERAL";"TAB4",#N/A,TRUE,"GENERAL";"TAB5",#N/A,TRUE,"GENERAL"}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5" hidden="1">{"TAB1",#N/A,TRUE,"GENERAL";"TAB2",#N/A,TRUE,"GENERAL";"TAB3",#N/A,TRUE,"GENERAL";"TAB4",#N/A,TRUE,"GENERAL";"TAB5",#N/A,TRUE,"GENERAL"}</definedName>
    <definedName name="__a6" localSheetId="2" hidden="1">{"TAB1",#N/A,TRUE,"GENERAL";"TAB2",#N/A,TRUE,"GENERAL";"TAB3",#N/A,TRUE,"GENERAL";"TAB4",#N/A,TRUE,"GENERAL";"TAB5",#N/A,TRUE,"GENERAL"}</definedName>
    <definedName name="__a6" localSheetId="4"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5" hidden="1">{"TAB1",#N/A,TRUE,"GENERAL";"TAB2",#N/A,TRUE,"GENERAL";"TAB3",#N/A,TRUE,"GENERAL";"TAB4",#N/A,TRUE,"GENERAL";"TAB5",#N/A,TRUE,"GENERAL"}</definedName>
    <definedName name="__AFC1">#REF!</definedName>
    <definedName name="__AFC3">#REF!</definedName>
    <definedName name="__AFC5">#REF!</definedName>
    <definedName name="__b2" localSheetId="2" hidden="1">{"TAB1",#N/A,TRUE,"GENERAL";"TAB2",#N/A,TRUE,"GENERAL";"TAB3",#N/A,TRUE,"GENERAL";"TAB4",#N/A,TRUE,"GENERAL";"TAB5",#N/A,TRUE,"GENERAL"}</definedName>
    <definedName name="__b2" localSheetId="4"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5" hidden="1">{"TAB1",#N/A,TRUE,"GENERAL";"TAB2",#N/A,TRUE,"GENERAL";"TAB3",#N/A,TRUE,"GENERAL";"TAB4",#N/A,TRUE,"GENERAL";"TAB5",#N/A,TRUE,"GENERAL"}</definedName>
    <definedName name="__b3" localSheetId="2" hidden="1">{"TAB1",#N/A,TRUE,"GENERAL";"TAB2",#N/A,TRUE,"GENERAL";"TAB3",#N/A,TRUE,"GENERAL";"TAB4",#N/A,TRUE,"GENERAL";"TAB5",#N/A,TRUE,"GENERAL"}</definedName>
    <definedName name="__b3" localSheetId="4"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5" hidden="1">{"TAB1",#N/A,TRUE,"GENERAL";"TAB2",#N/A,TRUE,"GENERAL";"TAB3",#N/A,TRUE,"GENERAL";"TAB4",#N/A,TRUE,"GENERAL";"TAB5",#N/A,TRUE,"GENERAL"}</definedName>
    <definedName name="__b4" localSheetId="2" hidden="1">{"TAB1",#N/A,TRUE,"GENERAL";"TAB2",#N/A,TRUE,"GENERAL";"TAB3",#N/A,TRUE,"GENERAL";"TAB4",#N/A,TRUE,"GENERAL";"TAB5",#N/A,TRUE,"GENERAL"}</definedName>
    <definedName name="__b4" localSheetId="4"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5" hidden="1">{"TAB1",#N/A,TRUE,"GENERAL";"TAB2",#N/A,TRUE,"GENERAL";"TAB3",#N/A,TRUE,"GENERAL";"TAB4",#N/A,TRUE,"GENERAL";"TAB5",#N/A,TRUE,"GENERAL"}</definedName>
    <definedName name="__b5" localSheetId="2" hidden="1">{"TAB1",#N/A,TRUE,"GENERAL";"TAB2",#N/A,TRUE,"GENERAL";"TAB3",#N/A,TRUE,"GENERAL";"TAB4",#N/A,TRUE,"GENERAL";"TAB5",#N/A,TRUE,"GENERAL"}</definedName>
    <definedName name="__b5" localSheetId="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5" hidden="1">{"TAB1",#N/A,TRUE,"GENERAL";"TAB2",#N/A,TRUE,"GENERAL";"TAB3",#N/A,TRUE,"GENERAL";"TAB4",#N/A,TRUE,"GENERAL";"TAB5",#N/A,TRUE,"GENERAL"}</definedName>
    <definedName name="__b6" localSheetId="2" hidden="1">{"TAB1",#N/A,TRUE,"GENERAL";"TAB2",#N/A,TRUE,"GENERAL";"TAB3",#N/A,TRUE,"GENERAL";"TAB4",#N/A,TRUE,"GENERAL";"TAB5",#N/A,TRUE,"GENERAL"}</definedName>
    <definedName name="__b6" localSheetId="4"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5" hidden="1">{"TAB1",#N/A,TRUE,"GENERAL";"TAB2",#N/A,TRUE,"GENERAL";"TAB3",#N/A,TRUE,"GENERAL";"TAB4",#N/A,TRUE,"GENERAL";"TAB5",#N/A,TRUE,"GENERAL"}</definedName>
    <definedName name="__b7" localSheetId="2" hidden="1">{"via1",#N/A,TRUE,"general";"via2",#N/A,TRUE,"general";"via3",#N/A,TRUE,"general"}</definedName>
    <definedName name="__b7" localSheetId="4" hidden="1">{"via1",#N/A,TRUE,"general";"via2",#N/A,TRUE,"general";"via3",#N/A,TRUE,"general"}</definedName>
    <definedName name="__b7" localSheetId="0" hidden="1">{"via1",#N/A,TRUE,"general";"via2",#N/A,TRUE,"general";"via3",#N/A,TRUE,"general"}</definedName>
    <definedName name="__b7" localSheetId="3" hidden="1">{"via1",#N/A,TRUE,"general";"via2",#N/A,TRUE,"general";"via3",#N/A,TRUE,"general"}</definedName>
    <definedName name="__b7" localSheetId="5" hidden="1">{"via1",#N/A,TRUE,"general";"via2",#N/A,TRUE,"general";"via3",#N/A,TRUE,"general"}</definedName>
    <definedName name="__b8" localSheetId="2" hidden="1">{"via1",#N/A,TRUE,"general";"via2",#N/A,TRUE,"general";"via3",#N/A,TRUE,"general"}</definedName>
    <definedName name="__b8" localSheetId="4"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5" hidden="1">{"via1",#N/A,TRUE,"general";"via2",#N/A,TRUE,"general";"via3",#N/A,TRUE,"general"}</definedName>
    <definedName name="__bb9" localSheetId="2" hidden="1">{"TAB1",#N/A,TRUE,"GENERAL";"TAB2",#N/A,TRUE,"GENERAL";"TAB3",#N/A,TRUE,"GENERAL";"TAB4",#N/A,TRUE,"GENERAL";"TAB5",#N/A,TRUE,"GENERAL"}</definedName>
    <definedName name="__bb9" localSheetId="4" hidden="1">{"TAB1",#N/A,TRUE,"GENERAL";"TAB2",#N/A,TRUE,"GENERAL";"TAB3",#N/A,TRUE,"GENERAL";"TAB4",#N/A,TRUE,"GENERAL";"TAB5",#N/A,TRUE,"GENERAL"}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5"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localSheetId="2" hidden="1">{"TAB1",#N/A,TRUE,"GENERAL";"TAB2",#N/A,TRUE,"GENERAL";"TAB3",#N/A,TRUE,"GENERAL";"TAB4",#N/A,TRUE,"GENERAL";"TAB5",#N/A,TRUE,"GENERAL"}</definedName>
    <definedName name="__g2" localSheetId="4"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5" hidden="1">{"TAB1",#N/A,TRUE,"GENERAL";"TAB2",#N/A,TRUE,"GENERAL";"TAB3",#N/A,TRUE,"GENERAL";"TAB4",#N/A,TRUE,"GENERAL";"TAB5",#N/A,TRUE,"GENERAL"}</definedName>
    <definedName name="__g3" localSheetId="2" hidden="1">{"via1",#N/A,TRUE,"general";"via2",#N/A,TRUE,"general";"via3",#N/A,TRUE,"general"}</definedName>
    <definedName name="__g3" localSheetId="4" hidden="1">{"via1",#N/A,TRUE,"general";"via2",#N/A,TRUE,"general";"via3",#N/A,TRUE,"general"}</definedName>
    <definedName name="__g3" localSheetId="0" hidden="1">{"via1",#N/A,TRUE,"general";"via2",#N/A,TRUE,"general";"via3",#N/A,TRUE,"general"}</definedName>
    <definedName name="__g3" localSheetId="3" hidden="1">{"via1",#N/A,TRUE,"general";"via2",#N/A,TRUE,"general";"via3",#N/A,TRUE,"general"}</definedName>
    <definedName name="__g3" localSheetId="5" hidden="1">{"via1",#N/A,TRUE,"general";"via2",#N/A,TRUE,"general";"via3",#N/A,TRUE,"general"}</definedName>
    <definedName name="__g4" localSheetId="2" hidden="1">{"via1",#N/A,TRUE,"general";"via2",#N/A,TRUE,"general";"via3",#N/A,TRUE,"general"}</definedName>
    <definedName name="__g4" localSheetId="4"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5" hidden="1">{"via1",#N/A,TRUE,"general";"via2",#N/A,TRUE,"general";"via3",#N/A,TRUE,"general"}</definedName>
    <definedName name="__g5" localSheetId="2" hidden="1">{"via1",#N/A,TRUE,"general";"via2",#N/A,TRUE,"general";"via3",#N/A,TRUE,"general"}</definedName>
    <definedName name="__g5" localSheetId="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5" hidden="1">{"via1",#N/A,TRUE,"general";"via2",#N/A,TRUE,"general";"via3",#N/A,TRUE,"general"}</definedName>
    <definedName name="__g6" localSheetId="2" hidden="1">{"via1",#N/A,TRUE,"general";"via2",#N/A,TRUE,"general";"via3",#N/A,TRUE,"general"}</definedName>
    <definedName name="__g6" localSheetId="4"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5" hidden="1">{"via1",#N/A,TRUE,"general";"via2",#N/A,TRUE,"general";"via3",#N/A,TRUE,"general"}</definedName>
    <definedName name="__g7" localSheetId="2" hidden="1">{"TAB1",#N/A,TRUE,"GENERAL";"TAB2",#N/A,TRUE,"GENERAL";"TAB3",#N/A,TRUE,"GENERAL";"TAB4",#N/A,TRUE,"GENERAL";"TAB5",#N/A,TRUE,"GENERAL"}</definedName>
    <definedName name="__g7" localSheetId="4" hidden="1">{"TAB1",#N/A,TRUE,"GENERAL";"TAB2",#N/A,TRUE,"GENERAL";"TAB3",#N/A,TRUE,"GENERAL";"TAB4",#N/A,TRUE,"GENERAL";"TAB5",#N/A,TRUE,"GENERAL"}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5" hidden="1">{"TAB1",#N/A,TRUE,"GENERAL";"TAB2",#N/A,TRUE,"GENERAL";"TAB3",#N/A,TRUE,"GENERAL";"TAB4",#N/A,TRUE,"GENERAL";"TAB5",#N/A,TRUE,"GENERAL"}</definedName>
    <definedName name="__GR1" localSheetId="2" hidden="1">{"TAB1",#N/A,TRUE,"GENERAL";"TAB2",#N/A,TRUE,"GENERAL";"TAB3",#N/A,TRUE,"GENERAL";"TAB4",#N/A,TRUE,"GENERAL";"TAB5",#N/A,TRUE,"GENERAL"}</definedName>
    <definedName name="__GR1" localSheetId="4"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5" hidden="1">{"TAB1",#N/A,TRUE,"GENERAL";"TAB2",#N/A,TRUE,"GENERAL";"TAB3",#N/A,TRUE,"GENERAL";"TAB4",#N/A,TRUE,"GENERAL";"TAB5",#N/A,TRUE,"GENERAL"}</definedName>
    <definedName name="__gtr4" localSheetId="2" hidden="1">{"via1",#N/A,TRUE,"general";"via2",#N/A,TRUE,"general";"via3",#N/A,TRUE,"general"}</definedName>
    <definedName name="__gtr4" localSheetId="4" hidden="1">{"via1",#N/A,TRUE,"general";"via2",#N/A,TRUE,"general";"via3",#N/A,TRUE,"general"}</definedName>
    <definedName name="__gtr4" localSheetId="0" hidden="1">{"via1",#N/A,TRUE,"general";"via2",#N/A,TRUE,"general";"via3",#N/A,TRUE,"general"}</definedName>
    <definedName name="__gtr4" localSheetId="3" hidden="1">{"via1",#N/A,TRUE,"general";"via2",#N/A,TRUE,"general";"via3",#N/A,TRUE,"general"}</definedName>
    <definedName name="__gtr4" localSheetId="5" hidden="1">{"via1",#N/A,TRUE,"general";"via2",#N/A,TRUE,"general";"via3",#N/A,TRUE,"general"}</definedName>
    <definedName name="__h2" localSheetId="2" hidden="1">{"via1",#N/A,TRUE,"general";"via2",#N/A,TRUE,"general";"via3",#N/A,TRUE,"general"}</definedName>
    <definedName name="__h2" localSheetId="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5" hidden="1">{"via1",#N/A,TRUE,"general";"via2",#N/A,TRUE,"general";"via3",#N/A,TRUE,"general"}</definedName>
    <definedName name="__h3" localSheetId="2" hidden="1">{"via1",#N/A,TRUE,"general";"via2",#N/A,TRUE,"general";"via3",#N/A,TRUE,"general"}</definedName>
    <definedName name="__h3" localSheetId="4"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5" hidden="1">{"via1",#N/A,TRUE,"general";"via2",#N/A,TRUE,"general";"via3",#N/A,TRUE,"general"}</definedName>
    <definedName name="__h4" localSheetId="2" hidden="1">{"TAB1",#N/A,TRUE,"GENERAL";"TAB2",#N/A,TRUE,"GENERAL";"TAB3",#N/A,TRUE,"GENERAL";"TAB4",#N/A,TRUE,"GENERAL";"TAB5",#N/A,TRUE,"GENERAL"}</definedName>
    <definedName name="__h4" localSheetId="4" hidden="1">{"TAB1",#N/A,TRUE,"GENERAL";"TAB2",#N/A,TRUE,"GENERAL";"TAB3",#N/A,TRUE,"GENERAL";"TAB4",#N/A,TRUE,"GENERAL";"TAB5",#N/A,TRUE,"GENERAL"}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5" hidden="1">{"TAB1",#N/A,TRUE,"GENERAL";"TAB2",#N/A,TRUE,"GENERAL";"TAB3",#N/A,TRUE,"GENERAL";"TAB4",#N/A,TRUE,"GENERAL";"TAB5",#N/A,TRUE,"GENERAL"}</definedName>
    <definedName name="__h5" localSheetId="2" hidden="1">{"TAB1",#N/A,TRUE,"GENERAL";"TAB2",#N/A,TRUE,"GENERAL";"TAB3",#N/A,TRUE,"GENERAL";"TAB4",#N/A,TRUE,"GENERAL";"TAB5",#N/A,TRUE,"GENERAL"}</definedName>
    <definedName name="__h5" localSheetId="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5" hidden="1">{"TAB1",#N/A,TRUE,"GENERAL";"TAB2",#N/A,TRUE,"GENERAL";"TAB3",#N/A,TRUE,"GENERAL";"TAB4",#N/A,TRUE,"GENERAL";"TAB5",#N/A,TRUE,"GENERAL"}</definedName>
    <definedName name="__h6" localSheetId="2" hidden="1">{"via1",#N/A,TRUE,"general";"via2",#N/A,TRUE,"general";"via3",#N/A,TRUE,"general"}</definedName>
    <definedName name="__h6" localSheetId="4" hidden="1">{"via1",#N/A,TRUE,"general";"via2",#N/A,TRUE,"general";"via3",#N/A,TRUE,"general"}</definedName>
    <definedName name="__h6" localSheetId="0" hidden="1">{"via1",#N/A,TRUE,"general";"via2",#N/A,TRUE,"general";"via3",#N/A,TRUE,"general"}</definedName>
    <definedName name="__h6" localSheetId="3" hidden="1">{"via1",#N/A,TRUE,"general";"via2",#N/A,TRUE,"general";"via3",#N/A,TRUE,"general"}</definedName>
    <definedName name="__h6" localSheetId="5" hidden="1">{"via1",#N/A,TRUE,"general";"via2",#N/A,TRUE,"general";"via3",#N/A,TRUE,"general"}</definedName>
    <definedName name="__h7" localSheetId="2" hidden="1">{"TAB1",#N/A,TRUE,"GENERAL";"TAB2",#N/A,TRUE,"GENERAL";"TAB3",#N/A,TRUE,"GENERAL";"TAB4",#N/A,TRUE,"GENERAL";"TAB5",#N/A,TRUE,"GENERAL"}</definedName>
    <definedName name="__h7" localSheetId="4" hidden="1">{"TAB1",#N/A,TRUE,"GENERAL";"TAB2",#N/A,TRUE,"GENERAL";"TAB3",#N/A,TRUE,"GENERAL";"TAB4",#N/A,TRUE,"GENERAL";"TAB5",#N/A,TRUE,"GENERAL"}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5" hidden="1">{"TAB1",#N/A,TRUE,"GENERAL";"TAB2",#N/A,TRUE,"GENERAL";"TAB3",#N/A,TRUE,"GENERAL";"TAB4",#N/A,TRUE,"GENERAL";"TAB5",#N/A,TRUE,"GENERAL"}</definedName>
    <definedName name="__h8" localSheetId="2" hidden="1">{"via1",#N/A,TRUE,"general";"via2",#N/A,TRUE,"general";"via3",#N/A,TRUE,"general"}</definedName>
    <definedName name="__h8" localSheetId="4" hidden="1">{"via1",#N/A,TRUE,"general";"via2",#N/A,TRUE,"general";"via3",#N/A,TRUE,"general"}</definedName>
    <definedName name="__h8" localSheetId="0" hidden="1">{"via1",#N/A,TRUE,"general";"via2",#N/A,TRUE,"general";"via3",#N/A,TRUE,"general"}</definedName>
    <definedName name="__h8" localSheetId="3" hidden="1">{"via1",#N/A,TRUE,"general";"via2",#N/A,TRUE,"general";"via3",#N/A,TRUE,"general"}</definedName>
    <definedName name="__h8" localSheetId="5" hidden="1">{"via1",#N/A,TRUE,"general";"via2",#N/A,TRUE,"general";"via3",#N/A,TRUE,"general"}</definedName>
    <definedName name="__hfh7" localSheetId="2" hidden="1">{"via1",#N/A,TRUE,"general";"via2",#N/A,TRUE,"general";"via3",#N/A,TRUE,"general"}</definedName>
    <definedName name="__hfh7" localSheetId="4"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5" hidden="1">{"via1",#N/A,TRUE,"general";"via2",#N/A,TRUE,"general";"via3",#N/A,TRUE,"general"}</definedName>
    <definedName name="__i1">#REF!</definedName>
    <definedName name="__i4" localSheetId="2" hidden="1">{"via1",#N/A,TRUE,"general";"via2",#N/A,TRUE,"general";"via3",#N/A,TRUE,"general"}</definedName>
    <definedName name="__i4" localSheetId="4"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5" hidden="1">{"via1",#N/A,TRUE,"general";"via2",#N/A,TRUE,"general";"via3",#N/A,TRUE,"general"}</definedName>
    <definedName name="__i5" localSheetId="2" hidden="1">{"TAB1",#N/A,TRUE,"GENERAL";"TAB2",#N/A,TRUE,"GENERAL";"TAB3",#N/A,TRUE,"GENERAL";"TAB4",#N/A,TRUE,"GENERAL";"TAB5",#N/A,TRUE,"GENERAL"}</definedName>
    <definedName name="__i5" localSheetId="4" hidden="1">{"TAB1",#N/A,TRUE,"GENERAL";"TAB2",#N/A,TRUE,"GENERAL";"TAB3",#N/A,TRUE,"GENERAL";"TAB4",#N/A,TRUE,"GENERAL";"TAB5",#N/A,TRUE,"GENERAL"}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5" hidden="1">{"TAB1",#N/A,TRUE,"GENERAL";"TAB2",#N/A,TRUE,"GENERAL";"TAB3",#N/A,TRUE,"GENERAL";"TAB4",#N/A,TRUE,"GENERAL";"TAB5",#N/A,TRUE,"GENERAL"}</definedName>
    <definedName name="__i6" localSheetId="2" hidden="1">{"TAB1",#N/A,TRUE,"GENERAL";"TAB2",#N/A,TRUE,"GENERAL";"TAB3",#N/A,TRUE,"GENERAL";"TAB4",#N/A,TRUE,"GENERAL";"TAB5",#N/A,TRUE,"GENERAL"}</definedName>
    <definedName name="__i6" localSheetId="4"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5" hidden="1">{"TAB1",#N/A,TRUE,"GENERAL";"TAB2",#N/A,TRUE,"GENERAL";"TAB3",#N/A,TRUE,"GENERAL";"TAB4",#N/A,TRUE,"GENERAL";"TAB5",#N/A,TRUE,"GENERAL"}</definedName>
    <definedName name="__i7" localSheetId="2" hidden="1">{"via1",#N/A,TRUE,"general";"via2",#N/A,TRUE,"general";"via3",#N/A,TRUE,"general"}</definedName>
    <definedName name="__i7" localSheetId="4" hidden="1">{"via1",#N/A,TRUE,"general";"via2",#N/A,TRUE,"general";"via3",#N/A,TRUE,"general"}</definedName>
    <definedName name="__i7" localSheetId="0" hidden="1">{"via1",#N/A,TRUE,"general";"via2",#N/A,TRUE,"general";"via3",#N/A,TRUE,"general"}</definedName>
    <definedName name="__i7" localSheetId="3" hidden="1">{"via1",#N/A,TRUE,"general";"via2",#N/A,TRUE,"general";"via3",#N/A,TRUE,"general"}</definedName>
    <definedName name="__i7" localSheetId="5" hidden="1">{"via1",#N/A,TRUE,"general";"via2",#N/A,TRUE,"general";"via3",#N/A,TRUE,"general"}</definedName>
    <definedName name="__i77" localSheetId="2" hidden="1">{"TAB1",#N/A,TRUE,"GENERAL";"TAB2",#N/A,TRUE,"GENERAL";"TAB3",#N/A,TRUE,"GENERAL";"TAB4",#N/A,TRUE,"GENERAL";"TAB5",#N/A,TRUE,"GENERAL"}</definedName>
    <definedName name="__i77" localSheetId="4" hidden="1">{"TAB1",#N/A,TRUE,"GENERAL";"TAB2",#N/A,TRUE,"GENERAL";"TAB3",#N/A,TRUE,"GENERAL";"TAB4",#N/A,TRUE,"GENERAL";"TAB5",#N/A,TRUE,"GENERAL"}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5" hidden="1">{"TAB1",#N/A,TRUE,"GENERAL";"TAB2",#N/A,TRUE,"GENERAL";"TAB3",#N/A,TRUE,"GENERAL";"TAB4",#N/A,TRUE,"GENERAL";"TAB5",#N/A,TRUE,"GENERAL"}</definedName>
    <definedName name="__i8" localSheetId="2" hidden="1">{"via1",#N/A,TRUE,"general";"via2",#N/A,TRUE,"general";"via3",#N/A,TRUE,"general"}</definedName>
    <definedName name="__i8" localSheetId="4" hidden="1">{"via1",#N/A,TRUE,"general";"via2",#N/A,TRUE,"general";"via3",#N/A,TRUE,"general"}</definedName>
    <definedName name="__i8" localSheetId="0" hidden="1">{"via1",#N/A,TRUE,"general";"via2",#N/A,TRUE,"general";"via3",#N/A,TRUE,"general"}</definedName>
    <definedName name="__i8" localSheetId="3" hidden="1">{"via1",#N/A,TRUE,"general";"via2",#N/A,TRUE,"general";"via3",#N/A,TRUE,"general"}</definedName>
    <definedName name="__i8" localSheetId="5" hidden="1">{"via1",#N/A,TRUE,"general";"via2",#N/A,TRUE,"general";"via3",#N/A,TRUE,"general"}</definedName>
    <definedName name="__i9" localSheetId="2" hidden="1">{"TAB1",#N/A,TRUE,"GENERAL";"TAB2",#N/A,TRUE,"GENERAL";"TAB3",#N/A,TRUE,"GENERAL";"TAB4",#N/A,TRUE,"GENERAL";"TAB5",#N/A,TRUE,"GENERAL"}</definedName>
    <definedName name="__i9" localSheetId="4" hidden="1">{"TAB1",#N/A,TRUE,"GENERAL";"TAB2",#N/A,TRUE,"GENERAL";"TAB3",#N/A,TRUE,"GENERAL";"TAB4",#N/A,TRUE,"GENERAL";"TAB5",#N/A,TRUE,"GENERAL"}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5" hidden="1">{"TAB1",#N/A,TRUE,"GENERAL";"TAB2",#N/A,TRUE,"GENERAL";"TAB3",#N/A,TRUE,"GENERAL";"TAB4",#N/A,TRUE,"GENERAL";"TAB5",#N/A,TRUE,"GENERAL"}</definedName>
    <definedName name="__INF1">#REF!</definedName>
    <definedName name="__k3" localSheetId="2" hidden="1">{"TAB1",#N/A,TRUE,"GENERAL";"TAB2",#N/A,TRUE,"GENERAL";"TAB3",#N/A,TRUE,"GENERAL";"TAB4",#N/A,TRUE,"GENERAL";"TAB5",#N/A,TRUE,"GENERAL"}</definedName>
    <definedName name="__k3" localSheetId="4"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5" hidden="1">{"TAB1",#N/A,TRUE,"GENERAL";"TAB2",#N/A,TRUE,"GENERAL";"TAB3",#N/A,TRUE,"GENERAL";"TAB4",#N/A,TRUE,"GENERAL";"TAB5",#N/A,TRUE,"GENERAL"}</definedName>
    <definedName name="__k4" localSheetId="2" hidden="1">{"via1",#N/A,TRUE,"general";"via2",#N/A,TRUE,"general";"via3",#N/A,TRUE,"general"}</definedName>
    <definedName name="__k4" localSheetId="4" hidden="1">{"via1",#N/A,TRUE,"general";"via2",#N/A,TRUE,"general";"via3",#N/A,TRUE,"general"}</definedName>
    <definedName name="__k4" localSheetId="0" hidden="1">{"via1",#N/A,TRUE,"general";"via2",#N/A,TRUE,"general";"via3",#N/A,TRUE,"general"}</definedName>
    <definedName name="__k4" localSheetId="3" hidden="1">{"via1",#N/A,TRUE,"general";"via2",#N/A,TRUE,"general";"via3",#N/A,TRUE,"general"}</definedName>
    <definedName name="__k4" localSheetId="5" hidden="1">{"via1",#N/A,TRUE,"general";"via2",#N/A,TRUE,"general";"via3",#N/A,TRUE,"general"}</definedName>
    <definedName name="__k5" localSheetId="2" hidden="1">{"via1",#N/A,TRUE,"general";"via2",#N/A,TRUE,"general";"via3",#N/A,TRUE,"general"}</definedName>
    <definedName name="__k5" localSheetId="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5" hidden="1">{"via1",#N/A,TRUE,"general";"via2",#N/A,TRUE,"general";"via3",#N/A,TRUE,"general"}</definedName>
    <definedName name="__k6" localSheetId="2" hidden="1">{"TAB1",#N/A,TRUE,"GENERAL";"TAB2",#N/A,TRUE,"GENERAL";"TAB3",#N/A,TRUE,"GENERAL";"TAB4",#N/A,TRUE,"GENERAL";"TAB5",#N/A,TRUE,"GENERAL"}</definedName>
    <definedName name="__k6" localSheetId="4" hidden="1">{"TAB1",#N/A,TRUE,"GENERAL";"TAB2",#N/A,TRUE,"GENERAL";"TAB3",#N/A,TRUE,"GENERAL";"TAB4",#N/A,TRUE,"GENERAL";"TAB5",#N/A,TRUE,"GENERAL"}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5" hidden="1">{"TAB1",#N/A,TRUE,"GENERAL";"TAB2",#N/A,TRUE,"GENERAL";"TAB3",#N/A,TRUE,"GENERAL";"TAB4",#N/A,TRUE,"GENERAL";"TAB5",#N/A,TRUE,"GENERAL"}</definedName>
    <definedName name="__k7" localSheetId="2" hidden="1">{"via1",#N/A,TRUE,"general";"via2",#N/A,TRUE,"general";"via3",#N/A,TRUE,"general"}</definedName>
    <definedName name="__k7" localSheetId="4" hidden="1">{"via1",#N/A,TRUE,"general";"via2",#N/A,TRUE,"general";"via3",#N/A,TRUE,"general"}</definedName>
    <definedName name="__k7" localSheetId="0" hidden="1">{"via1",#N/A,TRUE,"general";"via2",#N/A,TRUE,"general";"via3",#N/A,TRUE,"general"}</definedName>
    <definedName name="__k7" localSheetId="3" hidden="1">{"via1",#N/A,TRUE,"general";"via2",#N/A,TRUE,"general";"via3",#N/A,TRUE,"general"}</definedName>
    <definedName name="__k7" localSheetId="5" hidden="1">{"via1",#N/A,TRUE,"general";"via2",#N/A,TRUE,"general";"via3",#N/A,TRUE,"general"}</definedName>
    <definedName name="__k8" localSheetId="2" hidden="1">{"via1",#N/A,TRUE,"general";"via2",#N/A,TRUE,"general";"via3",#N/A,TRUE,"general"}</definedName>
    <definedName name="__k8" localSheetId="4"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5" hidden="1">{"via1",#N/A,TRUE,"general";"via2",#N/A,TRUE,"general";"via3",#N/A,TRUE,"general"}</definedName>
    <definedName name="__k9" localSheetId="2" hidden="1">{"TAB1",#N/A,TRUE,"GENERAL";"TAB2",#N/A,TRUE,"GENERAL";"TAB3",#N/A,TRUE,"GENERAL";"TAB4",#N/A,TRUE,"GENERAL";"TAB5",#N/A,TRUE,"GENERAL"}</definedName>
    <definedName name="__k9" localSheetId="4" hidden="1">{"TAB1",#N/A,TRUE,"GENERAL";"TAB2",#N/A,TRUE,"GENERAL";"TAB3",#N/A,TRUE,"GENERAL";"TAB4",#N/A,TRUE,"GENERAL";"TAB5",#N/A,TRUE,"GENERAL"}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5"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5" hidden="1">{"TAB1",#N/A,TRUE,"GENERAL";"TAB2",#N/A,TRUE,"GENERAL";"TAB3",#N/A,TRUE,"GENERAL";"TAB4",#N/A,TRUE,"GENERAL";"TAB5",#N/A,TRUE,"GENERAL"}</definedName>
    <definedName name="__m3" localSheetId="2" hidden="1">{"via1",#N/A,TRUE,"general";"via2",#N/A,TRUE,"general";"via3",#N/A,TRUE,"general"}</definedName>
    <definedName name="__m3" localSheetId="4" hidden="1">{"via1",#N/A,TRUE,"general";"via2",#N/A,TRUE,"general";"via3",#N/A,TRUE,"general"}</definedName>
    <definedName name="__m3" localSheetId="0" hidden="1">{"via1",#N/A,TRUE,"general";"via2",#N/A,TRUE,"general";"via3",#N/A,TRUE,"general"}</definedName>
    <definedName name="__m3" localSheetId="3" hidden="1">{"via1",#N/A,TRUE,"general";"via2",#N/A,TRUE,"general";"via3",#N/A,TRUE,"general"}</definedName>
    <definedName name="__m3" localSheetId="5" hidden="1">{"via1",#N/A,TRUE,"general";"via2",#N/A,TRUE,"general";"via3",#N/A,TRUE,"general"}</definedName>
    <definedName name="__m4" localSheetId="2" hidden="1">{"TAB1",#N/A,TRUE,"GENERAL";"TAB2",#N/A,TRUE,"GENERAL";"TAB3",#N/A,TRUE,"GENERAL";"TAB4",#N/A,TRUE,"GENERAL";"TAB5",#N/A,TRUE,"GENERAL"}</definedName>
    <definedName name="__m4" localSheetId="4" hidden="1">{"TAB1",#N/A,TRUE,"GENERAL";"TAB2",#N/A,TRUE,"GENERAL";"TAB3",#N/A,TRUE,"GENERAL";"TAB4",#N/A,TRUE,"GENERAL";"TAB5",#N/A,TRUE,"GENERAL"}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5" hidden="1">{"TAB1",#N/A,TRUE,"GENERAL";"TAB2",#N/A,TRUE,"GENERAL";"TAB3",#N/A,TRUE,"GENERAL";"TAB4",#N/A,TRUE,"GENERAL";"TAB5",#N/A,TRUE,"GENERAL"}</definedName>
    <definedName name="__m5" localSheetId="2" hidden="1">{"via1",#N/A,TRUE,"general";"via2",#N/A,TRUE,"general";"via3",#N/A,TRUE,"general"}</definedName>
    <definedName name="__m5" localSheetId="4" hidden="1">{"via1",#N/A,TRUE,"general";"via2",#N/A,TRUE,"general";"via3",#N/A,TRUE,"general"}</definedName>
    <definedName name="__m5" localSheetId="0" hidden="1">{"via1",#N/A,TRUE,"general";"via2",#N/A,TRUE,"general";"via3",#N/A,TRUE,"general"}</definedName>
    <definedName name="__m5" localSheetId="3" hidden="1">{"via1",#N/A,TRUE,"general";"via2",#N/A,TRUE,"general";"via3",#N/A,TRUE,"general"}</definedName>
    <definedName name="__m5" localSheetId="5" hidden="1">{"via1",#N/A,TRUE,"general";"via2",#N/A,TRUE,"general";"via3",#N/A,TRUE,"general"}</definedName>
    <definedName name="__m6" localSheetId="2" hidden="1">{"TAB1",#N/A,TRUE,"GENERAL";"TAB2",#N/A,TRUE,"GENERAL";"TAB3",#N/A,TRUE,"GENERAL";"TAB4",#N/A,TRUE,"GENERAL";"TAB5",#N/A,TRUE,"GENERAL"}</definedName>
    <definedName name="__m6" localSheetId="4" hidden="1">{"TAB1",#N/A,TRUE,"GENERAL";"TAB2",#N/A,TRUE,"GENERAL";"TAB3",#N/A,TRUE,"GENERAL";"TAB4",#N/A,TRUE,"GENERAL";"TAB5",#N/A,TRUE,"GENERAL"}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5" hidden="1">{"TAB1",#N/A,TRUE,"GENERAL";"TAB2",#N/A,TRUE,"GENERAL";"TAB3",#N/A,TRUE,"GENERAL";"TAB4",#N/A,TRUE,"GENERAL";"TAB5",#N/A,TRUE,"GENERAL"}</definedName>
    <definedName name="__m7" localSheetId="2" hidden="1">{"TAB1",#N/A,TRUE,"GENERAL";"TAB2",#N/A,TRUE,"GENERAL";"TAB3",#N/A,TRUE,"GENERAL";"TAB4",#N/A,TRUE,"GENERAL";"TAB5",#N/A,TRUE,"GENERAL"}</definedName>
    <definedName name="__m7" localSheetId="4"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5" hidden="1">{"TAB1",#N/A,TRUE,"GENERAL";"TAB2",#N/A,TRUE,"GENERAL";"TAB3",#N/A,TRUE,"GENERAL";"TAB4",#N/A,TRUE,"GENERAL";"TAB5",#N/A,TRUE,"GENERAL"}</definedName>
    <definedName name="__m8" localSheetId="2" hidden="1">{"via1",#N/A,TRUE,"general";"via2",#N/A,TRUE,"general";"via3",#N/A,TRUE,"general"}</definedName>
    <definedName name="__m8" localSheetId="4" hidden="1">{"via1",#N/A,TRUE,"general";"via2",#N/A,TRUE,"general";"via3",#N/A,TRUE,"general"}</definedName>
    <definedName name="__m8" localSheetId="0" hidden="1">{"via1",#N/A,TRUE,"general";"via2",#N/A,TRUE,"general";"via3",#N/A,TRUE,"general"}</definedName>
    <definedName name="__m8" localSheetId="3" hidden="1">{"via1",#N/A,TRUE,"general";"via2",#N/A,TRUE,"general";"via3",#N/A,TRUE,"general"}</definedName>
    <definedName name="__m8" localSheetId="5" hidden="1">{"via1",#N/A,TRUE,"general";"via2",#N/A,TRUE,"general";"via3",#N/A,TRUE,"general"}</definedName>
    <definedName name="__m9" localSheetId="2" hidden="1">{"via1",#N/A,TRUE,"general";"via2",#N/A,TRUE,"general";"via3",#N/A,TRUE,"general"}</definedName>
    <definedName name="__m9" localSheetId="4"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5" hidden="1">{"via1",#N/A,TRUE,"general";"via2",#N/A,TRUE,"general";"via3",#N/A,TRUE,"general"}</definedName>
    <definedName name="__MA2">#REF!</definedName>
    <definedName name="__n3" localSheetId="2" hidden="1">{"TAB1",#N/A,TRUE,"GENERAL";"TAB2",#N/A,TRUE,"GENERAL";"TAB3",#N/A,TRUE,"GENERAL";"TAB4",#N/A,TRUE,"GENERAL";"TAB5",#N/A,TRUE,"GENERAL"}</definedName>
    <definedName name="__n3" localSheetId="4" hidden="1">{"TAB1",#N/A,TRUE,"GENERAL";"TAB2",#N/A,TRUE,"GENERAL";"TAB3",#N/A,TRUE,"GENERAL";"TAB4",#N/A,TRUE,"GENERAL";"TAB5",#N/A,TRUE,"GENERAL"}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5" hidden="1">{"TAB1",#N/A,TRUE,"GENERAL";"TAB2",#N/A,TRUE,"GENERAL";"TAB3",#N/A,TRUE,"GENERAL";"TAB4",#N/A,TRUE,"GENERAL";"TAB5",#N/A,TRUE,"GENERAL"}</definedName>
    <definedName name="__n4" localSheetId="2" hidden="1">{"via1",#N/A,TRUE,"general";"via2",#N/A,TRUE,"general";"via3",#N/A,TRUE,"general"}</definedName>
    <definedName name="__n4" localSheetId="4" hidden="1">{"via1",#N/A,TRUE,"general";"via2",#N/A,TRUE,"general";"via3",#N/A,TRUE,"general"}</definedName>
    <definedName name="__n4" localSheetId="0" hidden="1">{"via1",#N/A,TRUE,"general";"via2",#N/A,TRUE,"general";"via3",#N/A,TRUE,"general"}</definedName>
    <definedName name="__n4" localSheetId="3" hidden="1">{"via1",#N/A,TRUE,"general";"via2",#N/A,TRUE,"general";"via3",#N/A,TRUE,"general"}</definedName>
    <definedName name="__n4" localSheetId="5" hidden="1">{"via1",#N/A,TRUE,"general";"via2",#N/A,TRUE,"general";"via3",#N/A,TRUE,"general"}</definedName>
    <definedName name="__n5" localSheetId="2" hidden="1">{"TAB1",#N/A,TRUE,"GENERAL";"TAB2",#N/A,TRUE,"GENERAL";"TAB3",#N/A,TRUE,"GENERAL";"TAB4",#N/A,TRUE,"GENERAL";"TAB5",#N/A,TRUE,"GENERAL"}</definedName>
    <definedName name="__n5" localSheetId="4" hidden="1">{"TAB1",#N/A,TRUE,"GENERAL";"TAB2",#N/A,TRUE,"GENERAL";"TAB3",#N/A,TRUE,"GENERAL";"TAB4",#N/A,TRUE,"GENERAL";"TAB5",#N/A,TRUE,"GENERAL"}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5" hidden="1">{"TAB1",#N/A,TRUE,"GENERAL";"TAB2",#N/A,TRUE,"GENERAL";"TAB3",#N/A,TRUE,"GENERAL";"TAB4",#N/A,TRUE,"GENERAL";"TAB5",#N/A,TRUE,"GENERAL"}</definedName>
    <definedName name="__nyn7" localSheetId="2" hidden="1">{"via1",#N/A,TRUE,"general";"via2",#N/A,TRUE,"general";"via3",#N/A,TRUE,"general"}</definedName>
    <definedName name="__nyn7" localSheetId="4" hidden="1">{"via1",#N/A,TRUE,"general";"via2",#N/A,TRUE,"general";"via3",#N/A,TRUE,"general"}</definedName>
    <definedName name="__nyn7" localSheetId="0" hidden="1">{"via1",#N/A,TRUE,"general";"via2",#N/A,TRUE,"general";"via3",#N/A,TRUE,"general"}</definedName>
    <definedName name="__nyn7" localSheetId="3" hidden="1">{"via1",#N/A,TRUE,"general";"via2",#N/A,TRUE,"general";"via3",#N/A,TRUE,"general"}</definedName>
    <definedName name="__nyn7" localSheetId="5" hidden="1">{"via1",#N/A,TRUE,"general";"via2",#N/A,TRUE,"general";"via3",#N/A,TRUE,"general"}</definedName>
    <definedName name="__o4" localSheetId="2" hidden="1">{"via1",#N/A,TRUE,"general";"via2",#N/A,TRUE,"general";"via3",#N/A,TRUE,"general"}</definedName>
    <definedName name="__o4" localSheetId="4"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5" hidden="1">{"via1",#N/A,TRUE,"general";"via2",#N/A,TRUE,"general";"via3",#N/A,TRUE,"general"}</definedName>
    <definedName name="__o5" localSheetId="2" hidden="1">{"TAB1",#N/A,TRUE,"GENERAL";"TAB2",#N/A,TRUE,"GENERAL";"TAB3",#N/A,TRUE,"GENERAL";"TAB4",#N/A,TRUE,"GENERAL";"TAB5",#N/A,TRUE,"GENERAL"}</definedName>
    <definedName name="__o5" localSheetId="4" hidden="1">{"TAB1",#N/A,TRUE,"GENERAL";"TAB2",#N/A,TRUE,"GENERAL";"TAB3",#N/A,TRUE,"GENERAL";"TAB4",#N/A,TRUE,"GENERAL";"TAB5",#N/A,TRUE,"GENERAL"}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5" hidden="1">{"TAB1",#N/A,TRUE,"GENERAL";"TAB2",#N/A,TRUE,"GENERAL";"TAB3",#N/A,TRUE,"GENERAL";"TAB4",#N/A,TRUE,"GENERAL";"TAB5",#N/A,TRUE,"GENERAL"}</definedName>
    <definedName name="__o6" localSheetId="2" hidden="1">{"TAB1",#N/A,TRUE,"GENERAL";"TAB2",#N/A,TRUE,"GENERAL";"TAB3",#N/A,TRUE,"GENERAL";"TAB4",#N/A,TRUE,"GENERAL";"TAB5",#N/A,TRUE,"GENERAL"}</definedName>
    <definedName name="__o6" localSheetId="4"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5" hidden="1">{"TAB1",#N/A,TRUE,"GENERAL";"TAB2",#N/A,TRUE,"GENERAL";"TAB3",#N/A,TRUE,"GENERAL";"TAB4",#N/A,TRUE,"GENERAL";"TAB5",#N/A,TRUE,"GENERAL"}</definedName>
    <definedName name="__o7" localSheetId="2" hidden="1">{"TAB1",#N/A,TRUE,"GENERAL";"TAB2",#N/A,TRUE,"GENERAL";"TAB3",#N/A,TRUE,"GENERAL";"TAB4",#N/A,TRUE,"GENERAL";"TAB5",#N/A,TRUE,"GENERAL"}</definedName>
    <definedName name="__o7" localSheetId="4"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5" hidden="1">{"TAB1",#N/A,TRUE,"GENERAL";"TAB2",#N/A,TRUE,"GENERAL";"TAB3",#N/A,TRUE,"GENERAL";"TAB4",#N/A,TRUE,"GENERAL";"TAB5",#N/A,TRUE,"GENERAL"}</definedName>
    <definedName name="__o8" localSheetId="2" hidden="1">{"via1",#N/A,TRUE,"general";"via2",#N/A,TRUE,"general";"via3",#N/A,TRUE,"general"}</definedName>
    <definedName name="__o8" localSheetId="4" hidden="1">{"via1",#N/A,TRUE,"general";"via2",#N/A,TRUE,"general";"via3",#N/A,TRUE,"general"}</definedName>
    <definedName name="__o8" localSheetId="0" hidden="1">{"via1",#N/A,TRUE,"general";"via2",#N/A,TRUE,"general";"via3",#N/A,TRUE,"general"}</definedName>
    <definedName name="__o8" localSheetId="3" hidden="1">{"via1",#N/A,TRUE,"general";"via2",#N/A,TRUE,"general";"via3",#N/A,TRUE,"general"}</definedName>
    <definedName name="__o8" localSheetId="5" hidden="1">{"via1",#N/A,TRUE,"general";"via2",#N/A,TRUE,"general";"via3",#N/A,TRUE,"general"}</definedName>
    <definedName name="__o9" localSheetId="2" hidden="1">{"TAB1",#N/A,TRUE,"GENERAL";"TAB2",#N/A,TRUE,"GENERAL";"TAB3",#N/A,TRUE,"GENERAL";"TAB4",#N/A,TRUE,"GENERAL";"TAB5",#N/A,TRUE,"GENERAL"}</definedName>
    <definedName name="__o9" localSheetId="4" hidden="1">{"TAB1",#N/A,TRUE,"GENERAL";"TAB2",#N/A,TRUE,"GENERAL";"TAB3",#N/A,TRUE,"GENERAL";"TAB4",#N/A,TRUE,"GENERAL";"TAB5",#N/A,TRUE,"GENERAL"}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5" hidden="1">{"TAB1",#N/A,TRUE,"GENERAL";"TAB2",#N/A,TRUE,"GENERAL";"TAB3",#N/A,TRUE,"GENERAL";"TAB4",#N/A,TRUE,"GENERAL";"TAB5",#N/A,TRUE,"GENERAL"}</definedName>
    <definedName name="__p6" localSheetId="2" hidden="1">{"via1",#N/A,TRUE,"general";"via2",#N/A,TRUE,"general";"via3",#N/A,TRUE,"general"}</definedName>
    <definedName name="__p6" localSheetId="4" hidden="1">{"via1",#N/A,TRUE,"general";"via2",#N/A,TRUE,"general";"via3",#N/A,TRUE,"general"}</definedName>
    <definedName name="__p6" localSheetId="0" hidden="1">{"via1",#N/A,TRUE,"general";"via2",#N/A,TRUE,"general";"via3",#N/A,TRUE,"general"}</definedName>
    <definedName name="__p6" localSheetId="3" hidden="1">{"via1",#N/A,TRUE,"general";"via2",#N/A,TRUE,"general";"via3",#N/A,TRUE,"general"}</definedName>
    <definedName name="__p6" localSheetId="5" hidden="1">{"via1",#N/A,TRUE,"general";"via2",#N/A,TRUE,"general";"via3",#N/A,TRUE,"general"}</definedName>
    <definedName name="__p7" localSheetId="2" hidden="1">{"via1",#N/A,TRUE,"general";"via2",#N/A,TRUE,"general";"via3",#N/A,TRUE,"general"}</definedName>
    <definedName name="__p7" localSheetId="4"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5" hidden="1">{"via1",#N/A,TRUE,"general";"via2",#N/A,TRUE,"general";"via3",#N/A,TRUE,"general"}</definedName>
    <definedName name="__p8" localSheetId="2" hidden="1">{"TAB1",#N/A,TRUE,"GENERAL";"TAB2",#N/A,TRUE,"GENERAL";"TAB3",#N/A,TRUE,"GENERAL";"TAB4",#N/A,TRUE,"GENERAL";"TAB5",#N/A,TRUE,"GENERAL"}</definedName>
    <definedName name="__p8" localSheetId="4" hidden="1">{"TAB1",#N/A,TRUE,"GENERAL";"TAB2",#N/A,TRUE,"GENERAL";"TAB3",#N/A,TRUE,"GENERAL";"TAB4",#N/A,TRUE,"GENERAL";"TAB5",#N/A,TRUE,"GENERAL"}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5" hidden="1">{"TAB1",#N/A,TRUE,"GENERAL";"TAB2",#N/A,TRUE,"GENERAL";"TAB3",#N/A,TRUE,"GENERAL";"TAB4",#N/A,TRUE,"GENERAL";"TAB5",#N/A,TRUE,"GENERAL"}</definedName>
    <definedName name="__PJ50">#REF!</definedName>
    <definedName name="__pj51">#REF!</definedName>
    <definedName name="__r" localSheetId="2" hidden="1">{"TAB1",#N/A,TRUE,"GENERAL";"TAB2",#N/A,TRUE,"GENERAL";"TAB3",#N/A,TRUE,"GENERAL";"TAB4",#N/A,TRUE,"GENERAL";"TAB5",#N/A,TRUE,"GENERAL"}</definedName>
    <definedName name="__r" localSheetId="4"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5" hidden="1">{"TAB1",#N/A,TRUE,"GENERAL";"TAB2",#N/A,TRUE,"GENERAL";"TAB3",#N/A,TRUE,"GENERAL";"TAB4",#N/A,TRUE,"GENERAL";"TAB5",#N/A,TRUE,"GENERAL"}</definedName>
    <definedName name="__r4r" localSheetId="2" hidden="1">{"via1",#N/A,TRUE,"general";"via2",#N/A,TRUE,"general";"via3",#N/A,TRUE,"general"}</definedName>
    <definedName name="__r4r" localSheetId="4" hidden="1">{"via1",#N/A,TRUE,"general";"via2",#N/A,TRUE,"general";"via3",#N/A,TRUE,"general"}</definedName>
    <definedName name="__r4r" localSheetId="0" hidden="1">{"via1",#N/A,TRUE,"general";"via2",#N/A,TRUE,"general";"via3",#N/A,TRUE,"general"}</definedName>
    <definedName name="__r4r" localSheetId="3" hidden="1">{"via1",#N/A,TRUE,"general";"via2",#N/A,TRUE,"general";"via3",#N/A,TRUE,"general"}</definedName>
    <definedName name="__r4r" localSheetId="5" hidden="1">{"via1",#N/A,TRUE,"general";"via2",#N/A,TRUE,"general";"via3",#N/A,TRUE,"general"}</definedName>
    <definedName name="__rtu6" localSheetId="2" hidden="1">{"via1",#N/A,TRUE,"general";"via2",#N/A,TRUE,"general";"via3",#N/A,TRUE,"general"}</definedName>
    <definedName name="__rtu6" localSheetId="4"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5" hidden="1">{"via1",#N/A,TRUE,"general";"via2",#N/A,TRUE,"general";"via3",#N/A,TRUE,"general"}</definedName>
    <definedName name="__s1" localSheetId="2" hidden="1">{"via1",#N/A,TRUE,"general";"via2",#N/A,TRUE,"general";"via3",#N/A,TRUE,"general"}</definedName>
    <definedName name="__s1" localSheetId="4"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5" hidden="1">{"via1",#N/A,TRUE,"general";"via2",#N/A,TRUE,"general";"via3",#N/A,TRUE,"general"}</definedName>
    <definedName name="__s2" localSheetId="2" hidden="1">{"TAB1",#N/A,TRUE,"GENERAL";"TAB2",#N/A,TRUE,"GENERAL";"TAB3",#N/A,TRUE,"GENERAL";"TAB4",#N/A,TRUE,"GENERAL";"TAB5",#N/A,TRUE,"GENERAL"}</definedName>
    <definedName name="__s2" localSheetId="4" hidden="1">{"TAB1",#N/A,TRUE,"GENERAL";"TAB2",#N/A,TRUE,"GENERAL";"TAB3",#N/A,TRUE,"GENERAL";"TAB4",#N/A,TRUE,"GENERAL";"TAB5",#N/A,TRUE,"GENERAL"}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5" hidden="1">{"TAB1",#N/A,TRUE,"GENERAL";"TAB2",#N/A,TRUE,"GENERAL";"TAB3",#N/A,TRUE,"GENERAL";"TAB4",#N/A,TRUE,"GENERAL";"TAB5",#N/A,TRUE,"GENERAL"}</definedName>
    <definedName name="__s3" localSheetId="2" hidden="1">{"TAB1",#N/A,TRUE,"GENERAL";"TAB2",#N/A,TRUE,"GENERAL";"TAB3",#N/A,TRUE,"GENERAL";"TAB4",#N/A,TRUE,"GENERAL";"TAB5",#N/A,TRUE,"GENERAL"}</definedName>
    <definedName name="__s3" localSheetId="4"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5" hidden="1">{"TAB1",#N/A,TRUE,"GENERAL";"TAB2",#N/A,TRUE,"GENERAL";"TAB3",#N/A,TRUE,"GENERAL";"TAB4",#N/A,TRUE,"GENERAL";"TAB5",#N/A,TRUE,"GENERAL"}</definedName>
    <definedName name="__s4" localSheetId="2" hidden="1">{"via1",#N/A,TRUE,"general";"via2",#N/A,TRUE,"general";"via3",#N/A,TRUE,"general"}</definedName>
    <definedName name="__s4" localSheetId="4" hidden="1">{"via1",#N/A,TRUE,"general";"via2",#N/A,TRUE,"general";"via3",#N/A,TRUE,"general"}</definedName>
    <definedName name="__s4" localSheetId="0" hidden="1">{"via1",#N/A,TRUE,"general";"via2",#N/A,TRUE,"general";"via3",#N/A,TRUE,"general"}</definedName>
    <definedName name="__s4" localSheetId="3" hidden="1">{"via1",#N/A,TRUE,"general";"via2",#N/A,TRUE,"general";"via3",#N/A,TRUE,"general"}</definedName>
    <definedName name="__s4" localSheetId="5" hidden="1">{"via1",#N/A,TRUE,"general";"via2",#N/A,TRUE,"general";"via3",#N/A,TRUE,"general"}</definedName>
    <definedName name="__s5" localSheetId="2" hidden="1">{"via1",#N/A,TRUE,"general";"via2",#N/A,TRUE,"general";"via3",#N/A,TRUE,"general"}</definedName>
    <definedName name="__s5" localSheetId="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5" hidden="1">{"via1",#N/A,TRUE,"general";"via2",#N/A,TRUE,"general";"via3",#N/A,TRUE,"general"}</definedName>
    <definedName name="__s6" localSheetId="2" hidden="1">{"TAB1",#N/A,TRUE,"GENERAL";"TAB2",#N/A,TRUE,"GENERAL";"TAB3",#N/A,TRUE,"GENERAL";"TAB4",#N/A,TRUE,"GENERAL";"TAB5",#N/A,TRUE,"GENERAL"}</definedName>
    <definedName name="__s6" localSheetId="4" hidden="1">{"TAB1",#N/A,TRUE,"GENERAL";"TAB2",#N/A,TRUE,"GENERAL";"TAB3",#N/A,TRUE,"GENERAL";"TAB4",#N/A,TRUE,"GENERAL";"TAB5",#N/A,TRUE,"GENERAL"}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5" hidden="1">{"TAB1",#N/A,TRUE,"GENERAL";"TAB2",#N/A,TRUE,"GENERAL";"TAB3",#N/A,TRUE,"GENERAL";"TAB4",#N/A,TRUE,"GENERAL";"TAB5",#N/A,TRUE,"GENERAL"}</definedName>
    <definedName name="__s7" localSheetId="2" hidden="1">{"via1",#N/A,TRUE,"general";"via2",#N/A,TRUE,"general";"via3",#N/A,TRUE,"general"}</definedName>
    <definedName name="__s7" localSheetId="4" hidden="1">{"via1",#N/A,TRUE,"general";"via2",#N/A,TRUE,"general";"via3",#N/A,TRUE,"general"}</definedName>
    <definedName name="__s7" localSheetId="0" hidden="1">{"via1",#N/A,TRUE,"general";"via2",#N/A,TRUE,"general";"via3",#N/A,TRUE,"general"}</definedName>
    <definedName name="__s7" localSheetId="3" hidden="1">{"via1",#N/A,TRUE,"general";"via2",#N/A,TRUE,"general";"via3",#N/A,TRUE,"general"}</definedName>
    <definedName name="__s7" localSheetId="5" hidden="1">{"via1",#N/A,TRUE,"general";"via2",#N/A,TRUE,"general";"via3",#N/A,TRUE,"general"}</definedName>
    <definedName name="__SBC1">#REF!</definedName>
    <definedName name="__SBC3">#REF!</definedName>
    <definedName name="__SBC5">#REF!</definedName>
    <definedName name="__t3" localSheetId="2" hidden="1">{"TAB1",#N/A,TRUE,"GENERAL";"TAB2",#N/A,TRUE,"GENERAL";"TAB3",#N/A,TRUE,"GENERAL";"TAB4",#N/A,TRUE,"GENERAL";"TAB5",#N/A,TRUE,"GENERAL"}</definedName>
    <definedName name="__t3" localSheetId="4" hidden="1">{"TAB1",#N/A,TRUE,"GENERAL";"TAB2",#N/A,TRUE,"GENERAL";"TAB3",#N/A,TRUE,"GENERAL";"TAB4",#N/A,TRUE,"GENERAL";"TAB5",#N/A,TRUE,"GENERAL"}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5" hidden="1">{"TAB1",#N/A,TRUE,"GENERAL";"TAB2",#N/A,TRUE,"GENERAL";"TAB3",#N/A,TRUE,"GENERAL";"TAB4",#N/A,TRUE,"GENERAL";"TAB5",#N/A,TRUE,"GENERAL"}</definedName>
    <definedName name="__t4" localSheetId="2" hidden="1">{"via1",#N/A,TRUE,"general";"via2",#N/A,TRUE,"general";"via3",#N/A,TRUE,"general"}</definedName>
    <definedName name="__t4" localSheetId="4" hidden="1">{"via1",#N/A,TRUE,"general";"via2",#N/A,TRUE,"general";"via3",#N/A,TRUE,"general"}</definedName>
    <definedName name="__t4" localSheetId="0" hidden="1">{"via1",#N/A,TRUE,"general";"via2",#N/A,TRUE,"general";"via3",#N/A,TRUE,"general"}</definedName>
    <definedName name="__t4" localSheetId="3" hidden="1">{"via1",#N/A,TRUE,"general";"via2",#N/A,TRUE,"general";"via3",#N/A,TRUE,"general"}</definedName>
    <definedName name="__t4" localSheetId="5" hidden="1">{"via1",#N/A,TRUE,"general";"via2",#N/A,TRUE,"general";"via3",#N/A,TRUE,"general"}</definedName>
    <definedName name="__t5" localSheetId="2" hidden="1">{"TAB1",#N/A,TRUE,"GENERAL";"TAB2",#N/A,TRUE,"GENERAL";"TAB3",#N/A,TRUE,"GENERAL";"TAB4",#N/A,TRUE,"GENERAL";"TAB5",#N/A,TRUE,"GENERAL"}</definedName>
    <definedName name="__t5" localSheetId="4" hidden="1">{"TAB1",#N/A,TRUE,"GENERAL";"TAB2",#N/A,TRUE,"GENERAL";"TAB3",#N/A,TRUE,"GENERAL";"TAB4",#N/A,TRUE,"GENERAL";"TAB5",#N/A,TRUE,"GENERAL"}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5" hidden="1">{"TAB1",#N/A,TRUE,"GENERAL";"TAB2",#N/A,TRUE,"GENERAL";"TAB3",#N/A,TRUE,"GENERAL";"TAB4",#N/A,TRUE,"GENERAL";"TAB5",#N/A,TRUE,"GENERAL"}</definedName>
    <definedName name="__t6" localSheetId="2" hidden="1">{"via1",#N/A,TRUE,"general";"via2",#N/A,TRUE,"general";"via3",#N/A,TRUE,"general"}</definedName>
    <definedName name="__t6" localSheetId="4" hidden="1">{"via1",#N/A,TRUE,"general";"via2",#N/A,TRUE,"general";"via3",#N/A,TRUE,"general"}</definedName>
    <definedName name="__t6" localSheetId="0" hidden="1">{"via1",#N/A,TRUE,"general";"via2",#N/A,TRUE,"general";"via3",#N/A,TRUE,"general"}</definedName>
    <definedName name="__t6" localSheetId="3" hidden="1">{"via1",#N/A,TRUE,"general";"via2",#N/A,TRUE,"general";"via3",#N/A,TRUE,"general"}</definedName>
    <definedName name="__t6" localSheetId="5" hidden="1">{"via1",#N/A,TRUE,"general";"via2",#N/A,TRUE,"general";"via3",#N/A,TRUE,"general"}</definedName>
    <definedName name="__t66" localSheetId="2" hidden="1">{"TAB1",#N/A,TRUE,"GENERAL";"TAB2",#N/A,TRUE,"GENERAL";"TAB3",#N/A,TRUE,"GENERAL";"TAB4",#N/A,TRUE,"GENERAL";"TAB5",#N/A,TRUE,"GENERAL"}</definedName>
    <definedName name="__t66" localSheetId="4" hidden="1">{"TAB1",#N/A,TRUE,"GENERAL";"TAB2",#N/A,TRUE,"GENERAL";"TAB3",#N/A,TRUE,"GENERAL";"TAB4",#N/A,TRUE,"GENERAL";"TAB5",#N/A,TRUE,"GENERAL"}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5" hidden="1">{"TAB1",#N/A,TRUE,"GENERAL";"TAB2",#N/A,TRUE,"GENERAL";"TAB3",#N/A,TRUE,"GENERAL";"TAB4",#N/A,TRUE,"GENERAL";"TAB5",#N/A,TRUE,"GENERAL"}</definedName>
    <definedName name="__t7" localSheetId="2" hidden="1">{"via1",#N/A,TRUE,"general";"via2",#N/A,TRUE,"general";"via3",#N/A,TRUE,"general"}</definedName>
    <definedName name="__t7" localSheetId="4" hidden="1">{"via1",#N/A,TRUE,"general";"via2",#N/A,TRUE,"general";"via3",#N/A,TRUE,"general"}</definedName>
    <definedName name="__t7" localSheetId="0" hidden="1">{"via1",#N/A,TRUE,"general";"via2",#N/A,TRUE,"general";"via3",#N/A,TRUE,"general"}</definedName>
    <definedName name="__t7" localSheetId="3" hidden="1">{"via1",#N/A,TRUE,"general";"via2",#N/A,TRUE,"general";"via3",#N/A,TRUE,"general"}</definedName>
    <definedName name="__t7" localSheetId="5" hidden="1">{"via1",#N/A,TRUE,"general";"via2",#N/A,TRUE,"general";"via3",#N/A,TRUE,"general"}</definedName>
    <definedName name="__t77" localSheetId="2" hidden="1">{"TAB1",#N/A,TRUE,"GENERAL";"TAB2",#N/A,TRUE,"GENERAL";"TAB3",#N/A,TRUE,"GENERAL";"TAB4",#N/A,TRUE,"GENERAL";"TAB5",#N/A,TRUE,"GENERAL"}</definedName>
    <definedName name="__t77" localSheetId="4" hidden="1">{"TAB1",#N/A,TRUE,"GENERAL";"TAB2",#N/A,TRUE,"GENERAL";"TAB3",#N/A,TRUE,"GENERAL";"TAB4",#N/A,TRUE,"GENERAL";"TAB5",#N/A,TRUE,"GENERAL"}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5" hidden="1">{"TAB1",#N/A,TRUE,"GENERAL";"TAB2",#N/A,TRUE,"GENERAL";"TAB3",#N/A,TRUE,"GENERAL";"TAB4",#N/A,TRUE,"GENERAL";"TAB5",#N/A,TRUE,"GENERAL"}</definedName>
    <definedName name="__t8" localSheetId="2" hidden="1">{"TAB1",#N/A,TRUE,"GENERAL";"TAB2",#N/A,TRUE,"GENERAL";"TAB3",#N/A,TRUE,"GENERAL";"TAB4",#N/A,TRUE,"GENERAL";"TAB5",#N/A,TRUE,"GENERAL"}</definedName>
    <definedName name="__t8" localSheetId="4"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5" hidden="1">{"TAB1",#N/A,TRUE,"GENERAL";"TAB2",#N/A,TRUE,"GENERAL";"TAB3",#N/A,TRUE,"GENERAL";"TAB4",#N/A,TRUE,"GENERAL";"TAB5",#N/A,TRUE,"GENERAL"}</definedName>
    <definedName name="__t88" localSheetId="2" hidden="1">{"via1",#N/A,TRUE,"general";"via2",#N/A,TRUE,"general";"via3",#N/A,TRUE,"general"}</definedName>
    <definedName name="__t88" localSheetId="4" hidden="1">{"via1",#N/A,TRUE,"general";"via2",#N/A,TRUE,"general";"via3",#N/A,TRUE,"general"}</definedName>
    <definedName name="__t88" localSheetId="0" hidden="1">{"via1",#N/A,TRUE,"general";"via2",#N/A,TRUE,"general";"via3",#N/A,TRUE,"general"}</definedName>
    <definedName name="__t88" localSheetId="3" hidden="1">{"via1",#N/A,TRUE,"general";"via2",#N/A,TRUE,"general";"via3",#N/A,TRUE,"general"}</definedName>
    <definedName name="__t88" localSheetId="5" hidden="1">{"via1",#N/A,TRUE,"general";"via2",#N/A,TRUE,"general";"via3",#N/A,TRUE,"general"}</definedName>
    <definedName name="__t9" localSheetId="2" hidden="1">{"TAB1",#N/A,TRUE,"GENERAL";"TAB2",#N/A,TRUE,"GENERAL";"TAB3",#N/A,TRUE,"GENERAL";"TAB4",#N/A,TRUE,"GENERAL";"TAB5",#N/A,TRUE,"GENERAL"}</definedName>
    <definedName name="__t9" localSheetId="4" hidden="1">{"TAB1",#N/A,TRUE,"GENERAL";"TAB2",#N/A,TRUE,"GENERAL";"TAB3",#N/A,TRUE,"GENERAL";"TAB4",#N/A,TRUE,"GENERAL";"TAB5",#N/A,TRUE,"GENERAL"}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5" hidden="1">{"TAB1",#N/A,TRUE,"GENERAL";"TAB2",#N/A,TRUE,"GENERAL";"TAB3",#N/A,TRUE,"GENERAL";"TAB4",#N/A,TRUE,"GENERAL";"TAB5",#N/A,TRUE,"GENERAL"}</definedName>
    <definedName name="__t99" localSheetId="2" hidden="1">{"via1",#N/A,TRUE,"general";"via2",#N/A,TRUE,"general";"via3",#N/A,TRUE,"general"}</definedName>
    <definedName name="__t99" localSheetId="4" hidden="1">{"via1",#N/A,TRUE,"general";"via2",#N/A,TRUE,"general";"via3",#N/A,TRUE,"general"}</definedName>
    <definedName name="__t99" localSheetId="0" hidden="1">{"via1",#N/A,TRUE,"general";"via2",#N/A,TRUE,"general";"via3",#N/A,TRUE,"general"}</definedName>
    <definedName name="__t99" localSheetId="3" hidden="1">{"via1",#N/A,TRUE,"general";"via2",#N/A,TRUE,"general";"via3",#N/A,TRUE,"general"}</definedName>
    <definedName name="__t99" localSheetId="5" hidden="1">{"via1",#N/A,TRUE,"general";"via2",#N/A,TRUE,"general";"via3",#N/A,TRUE,"general"}</definedName>
    <definedName name="__u4" localSheetId="2" hidden="1">{"TAB1",#N/A,TRUE,"GENERAL";"TAB2",#N/A,TRUE,"GENERAL";"TAB3",#N/A,TRUE,"GENERAL";"TAB4",#N/A,TRUE,"GENERAL";"TAB5",#N/A,TRUE,"GENERAL"}</definedName>
    <definedName name="__u4" localSheetId="4" hidden="1">{"TAB1",#N/A,TRUE,"GENERAL";"TAB2",#N/A,TRUE,"GENERAL";"TAB3",#N/A,TRUE,"GENERAL";"TAB4",#N/A,TRUE,"GENERAL";"TAB5",#N/A,TRUE,"GENERAL"}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5" hidden="1">{"TAB1",#N/A,TRUE,"GENERAL";"TAB2",#N/A,TRUE,"GENERAL";"TAB3",#N/A,TRUE,"GENERAL";"TAB4",#N/A,TRUE,"GENERAL";"TAB5",#N/A,TRUE,"GENERAL"}</definedName>
    <definedName name="__u5" localSheetId="2" hidden="1">{"TAB1",#N/A,TRUE,"GENERAL";"TAB2",#N/A,TRUE,"GENERAL";"TAB3",#N/A,TRUE,"GENERAL";"TAB4",#N/A,TRUE,"GENERAL";"TAB5",#N/A,TRUE,"GENERAL"}</definedName>
    <definedName name="__u5" localSheetId="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5" hidden="1">{"TAB1",#N/A,TRUE,"GENERAL";"TAB2",#N/A,TRUE,"GENERAL";"TAB3",#N/A,TRUE,"GENERAL";"TAB4",#N/A,TRUE,"GENERAL";"TAB5",#N/A,TRUE,"GENERAL"}</definedName>
    <definedName name="__u6" localSheetId="2" hidden="1">{"TAB1",#N/A,TRUE,"GENERAL";"TAB2",#N/A,TRUE,"GENERAL";"TAB3",#N/A,TRUE,"GENERAL";"TAB4",#N/A,TRUE,"GENERAL";"TAB5",#N/A,TRUE,"GENERAL"}</definedName>
    <definedName name="__u6" localSheetId="4"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5" hidden="1">{"TAB1",#N/A,TRUE,"GENERAL";"TAB2",#N/A,TRUE,"GENERAL";"TAB3",#N/A,TRUE,"GENERAL";"TAB4",#N/A,TRUE,"GENERAL";"TAB5",#N/A,TRUE,"GENERAL"}</definedName>
    <definedName name="__u7" localSheetId="2" hidden="1">{"via1",#N/A,TRUE,"general";"via2",#N/A,TRUE,"general";"via3",#N/A,TRUE,"general"}</definedName>
    <definedName name="__u7" localSheetId="4" hidden="1">{"via1",#N/A,TRUE,"general";"via2",#N/A,TRUE,"general";"via3",#N/A,TRUE,"general"}</definedName>
    <definedName name="__u7" localSheetId="0" hidden="1">{"via1",#N/A,TRUE,"general";"via2",#N/A,TRUE,"general";"via3",#N/A,TRUE,"general"}</definedName>
    <definedName name="__u7" localSheetId="3" hidden="1">{"via1",#N/A,TRUE,"general";"via2",#N/A,TRUE,"general";"via3",#N/A,TRUE,"general"}</definedName>
    <definedName name="__u7" localSheetId="5" hidden="1">{"via1",#N/A,TRUE,"general";"via2",#N/A,TRUE,"general";"via3",#N/A,TRUE,"general"}</definedName>
    <definedName name="__u8" localSheetId="2" hidden="1">{"TAB1",#N/A,TRUE,"GENERAL";"TAB2",#N/A,TRUE,"GENERAL";"TAB3",#N/A,TRUE,"GENERAL";"TAB4",#N/A,TRUE,"GENERAL";"TAB5",#N/A,TRUE,"GENERAL"}</definedName>
    <definedName name="__u8" localSheetId="4" hidden="1">{"TAB1",#N/A,TRUE,"GENERAL";"TAB2",#N/A,TRUE,"GENERAL";"TAB3",#N/A,TRUE,"GENERAL";"TAB4",#N/A,TRUE,"GENERAL";"TAB5",#N/A,TRUE,"GENERAL"}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5" hidden="1">{"TAB1",#N/A,TRUE,"GENERAL";"TAB2",#N/A,TRUE,"GENERAL";"TAB3",#N/A,TRUE,"GENERAL";"TAB4",#N/A,TRUE,"GENERAL";"TAB5",#N/A,TRUE,"GENERAL"}</definedName>
    <definedName name="__u9" localSheetId="2" hidden="1">{"TAB1",#N/A,TRUE,"GENERAL";"TAB2",#N/A,TRUE,"GENERAL";"TAB3",#N/A,TRUE,"GENERAL";"TAB4",#N/A,TRUE,"GENERAL";"TAB5",#N/A,TRUE,"GENERAL"}</definedName>
    <definedName name="__u9" localSheetId="4"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5" hidden="1">{"TAB1",#N/A,TRUE,"GENERAL";"TAB2",#N/A,TRUE,"GENERAL";"TAB3",#N/A,TRUE,"GENERAL";"TAB4",#N/A,TRUE,"GENERAL";"TAB5",#N/A,TRUE,"GENERAL"}</definedName>
    <definedName name="__ur7" localSheetId="2" hidden="1">{"TAB1",#N/A,TRUE,"GENERAL";"TAB2",#N/A,TRUE,"GENERAL";"TAB3",#N/A,TRUE,"GENERAL";"TAB4",#N/A,TRUE,"GENERAL";"TAB5",#N/A,TRUE,"GENERAL"}</definedName>
    <definedName name="__ur7" localSheetId="4"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5" hidden="1">{"TAB1",#N/A,TRUE,"GENERAL";"TAB2",#N/A,TRUE,"GENERAL";"TAB3",#N/A,TRUE,"GENERAL";"TAB4",#N/A,TRUE,"GENERAL";"TAB5",#N/A,TRUE,"GENERAL"}</definedName>
    <definedName name="__v2" localSheetId="2" hidden="1">{"via1",#N/A,TRUE,"general";"via2",#N/A,TRUE,"general";"via3",#N/A,TRUE,"general"}</definedName>
    <definedName name="__v2" localSheetId="4" hidden="1">{"via1",#N/A,TRUE,"general";"via2",#N/A,TRUE,"general";"via3",#N/A,TRUE,"general"}</definedName>
    <definedName name="__v2" localSheetId="0" hidden="1">{"via1",#N/A,TRUE,"general";"via2",#N/A,TRUE,"general";"via3",#N/A,TRUE,"general"}</definedName>
    <definedName name="__v2" localSheetId="3" hidden="1">{"via1",#N/A,TRUE,"general";"via2",#N/A,TRUE,"general";"via3",#N/A,TRUE,"general"}</definedName>
    <definedName name="__v2" localSheetId="5" hidden="1">{"via1",#N/A,TRUE,"general";"via2",#N/A,TRUE,"general";"via3",#N/A,TRUE,"general"}</definedName>
    <definedName name="__v3" localSheetId="2" hidden="1">{"TAB1",#N/A,TRUE,"GENERAL";"TAB2",#N/A,TRUE,"GENERAL";"TAB3",#N/A,TRUE,"GENERAL";"TAB4",#N/A,TRUE,"GENERAL";"TAB5",#N/A,TRUE,"GENERAL"}</definedName>
    <definedName name="__v3" localSheetId="4"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5" hidden="1">{"TAB1",#N/A,TRUE,"GENERAL";"TAB2",#N/A,TRUE,"GENERAL";"TAB3",#N/A,TRUE,"GENERAL";"TAB4",#N/A,TRUE,"GENERAL";"TAB5",#N/A,TRUE,"GENERAL"}</definedName>
    <definedName name="__v4" localSheetId="2" hidden="1">{"TAB1",#N/A,TRUE,"GENERAL";"TAB2",#N/A,TRUE,"GENERAL";"TAB3",#N/A,TRUE,"GENERAL";"TAB4",#N/A,TRUE,"GENERAL";"TAB5",#N/A,TRUE,"GENERAL"}</definedName>
    <definedName name="__v4" localSheetId="4" hidden="1">{"TAB1",#N/A,TRUE,"GENERAL";"TAB2",#N/A,TRUE,"GENERAL";"TAB3",#N/A,TRUE,"GENERAL";"TAB4",#N/A,TRUE,"GENERAL";"TAB5",#N/A,TRUE,"GENERAL"}</definedName>
    <definedName name="__v4" localSheetId="0" hidden="1">{"TAB1",#N/A,TRUE,"GENERAL";"TAB2",#N/A,TRUE,"GENERAL";"TAB3",#N/A,TRUE,"GENERAL";"TAB4",#N/A,TRUE,"GENERAL";"TAB5",#N/A,TRUE,"GENERAL"}</definedName>
    <definedName name="__v4" localSheetId="3" hidden="1">{"TAB1",#N/A,TRUE,"GENERAL";"TAB2",#N/A,TRUE,"GENERAL";"TAB3",#N/A,TRUE,"GENERAL";"TAB4",#N/A,TRUE,"GENERAL";"TAB5",#N/A,TRUE,"GENERAL"}</definedName>
    <definedName name="__v4" localSheetId="5" hidden="1">{"TAB1",#N/A,TRUE,"GENERAL";"TAB2",#N/A,TRUE,"GENERAL";"TAB3",#N/A,TRUE,"GENERAL";"TAB4",#N/A,TRUE,"GENERAL";"TAB5",#N/A,TRUE,"GENERAL"}</definedName>
    <definedName name="__v5" localSheetId="2" hidden="1">{"TAB1",#N/A,TRUE,"GENERAL";"TAB2",#N/A,TRUE,"GENERAL";"TAB3",#N/A,TRUE,"GENERAL";"TAB4",#N/A,TRUE,"GENERAL";"TAB5",#N/A,TRUE,"GENERAL"}</definedName>
    <definedName name="__v5" localSheetId="4" hidden="1">{"TAB1",#N/A,TRUE,"GENERAL";"TAB2",#N/A,TRUE,"GENERAL";"TAB3",#N/A,TRUE,"GENERAL";"TAB4",#N/A,TRUE,"GENERAL";"TAB5",#N/A,TRUE,"GENERAL"}</definedName>
    <definedName name="__v5" localSheetId="0" hidden="1">{"TAB1",#N/A,TRUE,"GENERAL";"TAB2",#N/A,TRUE,"GENERAL";"TAB3",#N/A,TRUE,"GENERAL";"TAB4",#N/A,TRUE,"GENERAL";"TAB5",#N/A,TRUE,"GENERAL"}</definedName>
    <definedName name="__v5" localSheetId="3" hidden="1">{"TAB1",#N/A,TRUE,"GENERAL";"TAB2",#N/A,TRUE,"GENERAL";"TAB3",#N/A,TRUE,"GENERAL";"TAB4",#N/A,TRUE,"GENERAL";"TAB5",#N/A,TRUE,"GENERAL"}</definedName>
    <definedName name="__v5" localSheetId="5" hidden="1">{"TAB1",#N/A,TRUE,"GENERAL";"TAB2",#N/A,TRUE,"GENERAL";"TAB3",#N/A,TRUE,"GENERAL";"TAB4",#N/A,TRUE,"GENERAL";"TAB5",#N/A,TRUE,"GENERAL"}</definedName>
    <definedName name="__v6" localSheetId="2" hidden="1">{"TAB1",#N/A,TRUE,"GENERAL";"TAB2",#N/A,TRUE,"GENERAL";"TAB3",#N/A,TRUE,"GENERAL";"TAB4",#N/A,TRUE,"GENERAL";"TAB5",#N/A,TRUE,"GENERAL"}</definedName>
    <definedName name="__v6" localSheetId="4" hidden="1">{"TAB1",#N/A,TRUE,"GENERAL";"TAB2",#N/A,TRUE,"GENERAL";"TAB3",#N/A,TRUE,"GENERAL";"TAB4",#N/A,TRUE,"GENERAL";"TAB5",#N/A,TRUE,"GENERAL"}</definedName>
    <definedName name="__v6" localSheetId="0" hidden="1">{"TAB1",#N/A,TRUE,"GENERAL";"TAB2",#N/A,TRUE,"GENERAL";"TAB3",#N/A,TRUE,"GENERAL";"TAB4",#N/A,TRUE,"GENERAL";"TAB5",#N/A,TRUE,"GENERAL"}</definedName>
    <definedName name="__v6" localSheetId="3" hidden="1">{"TAB1",#N/A,TRUE,"GENERAL";"TAB2",#N/A,TRUE,"GENERAL";"TAB3",#N/A,TRUE,"GENERAL";"TAB4",#N/A,TRUE,"GENERAL";"TAB5",#N/A,TRUE,"GENERAL"}</definedName>
    <definedName name="__v6" localSheetId="5" hidden="1">{"TAB1",#N/A,TRUE,"GENERAL";"TAB2",#N/A,TRUE,"GENERAL";"TAB3",#N/A,TRUE,"GENERAL";"TAB4",#N/A,TRUE,"GENERAL";"TAB5",#N/A,TRUE,"GENERAL"}</definedName>
    <definedName name="__v7" localSheetId="2" hidden="1">{"via1",#N/A,TRUE,"general";"via2",#N/A,TRUE,"general";"via3",#N/A,TRUE,"general"}</definedName>
    <definedName name="__v7" localSheetId="4" hidden="1">{"via1",#N/A,TRUE,"general";"via2",#N/A,TRUE,"general";"via3",#N/A,TRUE,"general"}</definedName>
    <definedName name="__v7" localSheetId="0" hidden="1">{"via1",#N/A,TRUE,"general";"via2",#N/A,TRUE,"general";"via3",#N/A,TRUE,"general"}</definedName>
    <definedName name="__v7" localSheetId="3" hidden="1">{"via1",#N/A,TRUE,"general";"via2",#N/A,TRUE,"general";"via3",#N/A,TRUE,"general"}</definedName>
    <definedName name="__v7" localSheetId="5" hidden="1">{"via1",#N/A,TRUE,"general";"via2",#N/A,TRUE,"general";"via3",#N/A,TRUE,"general"}</definedName>
    <definedName name="__v8" localSheetId="2" hidden="1">{"TAB1",#N/A,TRUE,"GENERAL";"TAB2",#N/A,TRUE,"GENERAL";"TAB3",#N/A,TRUE,"GENERAL";"TAB4",#N/A,TRUE,"GENERAL";"TAB5",#N/A,TRUE,"GENERAL"}</definedName>
    <definedName name="__v8" localSheetId="4" hidden="1">{"TAB1",#N/A,TRUE,"GENERAL";"TAB2",#N/A,TRUE,"GENERAL";"TAB3",#N/A,TRUE,"GENERAL";"TAB4",#N/A,TRUE,"GENERAL";"TAB5",#N/A,TRUE,"GENERAL"}</definedName>
    <definedName name="__v8" localSheetId="0" hidden="1">{"TAB1",#N/A,TRUE,"GENERAL";"TAB2",#N/A,TRUE,"GENERAL";"TAB3",#N/A,TRUE,"GENERAL";"TAB4",#N/A,TRUE,"GENERAL";"TAB5",#N/A,TRUE,"GENERAL"}</definedName>
    <definedName name="__v8" localSheetId="3" hidden="1">{"TAB1",#N/A,TRUE,"GENERAL";"TAB2",#N/A,TRUE,"GENERAL";"TAB3",#N/A,TRUE,"GENERAL";"TAB4",#N/A,TRUE,"GENERAL";"TAB5",#N/A,TRUE,"GENERAL"}</definedName>
    <definedName name="__v8" localSheetId="5" hidden="1">{"TAB1",#N/A,TRUE,"GENERAL";"TAB2",#N/A,TRUE,"GENERAL";"TAB3",#N/A,TRUE,"GENERAL";"TAB4",#N/A,TRUE,"GENERAL";"TAB5",#N/A,TRUE,"GENERAL"}</definedName>
    <definedName name="__v9" localSheetId="2" hidden="1">{"TAB1",#N/A,TRUE,"GENERAL";"TAB2",#N/A,TRUE,"GENERAL";"TAB3",#N/A,TRUE,"GENERAL";"TAB4",#N/A,TRUE,"GENERAL";"TAB5",#N/A,TRUE,"GENERAL"}</definedName>
    <definedName name="__v9" localSheetId="4"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5" hidden="1">{"TAB1",#N/A,TRUE,"GENERAL";"TAB2",#N/A,TRUE,"GENERAL";"TAB3",#N/A,TRUE,"GENERAL";"TAB4",#N/A,TRUE,"GENERAL";"TAB5",#N/A,TRUE,"GENERAL"}</definedName>
    <definedName name="__vfv4" localSheetId="2" hidden="1">{"via1",#N/A,TRUE,"general";"via2",#N/A,TRUE,"general";"via3",#N/A,TRUE,"general"}</definedName>
    <definedName name="__vfv4" localSheetId="4" hidden="1">{"via1",#N/A,TRUE,"general";"via2",#N/A,TRUE,"general";"via3",#N/A,TRUE,"general"}</definedName>
    <definedName name="__vfv4" localSheetId="0" hidden="1">{"via1",#N/A,TRUE,"general";"via2",#N/A,TRUE,"general";"via3",#N/A,TRUE,"general"}</definedName>
    <definedName name="__vfv4" localSheetId="3" hidden="1">{"via1",#N/A,TRUE,"general";"via2",#N/A,TRUE,"general";"via3",#N/A,TRUE,"general"}</definedName>
    <definedName name="__vfv4" localSheetId="5" hidden="1">{"via1",#N/A,TRUE,"general";"via2",#N/A,TRUE,"general";"via3",#N/A,TRUE,"general"}</definedName>
    <definedName name="__x1" localSheetId="2" hidden="1">{"TAB1",#N/A,TRUE,"GENERAL";"TAB2",#N/A,TRUE,"GENERAL";"TAB3",#N/A,TRUE,"GENERAL";"TAB4",#N/A,TRUE,"GENERAL";"TAB5",#N/A,TRUE,"GENERAL"}</definedName>
    <definedName name="__x1" localSheetId="4" hidden="1">{"TAB1",#N/A,TRUE,"GENERAL";"TAB2",#N/A,TRUE,"GENERAL";"TAB3",#N/A,TRUE,"GENERAL";"TAB4",#N/A,TRUE,"GENERAL";"TAB5",#N/A,TRUE,"GENERAL"}</definedName>
    <definedName name="__x1" localSheetId="0" hidden="1">{"TAB1",#N/A,TRUE,"GENERAL";"TAB2",#N/A,TRUE,"GENERAL";"TAB3",#N/A,TRUE,"GENERAL";"TAB4",#N/A,TRUE,"GENERAL";"TAB5",#N/A,TRUE,"GENERAL"}</definedName>
    <definedName name="__x1" localSheetId="3" hidden="1">{"TAB1",#N/A,TRUE,"GENERAL";"TAB2",#N/A,TRUE,"GENERAL";"TAB3",#N/A,TRUE,"GENERAL";"TAB4",#N/A,TRUE,"GENERAL";"TAB5",#N/A,TRUE,"GENERAL"}</definedName>
    <definedName name="__x1" localSheetId="5" hidden="1">{"TAB1",#N/A,TRUE,"GENERAL";"TAB2",#N/A,TRUE,"GENERAL";"TAB3",#N/A,TRUE,"GENERAL";"TAB4",#N/A,TRUE,"GENERAL";"TAB5",#N/A,TRUE,"GENERAL"}</definedName>
    <definedName name="__x2" localSheetId="2" hidden="1">{"via1",#N/A,TRUE,"general";"via2",#N/A,TRUE,"general";"via3",#N/A,TRUE,"general"}</definedName>
    <definedName name="__x2" localSheetId="4" hidden="1">{"via1",#N/A,TRUE,"general";"via2",#N/A,TRUE,"general";"via3",#N/A,TRUE,"general"}</definedName>
    <definedName name="__x2" localSheetId="0" hidden="1">{"via1",#N/A,TRUE,"general";"via2",#N/A,TRUE,"general";"via3",#N/A,TRUE,"general"}</definedName>
    <definedName name="__x2" localSheetId="3" hidden="1">{"via1",#N/A,TRUE,"general";"via2",#N/A,TRUE,"general";"via3",#N/A,TRUE,"general"}</definedName>
    <definedName name="__x2" localSheetId="5" hidden="1">{"via1",#N/A,TRUE,"general";"via2",#N/A,TRUE,"general";"via3",#N/A,TRUE,"general"}</definedName>
    <definedName name="__x3" localSheetId="2" hidden="1">{"via1",#N/A,TRUE,"general";"via2",#N/A,TRUE,"general";"via3",#N/A,TRUE,"general"}</definedName>
    <definedName name="__x3" localSheetId="4" hidden="1">{"via1",#N/A,TRUE,"general";"via2",#N/A,TRUE,"general";"via3",#N/A,TRUE,"general"}</definedName>
    <definedName name="__x3" localSheetId="0" hidden="1">{"via1",#N/A,TRUE,"general";"via2",#N/A,TRUE,"general";"via3",#N/A,TRUE,"general"}</definedName>
    <definedName name="__x3" localSheetId="3" hidden="1">{"via1",#N/A,TRUE,"general";"via2",#N/A,TRUE,"general";"via3",#N/A,TRUE,"general"}</definedName>
    <definedName name="__x3" localSheetId="5" hidden="1">{"via1",#N/A,TRUE,"general";"via2",#N/A,TRUE,"general";"via3",#N/A,TRUE,"general"}</definedName>
    <definedName name="__x4" localSheetId="2" hidden="1">{"via1",#N/A,TRUE,"general";"via2",#N/A,TRUE,"general";"via3",#N/A,TRUE,"general"}</definedName>
    <definedName name="__x4" localSheetId="4" hidden="1">{"via1",#N/A,TRUE,"general";"via2",#N/A,TRUE,"general";"via3",#N/A,TRUE,"general"}</definedName>
    <definedName name="__x4" localSheetId="0" hidden="1">{"via1",#N/A,TRUE,"general";"via2",#N/A,TRUE,"general";"via3",#N/A,TRUE,"general"}</definedName>
    <definedName name="__x4" localSheetId="3" hidden="1">{"via1",#N/A,TRUE,"general";"via2",#N/A,TRUE,"general";"via3",#N/A,TRUE,"general"}</definedName>
    <definedName name="__x4" localSheetId="5" hidden="1">{"via1",#N/A,TRUE,"general";"via2",#N/A,TRUE,"general";"via3",#N/A,TRUE,"general"}</definedName>
    <definedName name="__x5" localSheetId="2" hidden="1">{"TAB1",#N/A,TRUE,"GENERAL";"TAB2",#N/A,TRUE,"GENERAL";"TAB3",#N/A,TRUE,"GENERAL";"TAB4",#N/A,TRUE,"GENERAL";"TAB5",#N/A,TRUE,"GENERAL"}</definedName>
    <definedName name="__x5" localSheetId="4" hidden="1">{"TAB1",#N/A,TRUE,"GENERAL";"TAB2",#N/A,TRUE,"GENERAL";"TAB3",#N/A,TRUE,"GENERAL";"TAB4",#N/A,TRUE,"GENERAL";"TAB5",#N/A,TRUE,"GENERAL"}</definedName>
    <definedName name="__x5" localSheetId="0" hidden="1">{"TAB1",#N/A,TRUE,"GENERAL";"TAB2",#N/A,TRUE,"GENERAL";"TAB3",#N/A,TRUE,"GENERAL";"TAB4",#N/A,TRUE,"GENERAL";"TAB5",#N/A,TRUE,"GENERAL"}</definedName>
    <definedName name="__x5" localSheetId="3" hidden="1">{"TAB1",#N/A,TRUE,"GENERAL";"TAB2",#N/A,TRUE,"GENERAL";"TAB3",#N/A,TRUE,"GENERAL";"TAB4",#N/A,TRUE,"GENERAL";"TAB5",#N/A,TRUE,"GENERAL"}</definedName>
    <definedName name="__x5" localSheetId="5" hidden="1">{"TAB1",#N/A,TRUE,"GENERAL";"TAB2",#N/A,TRUE,"GENERAL";"TAB3",#N/A,TRUE,"GENERAL";"TAB4",#N/A,TRUE,"GENERAL";"TAB5",#N/A,TRUE,"GENERAL"}</definedName>
    <definedName name="__x6" localSheetId="2" hidden="1">{"TAB1",#N/A,TRUE,"GENERAL";"TAB2",#N/A,TRUE,"GENERAL";"TAB3",#N/A,TRUE,"GENERAL";"TAB4",#N/A,TRUE,"GENERAL";"TAB5",#N/A,TRUE,"GENERAL"}</definedName>
    <definedName name="__x6" localSheetId="4" hidden="1">{"TAB1",#N/A,TRUE,"GENERAL";"TAB2",#N/A,TRUE,"GENERAL";"TAB3",#N/A,TRUE,"GENERAL";"TAB4",#N/A,TRUE,"GENERAL";"TAB5",#N/A,TRUE,"GENERAL"}</definedName>
    <definedName name="__x6" localSheetId="0" hidden="1">{"TAB1",#N/A,TRUE,"GENERAL";"TAB2",#N/A,TRUE,"GENERAL";"TAB3",#N/A,TRUE,"GENERAL";"TAB4",#N/A,TRUE,"GENERAL";"TAB5",#N/A,TRUE,"GENERAL"}</definedName>
    <definedName name="__x6" localSheetId="3" hidden="1">{"TAB1",#N/A,TRUE,"GENERAL";"TAB2",#N/A,TRUE,"GENERAL";"TAB3",#N/A,TRUE,"GENERAL";"TAB4",#N/A,TRUE,"GENERAL";"TAB5",#N/A,TRUE,"GENERAL"}</definedName>
    <definedName name="__x6" localSheetId="5" hidden="1">{"TAB1",#N/A,TRUE,"GENERAL";"TAB2",#N/A,TRUE,"GENERAL";"TAB3",#N/A,TRUE,"GENERAL";"TAB4",#N/A,TRUE,"GENERAL";"TAB5",#N/A,TRUE,"GENERAL"}</definedName>
    <definedName name="__x7" localSheetId="2" hidden="1">{"TAB1",#N/A,TRUE,"GENERAL";"TAB2",#N/A,TRUE,"GENERAL";"TAB3",#N/A,TRUE,"GENERAL";"TAB4",#N/A,TRUE,"GENERAL";"TAB5",#N/A,TRUE,"GENERAL"}</definedName>
    <definedName name="__x7" localSheetId="4" hidden="1">{"TAB1",#N/A,TRUE,"GENERAL";"TAB2",#N/A,TRUE,"GENERAL";"TAB3",#N/A,TRUE,"GENERAL";"TAB4",#N/A,TRUE,"GENERAL";"TAB5",#N/A,TRUE,"GENERAL"}</definedName>
    <definedName name="__x7" localSheetId="0" hidden="1">{"TAB1",#N/A,TRUE,"GENERAL";"TAB2",#N/A,TRUE,"GENERAL";"TAB3",#N/A,TRUE,"GENERAL";"TAB4",#N/A,TRUE,"GENERAL";"TAB5",#N/A,TRUE,"GENERAL"}</definedName>
    <definedName name="__x7" localSheetId="3" hidden="1">{"TAB1",#N/A,TRUE,"GENERAL";"TAB2",#N/A,TRUE,"GENERAL";"TAB3",#N/A,TRUE,"GENERAL";"TAB4",#N/A,TRUE,"GENERAL";"TAB5",#N/A,TRUE,"GENERAL"}</definedName>
    <definedName name="__x7" localSheetId="5" hidden="1">{"TAB1",#N/A,TRUE,"GENERAL";"TAB2",#N/A,TRUE,"GENERAL";"TAB3",#N/A,TRUE,"GENERAL";"TAB4",#N/A,TRUE,"GENERAL";"TAB5",#N/A,TRUE,"GENERAL"}</definedName>
    <definedName name="__x8" localSheetId="2" hidden="1">{"via1",#N/A,TRUE,"general";"via2",#N/A,TRUE,"general";"via3",#N/A,TRUE,"general"}</definedName>
    <definedName name="__x8" localSheetId="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5" hidden="1">{"via1",#N/A,TRUE,"general";"via2",#N/A,TRUE,"general";"via3",#N/A,TRUE,"general"}</definedName>
    <definedName name="__x9" localSheetId="2" hidden="1">{"TAB1",#N/A,TRUE,"GENERAL";"TAB2",#N/A,TRUE,"GENERAL";"TAB3",#N/A,TRUE,"GENERAL";"TAB4",#N/A,TRUE,"GENERAL";"TAB5",#N/A,TRUE,"GENERAL"}</definedName>
    <definedName name="__x9" localSheetId="4" hidden="1">{"TAB1",#N/A,TRUE,"GENERAL";"TAB2",#N/A,TRUE,"GENERAL";"TAB3",#N/A,TRUE,"GENERAL";"TAB4",#N/A,TRUE,"GENERAL";"TAB5",#N/A,TRUE,"GENERAL"}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5" hidden="1">{"TAB1",#N/A,TRUE,"GENERAL";"TAB2",#N/A,TRUE,"GENERAL";"TAB3",#N/A,TRUE,"GENERAL";"TAB4",#N/A,TRUE,"GENERAL";"TAB5",#N/A,TRUE,"GENERAL"}</definedName>
    <definedName name="__y2" localSheetId="2" hidden="1">{"TAB1",#N/A,TRUE,"GENERAL";"TAB2",#N/A,TRUE,"GENERAL";"TAB3",#N/A,TRUE,"GENERAL";"TAB4",#N/A,TRUE,"GENERAL";"TAB5",#N/A,TRUE,"GENERAL"}</definedName>
    <definedName name="__y2" localSheetId="4" hidden="1">{"TAB1",#N/A,TRUE,"GENERAL";"TAB2",#N/A,TRUE,"GENERAL";"TAB3",#N/A,TRUE,"GENERAL";"TAB4",#N/A,TRUE,"GENERAL";"TAB5",#N/A,TRUE,"GENERAL"}</definedName>
    <definedName name="__y2" localSheetId="0" hidden="1">{"TAB1",#N/A,TRUE,"GENERAL";"TAB2",#N/A,TRUE,"GENERAL";"TAB3",#N/A,TRUE,"GENERAL";"TAB4",#N/A,TRUE,"GENERAL";"TAB5",#N/A,TRUE,"GENERAL"}</definedName>
    <definedName name="__y2" localSheetId="3" hidden="1">{"TAB1",#N/A,TRUE,"GENERAL";"TAB2",#N/A,TRUE,"GENERAL";"TAB3",#N/A,TRUE,"GENERAL";"TAB4",#N/A,TRUE,"GENERAL";"TAB5",#N/A,TRUE,"GENERAL"}</definedName>
    <definedName name="__y2" localSheetId="5" hidden="1">{"TAB1",#N/A,TRUE,"GENERAL";"TAB2",#N/A,TRUE,"GENERAL";"TAB3",#N/A,TRUE,"GENERAL";"TAB4",#N/A,TRUE,"GENERAL";"TAB5",#N/A,TRUE,"GENERAL"}</definedName>
    <definedName name="__y3" localSheetId="2" hidden="1">{"via1",#N/A,TRUE,"general";"via2",#N/A,TRUE,"general";"via3",#N/A,TRUE,"general"}</definedName>
    <definedName name="__y3" localSheetId="4" hidden="1">{"via1",#N/A,TRUE,"general";"via2",#N/A,TRUE,"general";"via3",#N/A,TRUE,"general"}</definedName>
    <definedName name="__y3" localSheetId="0" hidden="1">{"via1",#N/A,TRUE,"general";"via2",#N/A,TRUE,"general";"via3",#N/A,TRUE,"general"}</definedName>
    <definedName name="__y3" localSheetId="3" hidden="1">{"via1",#N/A,TRUE,"general";"via2",#N/A,TRUE,"general";"via3",#N/A,TRUE,"general"}</definedName>
    <definedName name="__y3" localSheetId="5" hidden="1">{"via1",#N/A,TRUE,"general";"via2",#N/A,TRUE,"general";"via3",#N/A,TRUE,"general"}</definedName>
    <definedName name="__y4" localSheetId="2" hidden="1">{"via1",#N/A,TRUE,"general";"via2",#N/A,TRUE,"general";"via3",#N/A,TRUE,"general"}</definedName>
    <definedName name="__y4" localSheetId="4" hidden="1">{"via1",#N/A,TRUE,"general";"via2",#N/A,TRUE,"general";"via3",#N/A,TRUE,"general"}</definedName>
    <definedName name="__y4" localSheetId="0" hidden="1">{"via1",#N/A,TRUE,"general";"via2",#N/A,TRUE,"general";"via3",#N/A,TRUE,"general"}</definedName>
    <definedName name="__y4" localSheetId="3" hidden="1">{"via1",#N/A,TRUE,"general";"via2",#N/A,TRUE,"general";"via3",#N/A,TRUE,"general"}</definedName>
    <definedName name="__y4" localSheetId="5" hidden="1">{"via1",#N/A,TRUE,"general";"via2",#N/A,TRUE,"general";"via3",#N/A,TRUE,"general"}</definedName>
    <definedName name="__y5" localSheetId="2" hidden="1">{"TAB1",#N/A,TRUE,"GENERAL";"TAB2",#N/A,TRUE,"GENERAL";"TAB3",#N/A,TRUE,"GENERAL";"TAB4",#N/A,TRUE,"GENERAL";"TAB5",#N/A,TRUE,"GENERAL"}</definedName>
    <definedName name="__y5" localSheetId="4" hidden="1">{"TAB1",#N/A,TRUE,"GENERAL";"TAB2",#N/A,TRUE,"GENERAL";"TAB3",#N/A,TRUE,"GENERAL";"TAB4",#N/A,TRUE,"GENERAL";"TAB5",#N/A,TRUE,"GENERAL"}</definedName>
    <definedName name="__y5" localSheetId="0" hidden="1">{"TAB1",#N/A,TRUE,"GENERAL";"TAB2",#N/A,TRUE,"GENERAL";"TAB3",#N/A,TRUE,"GENERAL";"TAB4",#N/A,TRUE,"GENERAL";"TAB5",#N/A,TRUE,"GENERAL"}</definedName>
    <definedName name="__y5" localSheetId="3" hidden="1">{"TAB1",#N/A,TRUE,"GENERAL";"TAB2",#N/A,TRUE,"GENERAL";"TAB3",#N/A,TRUE,"GENERAL";"TAB4",#N/A,TRUE,"GENERAL";"TAB5",#N/A,TRUE,"GENERAL"}</definedName>
    <definedName name="__y5" localSheetId="5" hidden="1">{"TAB1",#N/A,TRUE,"GENERAL";"TAB2",#N/A,TRUE,"GENERAL";"TAB3",#N/A,TRUE,"GENERAL";"TAB4",#N/A,TRUE,"GENERAL";"TAB5",#N/A,TRUE,"GENERAL"}</definedName>
    <definedName name="__y6" localSheetId="2" hidden="1">{"via1",#N/A,TRUE,"general";"via2",#N/A,TRUE,"general";"via3",#N/A,TRUE,"general"}</definedName>
    <definedName name="__y6" localSheetId="4" hidden="1">{"via1",#N/A,TRUE,"general";"via2",#N/A,TRUE,"general";"via3",#N/A,TRUE,"general"}</definedName>
    <definedName name="__y6" localSheetId="0" hidden="1">{"via1",#N/A,TRUE,"general";"via2",#N/A,TRUE,"general";"via3",#N/A,TRUE,"general"}</definedName>
    <definedName name="__y6" localSheetId="3" hidden="1">{"via1",#N/A,TRUE,"general";"via2",#N/A,TRUE,"general";"via3",#N/A,TRUE,"general"}</definedName>
    <definedName name="__y6" localSheetId="5" hidden="1">{"via1",#N/A,TRUE,"general";"via2",#N/A,TRUE,"general";"via3",#N/A,TRUE,"general"}</definedName>
    <definedName name="__y7" localSheetId="2" hidden="1">{"via1",#N/A,TRUE,"general";"via2",#N/A,TRUE,"general";"via3",#N/A,TRUE,"general"}</definedName>
    <definedName name="__y7" localSheetId="4" hidden="1">{"via1",#N/A,TRUE,"general";"via2",#N/A,TRUE,"general";"via3",#N/A,TRUE,"general"}</definedName>
    <definedName name="__y7" localSheetId="0" hidden="1">{"via1",#N/A,TRUE,"general";"via2",#N/A,TRUE,"general";"via3",#N/A,TRUE,"general"}</definedName>
    <definedName name="__y7" localSheetId="3" hidden="1">{"via1",#N/A,TRUE,"general";"via2",#N/A,TRUE,"general";"via3",#N/A,TRUE,"general"}</definedName>
    <definedName name="__y7" localSheetId="5" hidden="1">{"via1",#N/A,TRUE,"general";"via2",#N/A,TRUE,"general";"via3",#N/A,TRUE,"general"}</definedName>
    <definedName name="__y8" localSheetId="2" hidden="1">{"via1",#N/A,TRUE,"general";"via2",#N/A,TRUE,"general";"via3",#N/A,TRUE,"general"}</definedName>
    <definedName name="__y8" localSheetId="4" hidden="1">{"via1",#N/A,TRUE,"general";"via2",#N/A,TRUE,"general";"via3",#N/A,TRUE,"general"}</definedName>
    <definedName name="__y8" localSheetId="0" hidden="1">{"via1",#N/A,TRUE,"general";"via2",#N/A,TRUE,"general";"via3",#N/A,TRUE,"general"}</definedName>
    <definedName name="__y8" localSheetId="3" hidden="1">{"via1",#N/A,TRUE,"general";"via2",#N/A,TRUE,"general";"via3",#N/A,TRUE,"general"}</definedName>
    <definedName name="__y8" localSheetId="5" hidden="1">{"via1",#N/A,TRUE,"general";"via2",#N/A,TRUE,"general";"via3",#N/A,TRUE,"general"}</definedName>
    <definedName name="__y9" localSheetId="2" hidden="1">{"TAB1",#N/A,TRUE,"GENERAL";"TAB2",#N/A,TRUE,"GENERAL";"TAB3",#N/A,TRUE,"GENERAL";"TAB4",#N/A,TRUE,"GENERAL";"TAB5",#N/A,TRUE,"GENERAL"}</definedName>
    <definedName name="__y9" localSheetId="4" hidden="1">{"TAB1",#N/A,TRUE,"GENERAL";"TAB2",#N/A,TRUE,"GENERAL";"TAB3",#N/A,TRUE,"GENERAL";"TAB4",#N/A,TRUE,"GENERAL";"TAB5",#N/A,TRUE,"GENERAL"}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5" hidden="1">{"TAB1",#N/A,TRUE,"GENERAL";"TAB2",#N/A,TRUE,"GENERAL";"TAB3",#N/A,TRUE,"GENERAL";"TAB4",#N/A,TRUE,"GENERAL";"TAB5",#N/A,TRUE,"GENERAL"}</definedName>
    <definedName name="__z1" localSheetId="2" hidden="1">{"TAB1",#N/A,TRUE,"GENERAL";"TAB2",#N/A,TRUE,"GENERAL";"TAB3",#N/A,TRUE,"GENERAL";"TAB4",#N/A,TRUE,"GENERAL";"TAB5",#N/A,TRUE,"GENERAL"}</definedName>
    <definedName name="__z1" localSheetId="4" hidden="1">{"TAB1",#N/A,TRUE,"GENERAL";"TAB2",#N/A,TRUE,"GENERAL";"TAB3",#N/A,TRUE,"GENERAL";"TAB4",#N/A,TRUE,"GENERAL";"TAB5",#N/A,TRUE,"GENERAL"}</definedName>
    <definedName name="__z1" localSheetId="0" hidden="1">{"TAB1",#N/A,TRUE,"GENERAL";"TAB2",#N/A,TRUE,"GENERAL";"TAB3",#N/A,TRUE,"GENERAL";"TAB4",#N/A,TRUE,"GENERAL";"TAB5",#N/A,TRUE,"GENERAL"}</definedName>
    <definedName name="__z1" localSheetId="3" hidden="1">{"TAB1",#N/A,TRUE,"GENERAL";"TAB2",#N/A,TRUE,"GENERAL";"TAB3",#N/A,TRUE,"GENERAL";"TAB4",#N/A,TRUE,"GENERAL";"TAB5",#N/A,TRUE,"GENERAL"}</definedName>
    <definedName name="__z1" localSheetId="5" hidden="1">{"TAB1",#N/A,TRUE,"GENERAL";"TAB2",#N/A,TRUE,"GENERAL";"TAB3",#N/A,TRUE,"GENERAL";"TAB4",#N/A,TRUE,"GENERAL";"TAB5",#N/A,TRUE,"GENERAL"}</definedName>
    <definedName name="__z2" localSheetId="2" hidden="1">{"via1",#N/A,TRUE,"general";"via2",#N/A,TRUE,"general";"via3",#N/A,TRUE,"general"}</definedName>
    <definedName name="__z2" localSheetId="4" hidden="1">{"via1",#N/A,TRUE,"general";"via2",#N/A,TRUE,"general";"via3",#N/A,TRUE,"general"}</definedName>
    <definedName name="__z2" localSheetId="0" hidden="1">{"via1",#N/A,TRUE,"general";"via2",#N/A,TRUE,"general";"via3",#N/A,TRUE,"general"}</definedName>
    <definedName name="__z2" localSheetId="3" hidden="1">{"via1",#N/A,TRUE,"general";"via2",#N/A,TRUE,"general";"via3",#N/A,TRUE,"general"}</definedName>
    <definedName name="__z2" localSheetId="5" hidden="1">{"via1",#N/A,TRUE,"general";"via2",#N/A,TRUE,"general";"via3",#N/A,TRUE,"general"}</definedName>
    <definedName name="__z3" localSheetId="2" hidden="1">{"via1",#N/A,TRUE,"general";"via2",#N/A,TRUE,"general";"via3",#N/A,TRUE,"general"}</definedName>
    <definedName name="__z3" localSheetId="4" hidden="1">{"via1",#N/A,TRUE,"general";"via2",#N/A,TRUE,"general";"via3",#N/A,TRUE,"general"}</definedName>
    <definedName name="__z3" localSheetId="0" hidden="1">{"via1",#N/A,TRUE,"general";"via2",#N/A,TRUE,"general";"via3",#N/A,TRUE,"general"}</definedName>
    <definedName name="__z3" localSheetId="3" hidden="1">{"via1",#N/A,TRUE,"general";"via2",#N/A,TRUE,"general";"via3",#N/A,TRUE,"general"}</definedName>
    <definedName name="__z3" localSheetId="5" hidden="1">{"via1",#N/A,TRUE,"general";"via2",#N/A,TRUE,"general";"via3",#N/A,TRUE,"general"}</definedName>
    <definedName name="__z4" localSheetId="2" hidden="1">{"TAB1",#N/A,TRUE,"GENERAL";"TAB2",#N/A,TRUE,"GENERAL";"TAB3",#N/A,TRUE,"GENERAL";"TAB4",#N/A,TRUE,"GENERAL";"TAB5",#N/A,TRUE,"GENERAL"}</definedName>
    <definedName name="__z4" localSheetId="4" hidden="1">{"TAB1",#N/A,TRUE,"GENERAL";"TAB2",#N/A,TRUE,"GENERAL";"TAB3",#N/A,TRUE,"GENERAL";"TAB4",#N/A,TRUE,"GENERAL";"TAB5",#N/A,TRUE,"GENERAL"}</definedName>
    <definedName name="__z4" localSheetId="0" hidden="1">{"TAB1",#N/A,TRUE,"GENERAL";"TAB2",#N/A,TRUE,"GENERAL";"TAB3",#N/A,TRUE,"GENERAL";"TAB4",#N/A,TRUE,"GENERAL";"TAB5",#N/A,TRUE,"GENERAL"}</definedName>
    <definedName name="__z4" localSheetId="3" hidden="1">{"TAB1",#N/A,TRUE,"GENERAL";"TAB2",#N/A,TRUE,"GENERAL";"TAB3",#N/A,TRUE,"GENERAL";"TAB4",#N/A,TRUE,"GENERAL";"TAB5",#N/A,TRUE,"GENERAL"}</definedName>
    <definedName name="__z4" localSheetId="5" hidden="1">{"TAB1",#N/A,TRUE,"GENERAL";"TAB2",#N/A,TRUE,"GENERAL";"TAB3",#N/A,TRUE,"GENERAL";"TAB4",#N/A,TRUE,"GENERAL";"TAB5",#N/A,TRUE,"GENERAL"}</definedName>
    <definedName name="__z5" localSheetId="2" hidden="1">{"via1",#N/A,TRUE,"general";"via2",#N/A,TRUE,"general";"via3",#N/A,TRUE,"general"}</definedName>
    <definedName name="__z5" localSheetId="4" hidden="1">{"via1",#N/A,TRUE,"general";"via2",#N/A,TRUE,"general";"via3",#N/A,TRUE,"general"}</definedName>
    <definedName name="__z5" localSheetId="0" hidden="1">{"via1",#N/A,TRUE,"general";"via2",#N/A,TRUE,"general";"via3",#N/A,TRUE,"general"}</definedName>
    <definedName name="__z5" localSheetId="3" hidden="1">{"via1",#N/A,TRUE,"general";"via2",#N/A,TRUE,"general";"via3",#N/A,TRUE,"general"}</definedName>
    <definedName name="__z5" localSheetId="5" hidden="1">{"via1",#N/A,TRUE,"general";"via2",#N/A,TRUE,"general";"via3",#N/A,TRUE,"general"}</definedName>
    <definedName name="__z6" localSheetId="2" hidden="1">{"TAB1",#N/A,TRUE,"GENERAL";"TAB2",#N/A,TRUE,"GENERAL";"TAB3",#N/A,TRUE,"GENERAL";"TAB4",#N/A,TRUE,"GENERAL";"TAB5",#N/A,TRUE,"GENERAL"}</definedName>
    <definedName name="__z6" localSheetId="4" hidden="1">{"TAB1",#N/A,TRUE,"GENERAL";"TAB2",#N/A,TRUE,"GENERAL";"TAB3",#N/A,TRUE,"GENERAL";"TAB4",#N/A,TRUE,"GENERAL";"TAB5",#N/A,TRUE,"GENERAL"}</definedName>
    <definedName name="__z6" localSheetId="0" hidden="1">{"TAB1",#N/A,TRUE,"GENERAL";"TAB2",#N/A,TRUE,"GENERAL";"TAB3",#N/A,TRUE,"GENERAL";"TAB4",#N/A,TRUE,"GENERAL";"TAB5",#N/A,TRUE,"GENERAL"}</definedName>
    <definedName name="__z6" localSheetId="3" hidden="1">{"TAB1",#N/A,TRUE,"GENERAL";"TAB2",#N/A,TRUE,"GENERAL";"TAB3",#N/A,TRUE,"GENERAL";"TAB4",#N/A,TRUE,"GENERAL";"TAB5",#N/A,TRUE,"GENERAL"}</definedName>
    <definedName name="__z6" localSheetId="5" hidden="1">{"TAB1",#N/A,TRUE,"GENERAL";"TAB2",#N/A,TRUE,"GENERAL";"TAB3",#N/A,TRUE,"GENERAL";"TAB4",#N/A,TRUE,"GENERAL";"TAB5",#N/A,TRUE,"GENERAL"}</definedName>
    <definedName name="_1Sin_nombre">#REF!</definedName>
    <definedName name="_a1" localSheetId="2" hidden="1">{"TAB1",#N/A,TRUE,"GENERAL";"TAB2",#N/A,TRUE,"GENERAL";"TAB3",#N/A,TRUE,"GENERAL";"TAB4",#N/A,TRUE,"GENERAL";"TAB5",#N/A,TRUE,"GENERAL"}</definedName>
    <definedName name="_a1" localSheetId="4" hidden="1">{"TAB1",#N/A,TRUE,"GENERAL";"TAB2",#N/A,TRUE,"GENERAL";"TAB3",#N/A,TRUE,"GENERAL";"TAB4",#N/A,TRUE,"GENERAL";"TAB5",#N/A,TRUE,"GENERAL"}</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5" hidden="1">{"TAB1",#N/A,TRUE,"GENERAL";"TAB2",#N/A,TRUE,"GENERAL";"TAB3",#N/A,TRUE,"GENERAL";"TAB4",#N/A,TRUE,"GENERAL";"TAB5",#N/A,TRUE,"GENERAL"}</definedName>
    <definedName name="_a3" localSheetId="2" hidden="1">{"TAB1",#N/A,TRUE,"GENERAL";"TAB2",#N/A,TRUE,"GENERAL";"TAB3",#N/A,TRUE,"GENERAL";"TAB4",#N/A,TRUE,"GENERAL";"TAB5",#N/A,TRUE,"GENERAL"}</definedName>
    <definedName name="_a3" localSheetId="4"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5" hidden="1">{"TAB1",#N/A,TRUE,"GENERAL";"TAB2",#N/A,TRUE,"GENERAL";"TAB3",#N/A,TRUE,"GENERAL";"TAB4",#N/A,TRUE,"GENERAL";"TAB5",#N/A,TRUE,"GENERAL"}</definedName>
    <definedName name="_a4" localSheetId="2" hidden="1">{"via1",#N/A,TRUE,"general";"via2",#N/A,TRUE,"general";"via3",#N/A,TRUE,"general"}</definedName>
    <definedName name="_a4" localSheetId="4" hidden="1">{"via1",#N/A,TRUE,"general";"via2",#N/A,TRUE,"general";"via3",#N/A,TRUE,"general"}</definedName>
    <definedName name="_a4" localSheetId="0" hidden="1">{"via1",#N/A,TRUE,"general";"via2",#N/A,TRUE,"general";"via3",#N/A,TRUE,"general"}</definedName>
    <definedName name="_a4" localSheetId="3" hidden="1">{"via1",#N/A,TRUE,"general";"via2",#N/A,TRUE,"general";"via3",#N/A,TRUE,"general"}</definedName>
    <definedName name="_a4" localSheetId="5" hidden="1">{"via1",#N/A,TRUE,"general";"via2",#N/A,TRUE,"general";"via3",#N/A,TRUE,"general"}</definedName>
    <definedName name="_a5" localSheetId="2" hidden="1">{"TAB1",#N/A,TRUE,"GENERAL";"TAB2",#N/A,TRUE,"GENERAL";"TAB3",#N/A,TRUE,"GENERAL";"TAB4",#N/A,TRUE,"GENERAL";"TAB5",#N/A,TRUE,"GENERAL"}</definedName>
    <definedName name="_a5" localSheetId="4" hidden="1">{"TAB1",#N/A,TRUE,"GENERAL";"TAB2",#N/A,TRUE,"GENERAL";"TAB3",#N/A,TRUE,"GENERAL";"TAB4",#N/A,TRUE,"GENERAL";"TAB5",#N/A,TRUE,"GENERAL"}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5" hidden="1">{"TAB1",#N/A,TRUE,"GENERAL";"TAB2",#N/A,TRUE,"GENERAL";"TAB3",#N/A,TRUE,"GENERAL";"TAB4",#N/A,TRUE,"GENERAL";"TAB5",#N/A,TRUE,"GENERAL"}</definedName>
    <definedName name="_a6" localSheetId="2" hidden="1">{"TAB1",#N/A,TRUE,"GENERAL";"TAB2",#N/A,TRUE,"GENERAL";"TAB3",#N/A,TRUE,"GENERAL";"TAB4",#N/A,TRUE,"GENERAL";"TAB5",#N/A,TRUE,"GENERAL"}</definedName>
    <definedName name="_a6" localSheetId="4"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5" hidden="1">{"TAB1",#N/A,TRUE,"GENERAL";"TAB2",#N/A,TRUE,"GENERAL";"TAB3",#N/A,TRUE,"GENERAL";"TAB4",#N/A,TRUE,"GENERAL";"TAB5",#N/A,TRUE,"GENERAL"}</definedName>
    <definedName name="_ACT21">#REF!</definedName>
    <definedName name="_AFC1">#REF!</definedName>
    <definedName name="_AFC3">#REF!</definedName>
    <definedName name="_AFC5">#REF!</definedName>
    <definedName name="_APU221">#REF!</definedName>
    <definedName name="_APU465" localSheetId="1">#REF!</definedName>
    <definedName name="_APU465">#REF!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ReportOptionCustomItemsCount"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557</definedName>
    <definedName name="_AtRisk_SimSetting_ReportOptionReportsFileType" hidden="1">1</definedName>
    <definedName name="_AtRisk_SimSetting_ReportOptionSelectiveQR" hidden="1">FALSE</definedName>
    <definedName name="_AtRisk_SimSetting_ReportsList" hidden="1">557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localSheetId="4" hidden="1">{"TAB1",#N/A,TRUE,"GENERAL";"TAB2",#N/A,TRUE,"GENERAL";"TAB3",#N/A,TRUE,"GENERAL";"TAB4",#N/A,TRUE,"GENERAL";"TAB5",#N/A,TRUE,"GENERAL"}</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5" hidden="1">{"TAB1",#N/A,TRUE,"GENERAL";"TAB2",#N/A,TRUE,"GENERAL";"TAB3",#N/A,TRUE,"GENERAL";"TAB4",#N/A,TRUE,"GENERAL";"TAB5",#N/A,TRUE,"GENERAL"}</definedName>
    <definedName name="_B229177">#REF!</definedName>
    <definedName name="_b3" localSheetId="2" hidden="1">{"TAB1",#N/A,TRUE,"GENERAL";"TAB2",#N/A,TRUE,"GENERAL";"TAB3",#N/A,TRUE,"GENERAL";"TAB4",#N/A,TRUE,"GENERAL";"TAB5",#N/A,TRUE,"GENERAL"}</definedName>
    <definedName name="_b3" localSheetId="4"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5" hidden="1">{"TAB1",#N/A,TRUE,"GENERAL";"TAB2",#N/A,TRUE,"GENERAL";"TAB3",#N/A,TRUE,"GENERAL";"TAB4",#N/A,TRUE,"GENERAL";"TAB5",#N/A,TRUE,"GENERAL"}</definedName>
    <definedName name="_b4" localSheetId="2" hidden="1">{"TAB1",#N/A,TRUE,"GENERAL";"TAB2",#N/A,TRUE,"GENERAL";"TAB3",#N/A,TRUE,"GENERAL";"TAB4",#N/A,TRUE,"GENERAL";"TAB5",#N/A,TRUE,"GENERAL"}</definedName>
    <definedName name="_b4" localSheetId="4"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5" hidden="1">{"TAB1",#N/A,TRUE,"GENERAL";"TAB2",#N/A,TRUE,"GENERAL";"TAB3",#N/A,TRUE,"GENERAL";"TAB4",#N/A,TRUE,"GENERAL";"TAB5",#N/A,TRUE,"GENERAL"}</definedName>
    <definedName name="_b5" localSheetId="2" hidden="1">{"TAB1",#N/A,TRUE,"GENERAL";"TAB2",#N/A,TRUE,"GENERAL";"TAB3",#N/A,TRUE,"GENERAL";"TAB4",#N/A,TRUE,"GENERAL";"TAB5",#N/A,TRUE,"GENERAL"}</definedName>
    <definedName name="_b5" localSheetId="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5" hidden="1">{"TAB1",#N/A,TRUE,"GENERAL";"TAB2",#N/A,TRUE,"GENERAL";"TAB3",#N/A,TRUE,"GENERAL";"TAB4",#N/A,TRUE,"GENERAL";"TAB5",#N/A,TRUE,"GENERAL"}</definedName>
    <definedName name="_b6" localSheetId="2" hidden="1">{"TAB1",#N/A,TRUE,"GENERAL";"TAB2",#N/A,TRUE,"GENERAL";"TAB3",#N/A,TRUE,"GENERAL";"TAB4",#N/A,TRUE,"GENERAL";"TAB5",#N/A,TRUE,"GENERAL"}</definedName>
    <definedName name="_b6" localSheetId="4"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5" hidden="1">{"TAB1",#N/A,TRUE,"GENERAL";"TAB2",#N/A,TRUE,"GENERAL";"TAB3",#N/A,TRUE,"GENERAL";"TAB4",#N/A,TRUE,"GENERAL";"TAB5",#N/A,TRUE,"GENERAL"}</definedName>
    <definedName name="_b7" localSheetId="2" hidden="1">{"via1",#N/A,TRUE,"general";"via2",#N/A,TRUE,"general";"via3",#N/A,TRUE,"general"}</definedName>
    <definedName name="_b7" localSheetId="4" hidden="1">{"via1",#N/A,TRUE,"general";"via2",#N/A,TRUE,"general";"via3",#N/A,TRUE,"general"}</definedName>
    <definedName name="_b7" localSheetId="0" hidden="1">{"via1",#N/A,TRUE,"general";"via2",#N/A,TRUE,"general";"via3",#N/A,TRUE,"general"}</definedName>
    <definedName name="_b7" localSheetId="3" hidden="1">{"via1",#N/A,TRUE,"general";"via2",#N/A,TRUE,"general";"via3",#N/A,TRUE,"general"}</definedName>
    <definedName name="_b7" localSheetId="5" hidden="1">{"via1",#N/A,TRUE,"general";"via2",#N/A,TRUE,"general";"via3",#N/A,TRUE,"general"}</definedName>
    <definedName name="_b8" localSheetId="2" hidden="1">{"via1",#N/A,TRUE,"general";"via2",#N/A,TRUE,"general";"via3",#N/A,TRUE,"general"}</definedName>
    <definedName name="_b8" localSheetId="4"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5" hidden="1">{"via1",#N/A,TRUE,"general";"via2",#N/A,TRUE,"general";"via3",#N/A,TRUE,"general"}</definedName>
    <definedName name="_bb9" localSheetId="2" hidden="1">{"TAB1",#N/A,TRUE,"GENERAL";"TAB2",#N/A,TRUE,"GENERAL";"TAB3",#N/A,TRUE,"GENERAL";"TAB4",#N/A,TRUE,"GENERAL";"TAB5",#N/A,TRUE,"GENERAL"}</definedName>
    <definedName name="_bb9" localSheetId="4" hidden="1">{"TAB1",#N/A,TRUE,"GENERAL";"TAB2",#N/A,TRUE,"GENERAL";"TAB3",#N/A,TRUE,"GENERAL";"TAB4",#N/A,TRUE,"GENERAL";"TAB5",#N/A,TRUE,"GENERAL"}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5" hidden="1">{"TAB1",#N/A,TRUE,"GENERAL";"TAB2",#N/A,TRUE,"GENERAL";"TAB3",#N/A,TRUE,"GENERAL";"TAB4",#N/A,TRUE,"GENERAL";"TAB5",#N/A,TRUE,"GENERAL"}</definedName>
    <definedName name="_bgb5" localSheetId="2" hidden="1">{"TAB1",#N/A,TRUE,"GENERAL";"TAB2",#N/A,TRUE,"GENERAL";"TAB3",#N/A,TRUE,"GENERAL";"TAB4",#N/A,TRUE,"GENERAL";"TAB5",#N/A,TRUE,"GENERAL"}</definedName>
    <definedName name="_bgb5" localSheetId="4"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5" hidden="1">{"TAB1",#N/A,TRUE,"GENERAL";"TAB2",#N/A,TRUE,"GENERAL";"TAB3",#N/A,TRUE,"GENERAL";"TAB4",#N/A,TRUE,"GENERAL";"TAB5",#N/A,TRUE,"GENERAL"}</definedName>
    <definedName name="_BGC1">#REF!</definedName>
    <definedName name="_BGC3">#REF!</definedName>
    <definedName name="_BGC5">#REF!</definedName>
    <definedName name="_c111172">#REF!</definedName>
    <definedName name="_C65580" localSheetId="2">#REF!</definedName>
    <definedName name="_C65580" localSheetId="4">#REF!</definedName>
    <definedName name="_C65580" localSheetId="0">#REF!</definedName>
    <definedName name="_C65580" localSheetId="3">#REF!</definedName>
    <definedName name="_C65580" localSheetId="5">#REF!</definedName>
    <definedName name="_CAC1">#REF!</definedName>
    <definedName name="_CAC3">#REF!</definedName>
    <definedName name="_CAC5">#REF!</definedName>
    <definedName name="_CAN28">#REF!</definedName>
    <definedName name="_CL65540" localSheetId="2">#REF!</definedName>
    <definedName name="_CL65540" localSheetId="4">#REF!</definedName>
    <definedName name="_CL65540" localSheetId="0">#REF!</definedName>
    <definedName name="_CL65540" localSheetId="3">#REF!</definedName>
    <definedName name="_CL65540" localSheetId="5">#REF!</definedName>
    <definedName name="_CL65550" localSheetId="2">#REF!</definedName>
    <definedName name="_CL65550" localSheetId="4">#REF!</definedName>
    <definedName name="_CL65550" localSheetId="0">#REF!</definedName>
    <definedName name="_CL65550" localSheetId="3">#REF!</definedName>
    <definedName name="_CL65550" localSheetId="5">#REF!</definedName>
    <definedName name="_CL65700" localSheetId="2">#REF!</definedName>
    <definedName name="_CL65700" localSheetId="4">#REF!</definedName>
    <definedName name="_CL65700" localSheetId="0">#REF!</definedName>
    <definedName name="_CL65700" localSheetId="3">#REF!</definedName>
    <definedName name="_CL65700" localSheetId="5">#REF!</definedName>
    <definedName name="_Cod1" localSheetId="4">#REF!</definedName>
    <definedName name="_Cod1" localSheetId="0">#REF!</definedName>
    <definedName name="_Cod1" localSheetId="3">#REF!</definedName>
    <definedName name="_Cod1">#N/A</definedName>
    <definedName name="_dhc1">#REF!</definedName>
    <definedName name="_dhc2">#REF!</definedName>
    <definedName name="_dhc3">#REF!</definedName>
    <definedName name="_dhc4">#REF!</definedName>
    <definedName name="_dhc5">#REF!</definedName>
    <definedName name="_Dist_Bin" hidden="1">#REF!</definedName>
    <definedName name="_Dist_Values" hidden="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ST1" localSheetId="2">#REF!</definedName>
    <definedName name="_EST1" localSheetId="4">#REF!</definedName>
    <definedName name="_EST1" localSheetId="0">#REF!</definedName>
    <definedName name="_EST1" localSheetId="3">#REF!</definedName>
    <definedName name="_EST1" localSheetId="5">#REF!</definedName>
    <definedName name="_EST10" localSheetId="2">#REF!</definedName>
    <definedName name="_EST10" localSheetId="4">#REF!</definedName>
    <definedName name="_EST10" localSheetId="0">#REF!</definedName>
    <definedName name="_EST10" localSheetId="3">#REF!</definedName>
    <definedName name="_EST10" localSheetId="5">#REF!</definedName>
    <definedName name="_EST11" localSheetId="2">#REF!</definedName>
    <definedName name="_EST11" localSheetId="4">#REF!</definedName>
    <definedName name="_EST11" localSheetId="0">#REF!</definedName>
    <definedName name="_EST11" localSheetId="3">#REF!</definedName>
    <definedName name="_EST11" localSheetId="5">#REF!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#REF!</definedName>
    <definedName name="_Fill" localSheetId="4" hidden="1">#REF!</definedName>
    <definedName name="_Fill" localSheetId="0" hidden="1">#REF!</definedName>
    <definedName name="_Fill" localSheetId="3" hidden="1">#REF!</definedName>
    <definedName name="_Fill" hidden="1">#N/A</definedName>
    <definedName name="_xlnm._FilterDatabase" localSheetId="0" hidden="1">'M.O.'!$A$2:$K$5</definedName>
    <definedName name="_xlnm._FilterDatabase" hidden="1">#REF!</definedName>
    <definedName name="_g2" localSheetId="2" hidden="1">{"TAB1",#N/A,TRUE,"GENERAL";"TAB2",#N/A,TRUE,"GENERAL";"TAB3",#N/A,TRUE,"GENERAL";"TAB4",#N/A,TRUE,"GENERAL";"TAB5",#N/A,TRUE,"GENERAL"}</definedName>
    <definedName name="_g2" localSheetId="4" hidden="1">{"TAB1",#N/A,TRUE,"GENERAL";"TAB2",#N/A,TRUE,"GENERAL";"TAB3",#N/A,TRUE,"GENERAL";"TAB4",#N/A,TRUE,"GENERAL";"TAB5",#N/A,TRUE,"GENERAL"}</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5" hidden="1">{"TAB1",#N/A,TRUE,"GENERAL";"TAB2",#N/A,TRUE,"GENERAL";"TAB3",#N/A,TRUE,"GENERAL";"TAB4",#N/A,TRUE,"GENERAL";"TAB5",#N/A,TRUE,"GENERAL"}</definedName>
    <definedName name="_g3" localSheetId="2" hidden="1">{"via1",#N/A,TRUE,"general";"via2",#N/A,TRUE,"general";"via3",#N/A,TRUE,"general"}</definedName>
    <definedName name="_g3" localSheetId="4" hidden="1">{"via1",#N/A,TRUE,"general";"via2",#N/A,TRUE,"general";"via3",#N/A,TRUE,"general"}</definedName>
    <definedName name="_g3" localSheetId="0" hidden="1">{"via1",#N/A,TRUE,"general";"via2",#N/A,TRUE,"general";"via3",#N/A,TRUE,"general"}</definedName>
    <definedName name="_g3" localSheetId="3" hidden="1">{"via1",#N/A,TRUE,"general";"via2",#N/A,TRUE,"general";"via3",#N/A,TRUE,"general"}</definedName>
    <definedName name="_g3" localSheetId="5" hidden="1">{"via1",#N/A,TRUE,"general";"via2",#N/A,TRUE,"general";"via3",#N/A,TRUE,"general"}</definedName>
    <definedName name="_g4" localSheetId="2" hidden="1">{"via1",#N/A,TRUE,"general";"via2",#N/A,TRUE,"general";"via3",#N/A,TRUE,"general"}</definedName>
    <definedName name="_g4" localSheetId="4"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5" hidden="1">{"via1",#N/A,TRUE,"general";"via2",#N/A,TRUE,"general";"via3",#N/A,TRUE,"general"}</definedName>
    <definedName name="_g5" localSheetId="2" hidden="1">{"via1",#N/A,TRUE,"general";"via2",#N/A,TRUE,"general";"via3",#N/A,TRUE,"general"}</definedName>
    <definedName name="_g5" localSheetId="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5" hidden="1">{"via1",#N/A,TRUE,"general";"via2",#N/A,TRUE,"general";"via3",#N/A,TRUE,"general"}</definedName>
    <definedName name="_g6" localSheetId="2" hidden="1">{"via1",#N/A,TRUE,"general";"via2",#N/A,TRUE,"general";"via3",#N/A,TRUE,"general"}</definedName>
    <definedName name="_g6" localSheetId="4"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5" hidden="1">{"via1",#N/A,TRUE,"general";"via2",#N/A,TRUE,"general";"via3",#N/A,TRUE,"general"}</definedName>
    <definedName name="_g7" localSheetId="2" hidden="1">{"TAB1",#N/A,TRUE,"GENERAL";"TAB2",#N/A,TRUE,"GENERAL";"TAB3",#N/A,TRUE,"GENERAL";"TAB4",#N/A,TRUE,"GENERAL";"TAB5",#N/A,TRUE,"GENERAL"}</definedName>
    <definedName name="_g7" localSheetId="4" hidden="1">{"TAB1",#N/A,TRUE,"GENERAL";"TAB2",#N/A,TRUE,"GENERAL";"TAB3",#N/A,TRUE,"GENERAL";"TAB4",#N/A,TRUE,"GENERAL";"TAB5",#N/A,TRUE,"GENERAL"}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5" hidden="1">{"TAB1",#N/A,TRUE,"GENERAL";"TAB2",#N/A,TRUE,"GENERAL";"TAB3",#N/A,TRUE,"GENERAL";"TAB4",#N/A,TRUE,"GENERAL";"TAB5",#N/A,TRUE,"GENERAL"}</definedName>
    <definedName name="_GR1" localSheetId="2" hidden="1">{"TAB1",#N/A,TRUE,"GENERAL";"TAB2",#N/A,TRUE,"GENERAL";"TAB3",#N/A,TRUE,"GENERAL";"TAB4",#N/A,TRUE,"GENERAL";"TAB5",#N/A,TRUE,"GENERAL"}</definedName>
    <definedName name="_GR1" localSheetId="4"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5" hidden="1">{"TAB1",#N/A,TRUE,"GENERAL";"TAB2",#N/A,TRUE,"GENERAL";"TAB3",#N/A,TRUE,"GENERAL";"TAB4",#N/A,TRUE,"GENERAL";"TAB5",#N/A,TRUE,"GENERAL"}</definedName>
    <definedName name="_gtr4" localSheetId="2" hidden="1">{"via1",#N/A,TRUE,"general";"via2",#N/A,TRUE,"general";"via3",#N/A,TRUE,"general"}</definedName>
    <definedName name="_gtr4" localSheetId="4" hidden="1">{"via1",#N/A,TRUE,"general";"via2",#N/A,TRUE,"general";"via3",#N/A,TRUE,"general"}</definedName>
    <definedName name="_gtr4" localSheetId="0" hidden="1">{"via1",#N/A,TRUE,"general";"via2",#N/A,TRUE,"general";"via3",#N/A,TRUE,"general"}</definedName>
    <definedName name="_gtr4" localSheetId="3" hidden="1">{"via1",#N/A,TRUE,"general";"via2",#N/A,TRUE,"general";"via3",#N/A,TRUE,"general"}</definedName>
    <definedName name="_gtr4" localSheetId="5" hidden="1">{"via1",#N/A,TRUE,"general";"via2",#N/A,TRUE,"general";"via3",#N/A,TRUE,"general"}</definedName>
    <definedName name="_h2" localSheetId="2" hidden="1">{"via1",#N/A,TRUE,"general";"via2",#N/A,TRUE,"general";"via3",#N/A,TRUE,"general"}</definedName>
    <definedName name="_h2" localSheetId="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5" hidden="1">{"via1",#N/A,TRUE,"general";"via2",#N/A,TRUE,"general";"via3",#N/A,TRUE,"general"}</definedName>
    <definedName name="_h3" localSheetId="2" hidden="1">{"via1",#N/A,TRUE,"general";"via2",#N/A,TRUE,"general";"via3",#N/A,TRUE,"general"}</definedName>
    <definedName name="_h3" localSheetId="4"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5" hidden="1">{"via1",#N/A,TRUE,"general";"via2",#N/A,TRUE,"general";"via3",#N/A,TRUE,"general"}</definedName>
    <definedName name="_h4" localSheetId="2" hidden="1">{"TAB1",#N/A,TRUE,"GENERAL";"TAB2",#N/A,TRUE,"GENERAL";"TAB3",#N/A,TRUE,"GENERAL";"TAB4",#N/A,TRUE,"GENERAL";"TAB5",#N/A,TRUE,"GENERAL"}</definedName>
    <definedName name="_h4" localSheetId="4" hidden="1">{"TAB1",#N/A,TRUE,"GENERAL";"TAB2",#N/A,TRUE,"GENERAL";"TAB3",#N/A,TRUE,"GENERAL";"TAB4",#N/A,TRUE,"GENERAL";"TAB5",#N/A,TRUE,"GENERAL"}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5" hidden="1">{"TAB1",#N/A,TRUE,"GENERAL";"TAB2",#N/A,TRUE,"GENERAL";"TAB3",#N/A,TRUE,"GENERAL";"TAB4",#N/A,TRUE,"GENERAL";"TAB5",#N/A,TRUE,"GENERAL"}</definedName>
    <definedName name="_h5" localSheetId="2" hidden="1">{"TAB1",#N/A,TRUE,"GENERAL";"TAB2",#N/A,TRUE,"GENERAL";"TAB3",#N/A,TRUE,"GENERAL";"TAB4",#N/A,TRUE,"GENERAL";"TAB5",#N/A,TRUE,"GENERAL"}</definedName>
    <definedName name="_h5" localSheetId="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5" hidden="1">{"TAB1",#N/A,TRUE,"GENERAL";"TAB2",#N/A,TRUE,"GENERAL";"TAB3",#N/A,TRUE,"GENERAL";"TAB4",#N/A,TRUE,"GENERAL";"TAB5",#N/A,TRUE,"GENERAL"}</definedName>
    <definedName name="_h6" localSheetId="2" hidden="1">{"via1",#N/A,TRUE,"general";"via2",#N/A,TRUE,"general";"via3",#N/A,TRUE,"general"}</definedName>
    <definedName name="_h6" localSheetId="4" hidden="1">{"via1",#N/A,TRUE,"general";"via2",#N/A,TRUE,"general";"via3",#N/A,TRUE,"general"}</definedName>
    <definedName name="_h6" localSheetId="0" hidden="1">{"via1",#N/A,TRUE,"general";"via2",#N/A,TRUE,"general";"via3",#N/A,TRUE,"general"}</definedName>
    <definedName name="_h6" localSheetId="3" hidden="1">{"via1",#N/A,TRUE,"general";"via2",#N/A,TRUE,"general";"via3",#N/A,TRUE,"general"}</definedName>
    <definedName name="_h6" localSheetId="5" hidden="1">{"via1",#N/A,TRUE,"general";"via2",#N/A,TRUE,"general";"via3",#N/A,TRUE,"general"}</definedName>
    <definedName name="_h7" localSheetId="2" hidden="1">{"TAB1",#N/A,TRUE,"GENERAL";"TAB2",#N/A,TRUE,"GENERAL";"TAB3",#N/A,TRUE,"GENERAL";"TAB4",#N/A,TRUE,"GENERAL";"TAB5",#N/A,TRUE,"GENERAL"}</definedName>
    <definedName name="_h7" localSheetId="4" hidden="1">{"TAB1",#N/A,TRUE,"GENERAL";"TAB2",#N/A,TRUE,"GENERAL";"TAB3",#N/A,TRUE,"GENERAL";"TAB4",#N/A,TRUE,"GENERAL";"TAB5",#N/A,TRUE,"GENERAL"}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5" hidden="1">{"TAB1",#N/A,TRUE,"GENERAL";"TAB2",#N/A,TRUE,"GENERAL";"TAB3",#N/A,TRUE,"GENERAL";"TAB4",#N/A,TRUE,"GENERAL";"TAB5",#N/A,TRUE,"GENERAL"}</definedName>
    <definedName name="_h8" localSheetId="2" hidden="1">{"via1",#N/A,TRUE,"general";"via2",#N/A,TRUE,"general";"via3",#N/A,TRUE,"general"}</definedName>
    <definedName name="_h8" localSheetId="4" hidden="1">{"via1",#N/A,TRUE,"general";"via2",#N/A,TRUE,"general";"via3",#N/A,TRUE,"general"}</definedName>
    <definedName name="_h8" localSheetId="0" hidden="1">{"via1",#N/A,TRUE,"general";"via2",#N/A,TRUE,"general";"via3",#N/A,TRUE,"general"}</definedName>
    <definedName name="_h8" localSheetId="3" hidden="1">{"via1",#N/A,TRUE,"general";"via2",#N/A,TRUE,"general";"via3",#N/A,TRUE,"general"}</definedName>
    <definedName name="_h8" localSheetId="5" hidden="1">{"via1",#N/A,TRUE,"general";"via2",#N/A,TRUE,"general";"via3",#N/A,TRUE,"general"}</definedName>
    <definedName name="_hac1">#REF!</definedName>
    <definedName name="_hac2">#REF!</definedName>
    <definedName name="_hac3">#REF!</definedName>
    <definedName name="_hac4">#REF!</definedName>
    <definedName name="_hac5">#REF!</definedName>
    <definedName name="_hfh7" localSheetId="2" hidden="1">{"via1",#N/A,TRUE,"general";"via2",#N/A,TRUE,"general";"via3",#N/A,TRUE,"general"}</definedName>
    <definedName name="_hfh7" localSheetId="4"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5" hidden="1">{"via1",#N/A,TRUE,"general";"via2",#N/A,TRUE,"general";"via3",#N/A,TRUE,"general"}</definedName>
    <definedName name="_i1">#REF!</definedName>
    <definedName name="_i126554">#REF!</definedName>
    <definedName name="_i4" localSheetId="2" hidden="1">{"via1",#N/A,TRUE,"general";"via2",#N/A,TRUE,"general";"via3",#N/A,TRUE,"general"}</definedName>
    <definedName name="_i4" localSheetId="4"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5" hidden="1">{"via1",#N/A,TRUE,"general";"via2",#N/A,TRUE,"general";"via3",#N/A,TRUE,"general"}</definedName>
    <definedName name="_i5" localSheetId="2" hidden="1">{"TAB1",#N/A,TRUE,"GENERAL";"TAB2",#N/A,TRUE,"GENERAL";"TAB3",#N/A,TRUE,"GENERAL";"TAB4",#N/A,TRUE,"GENERAL";"TAB5",#N/A,TRUE,"GENERAL"}</definedName>
    <definedName name="_i5" localSheetId="4" hidden="1">{"TAB1",#N/A,TRUE,"GENERAL";"TAB2",#N/A,TRUE,"GENERAL";"TAB3",#N/A,TRUE,"GENERAL";"TAB4",#N/A,TRUE,"GENERAL";"TAB5",#N/A,TRUE,"GENERAL"}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5" hidden="1">{"TAB1",#N/A,TRUE,"GENERAL";"TAB2",#N/A,TRUE,"GENERAL";"TAB3",#N/A,TRUE,"GENERAL";"TAB4",#N/A,TRUE,"GENERAL";"TAB5",#N/A,TRUE,"GENERAL"}</definedName>
    <definedName name="_i6" localSheetId="2" hidden="1">{"TAB1",#N/A,TRUE,"GENERAL";"TAB2",#N/A,TRUE,"GENERAL";"TAB3",#N/A,TRUE,"GENERAL";"TAB4",#N/A,TRUE,"GENERAL";"TAB5",#N/A,TRUE,"GENERAL"}</definedName>
    <definedName name="_i6" localSheetId="4"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5" hidden="1">{"TAB1",#N/A,TRUE,"GENERAL";"TAB2",#N/A,TRUE,"GENERAL";"TAB3",#N/A,TRUE,"GENERAL";"TAB4",#N/A,TRUE,"GENERAL";"TAB5",#N/A,TRUE,"GENERAL"}</definedName>
    <definedName name="_i7" localSheetId="2" hidden="1">{"via1",#N/A,TRUE,"general";"via2",#N/A,TRUE,"general";"via3",#N/A,TRUE,"general"}</definedName>
    <definedName name="_i7" localSheetId="4" hidden="1">{"via1",#N/A,TRUE,"general";"via2",#N/A,TRUE,"general";"via3",#N/A,TRUE,"general"}</definedName>
    <definedName name="_i7" localSheetId="0" hidden="1">{"via1",#N/A,TRUE,"general";"via2",#N/A,TRUE,"general";"via3",#N/A,TRUE,"general"}</definedName>
    <definedName name="_i7" localSheetId="3" hidden="1">{"via1",#N/A,TRUE,"general";"via2",#N/A,TRUE,"general";"via3",#N/A,TRUE,"general"}</definedName>
    <definedName name="_i7" localSheetId="5" hidden="1">{"via1",#N/A,TRUE,"general";"via2",#N/A,TRUE,"general";"via3",#N/A,TRUE,"general"}</definedName>
    <definedName name="_i77" localSheetId="2" hidden="1">{"TAB1",#N/A,TRUE,"GENERAL";"TAB2",#N/A,TRUE,"GENERAL";"TAB3",#N/A,TRUE,"GENERAL";"TAB4",#N/A,TRUE,"GENERAL";"TAB5",#N/A,TRUE,"GENERAL"}</definedName>
    <definedName name="_i77" localSheetId="4" hidden="1">{"TAB1",#N/A,TRUE,"GENERAL";"TAB2",#N/A,TRUE,"GENERAL";"TAB3",#N/A,TRUE,"GENERAL";"TAB4",#N/A,TRUE,"GENERAL";"TAB5",#N/A,TRUE,"GENERAL"}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5" hidden="1">{"TAB1",#N/A,TRUE,"GENERAL";"TAB2",#N/A,TRUE,"GENERAL";"TAB3",#N/A,TRUE,"GENERAL";"TAB4",#N/A,TRUE,"GENERAL";"TAB5",#N/A,TRUE,"GENERAL"}</definedName>
    <definedName name="_i8" localSheetId="2" hidden="1">{"via1",#N/A,TRUE,"general";"via2",#N/A,TRUE,"general";"via3",#N/A,TRUE,"general"}</definedName>
    <definedName name="_i8" localSheetId="4" hidden="1">{"via1",#N/A,TRUE,"general";"via2",#N/A,TRUE,"general";"via3",#N/A,TRUE,"general"}</definedName>
    <definedName name="_i8" localSheetId="0" hidden="1">{"via1",#N/A,TRUE,"general";"via2",#N/A,TRUE,"general";"via3",#N/A,TRUE,"general"}</definedName>
    <definedName name="_i8" localSheetId="3" hidden="1">{"via1",#N/A,TRUE,"general";"via2",#N/A,TRUE,"general";"via3",#N/A,TRUE,"general"}</definedName>
    <definedName name="_i8" localSheetId="5" hidden="1">{"via1",#N/A,TRUE,"general";"via2",#N/A,TRUE,"general";"via3",#N/A,TRUE,"general"}</definedName>
    <definedName name="_i9" localSheetId="2" hidden="1">{"TAB1",#N/A,TRUE,"GENERAL";"TAB2",#N/A,TRUE,"GENERAL";"TAB3",#N/A,TRUE,"GENERAL";"TAB4",#N/A,TRUE,"GENERAL";"TAB5",#N/A,TRUE,"GENERAL"}</definedName>
    <definedName name="_i9" localSheetId="4" hidden="1">{"TAB1",#N/A,TRUE,"GENERAL";"TAB2",#N/A,TRUE,"GENERAL";"TAB3",#N/A,TRUE,"GENERAL";"TAB4",#N/A,TRUE,"GENERAL";"TAB5",#N/A,TRUE,"GENERAL"}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5" hidden="1">{"TAB1",#N/A,TRUE,"GENERAL";"TAB2",#N/A,TRUE,"GENERAL";"TAB3",#N/A,TRUE,"GENERAL";"TAB4",#N/A,TRUE,"GENERAL";"TAB5",#N/A,TRUE,"GENERAL"}</definedName>
    <definedName name="_INF1">#REF!</definedName>
    <definedName name="_k3" localSheetId="2" hidden="1">{"TAB1",#N/A,TRUE,"GENERAL";"TAB2",#N/A,TRUE,"GENERAL";"TAB3",#N/A,TRUE,"GENERAL";"TAB4",#N/A,TRUE,"GENERAL";"TAB5",#N/A,TRUE,"GENERAL"}</definedName>
    <definedName name="_k3" localSheetId="4"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5" hidden="1">{"TAB1",#N/A,TRUE,"GENERAL";"TAB2",#N/A,TRUE,"GENERAL";"TAB3",#N/A,TRUE,"GENERAL";"TAB4",#N/A,TRUE,"GENERAL";"TAB5",#N/A,TRUE,"GENERAL"}</definedName>
    <definedName name="_k4" localSheetId="2" hidden="1">{"via1",#N/A,TRUE,"general";"via2",#N/A,TRUE,"general";"via3",#N/A,TRUE,"general"}</definedName>
    <definedName name="_k4" localSheetId="4" hidden="1">{"via1",#N/A,TRUE,"general";"via2",#N/A,TRUE,"general";"via3",#N/A,TRUE,"general"}</definedName>
    <definedName name="_k4" localSheetId="0" hidden="1">{"via1",#N/A,TRUE,"general";"via2",#N/A,TRUE,"general";"via3",#N/A,TRUE,"general"}</definedName>
    <definedName name="_k4" localSheetId="3" hidden="1">{"via1",#N/A,TRUE,"general";"via2",#N/A,TRUE,"general";"via3",#N/A,TRUE,"general"}</definedName>
    <definedName name="_k4" localSheetId="5" hidden="1">{"via1",#N/A,TRUE,"general";"via2",#N/A,TRUE,"general";"via3",#N/A,TRUE,"general"}</definedName>
    <definedName name="_k5" localSheetId="2" hidden="1">{"via1",#N/A,TRUE,"general";"via2",#N/A,TRUE,"general";"via3",#N/A,TRUE,"general"}</definedName>
    <definedName name="_k5" localSheetId="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5" hidden="1">{"via1",#N/A,TRUE,"general";"via2",#N/A,TRUE,"general";"via3",#N/A,TRUE,"general"}</definedName>
    <definedName name="_k6" localSheetId="2" hidden="1">{"TAB1",#N/A,TRUE,"GENERAL";"TAB2",#N/A,TRUE,"GENERAL";"TAB3",#N/A,TRUE,"GENERAL";"TAB4",#N/A,TRUE,"GENERAL";"TAB5",#N/A,TRUE,"GENERAL"}</definedName>
    <definedName name="_k6" localSheetId="4" hidden="1">{"TAB1",#N/A,TRUE,"GENERAL";"TAB2",#N/A,TRUE,"GENERAL";"TAB3",#N/A,TRUE,"GENERAL";"TAB4",#N/A,TRUE,"GENERAL";"TAB5",#N/A,TRUE,"GENERAL"}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5" hidden="1">{"TAB1",#N/A,TRUE,"GENERAL";"TAB2",#N/A,TRUE,"GENERAL";"TAB3",#N/A,TRUE,"GENERAL";"TAB4",#N/A,TRUE,"GENERAL";"TAB5",#N/A,TRUE,"GENERAL"}</definedName>
    <definedName name="_k7" localSheetId="2" hidden="1">{"via1",#N/A,TRUE,"general";"via2",#N/A,TRUE,"general";"via3",#N/A,TRUE,"general"}</definedName>
    <definedName name="_k7" localSheetId="4" hidden="1">{"via1",#N/A,TRUE,"general";"via2",#N/A,TRUE,"general";"via3",#N/A,TRUE,"general"}</definedName>
    <definedName name="_k7" localSheetId="0" hidden="1">{"via1",#N/A,TRUE,"general";"via2",#N/A,TRUE,"general";"via3",#N/A,TRUE,"general"}</definedName>
    <definedName name="_k7" localSheetId="3" hidden="1">{"via1",#N/A,TRUE,"general";"via2",#N/A,TRUE,"general";"via3",#N/A,TRUE,"general"}</definedName>
    <definedName name="_k7" localSheetId="5" hidden="1">{"via1",#N/A,TRUE,"general";"via2",#N/A,TRUE,"general";"via3",#N/A,TRUE,"general"}</definedName>
    <definedName name="_k8" localSheetId="2" hidden="1">{"via1",#N/A,TRUE,"general";"via2",#N/A,TRUE,"general";"via3",#N/A,TRUE,"general"}</definedName>
    <definedName name="_k8" localSheetId="4"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5" hidden="1">{"via1",#N/A,TRUE,"general";"via2",#N/A,TRUE,"general";"via3",#N/A,TRUE,"general"}</definedName>
    <definedName name="_k9" localSheetId="2" hidden="1">{"TAB1",#N/A,TRUE,"GENERAL";"TAB2",#N/A,TRUE,"GENERAL";"TAB3",#N/A,TRUE,"GENERAL";"TAB4",#N/A,TRUE,"GENERAL";"TAB5",#N/A,TRUE,"GENERAL"}</definedName>
    <definedName name="_k9" localSheetId="4" hidden="1">{"TAB1",#N/A,TRUE,"GENERAL";"TAB2",#N/A,TRUE,"GENERAL";"TAB3",#N/A,TRUE,"GENERAL";"TAB4",#N/A,TRUE,"GENERAL";"TAB5",#N/A,TRUE,"GENERAL"}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5" hidden="1">{"TAB1",#N/A,TRUE,"GENERAL";"TAB2",#N/A,TRUE,"GENERAL";"TAB3",#N/A,TRUE,"GENERAL";"TAB4",#N/A,TRUE,"GENERAL";"TAB5",#N/A,TRUE,"GENERAL"}</definedName>
    <definedName name="_Key1" localSheetId="4" hidden="1">#REF!</definedName>
    <definedName name="_Key1" localSheetId="0" hidden="1">#REF!</definedName>
    <definedName name="_Key1" localSheetId="3" hidden="1">#REF!</definedName>
    <definedName name="_Key1" hidden="1">#N/A</definedName>
    <definedName name="_Key2" localSheetId="4" hidden="1">#REF!</definedName>
    <definedName name="_Key2" localSheetId="0" hidden="1">#REF!</definedName>
    <definedName name="_Key2" localSheetId="3" hidden="1">#REF!</definedName>
    <definedName name="_Key2" hidden="1">#REF!</definedName>
    <definedName name="_kjk6" localSheetId="2" hidden="1">{"TAB1",#N/A,TRUE,"GENERAL";"TAB2",#N/A,TRUE,"GENERAL";"TAB3",#N/A,TRUE,"GENERAL";"TAB4",#N/A,TRUE,"GENERAL";"TAB5",#N/A,TRUE,"GENERAL"}</definedName>
    <definedName name="_kjk6" localSheetId="4" hidden="1">{"TAB1",#N/A,TRUE,"GENERAL";"TAB2",#N/A,TRUE,"GENERAL";"TAB3",#N/A,TRUE,"GENERAL";"TAB4",#N/A,TRUE,"GENERAL";"TAB5",#N/A,TRUE,"GENERAL"}</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5" hidden="1">{"TAB1",#N/A,TRUE,"GENERAL";"TAB2",#N/A,TRUE,"GENERAL";"TAB3",#N/A,TRUE,"GENERAL";"TAB4",#N/A,TRUE,"GENERAL";"TAB5",#N/A,TRUE,"GENERAL"}</definedName>
    <definedName name="_lac1">#REF!</definedName>
    <definedName name="_lac2">#REF!</definedName>
    <definedName name="_lac3">#REF!</definedName>
    <definedName name="_lac4">#REF!</definedName>
    <definedName name="_lac5">#REF!</definedName>
    <definedName name="_m3" localSheetId="2" hidden="1">{"via1",#N/A,TRUE,"general";"via2",#N/A,TRUE,"general";"via3",#N/A,TRUE,"general"}</definedName>
    <definedName name="_m3" localSheetId="4" hidden="1">{"via1",#N/A,TRUE,"general";"via2",#N/A,TRUE,"general";"via3",#N/A,TRUE,"general"}</definedName>
    <definedName name="_m3" localSheetId="0" hidden="1">{"via1",#N/A,TRUE,"general";"via2",#N/A,TRUE,"general";"via3",#N/A,TRUE,"general"}</definedName>
    <definedName name="_m3" localSheetId="3" hidden="1">{"via1",#N/A,TRUE,"general";"via2",#N/A,TRUE,"general";"via3",#N/A,TRUE,"general"}</definedName>
    <definedName name="_m3" localSheetId="5" hidden="1">{"via1",#N/A,TRUE,"general";"via2",#N/A,TRUE,"general";"via3",#N/A,TRUE,"general"}</definedName>
    <definedName name="_m4" localSheetId="2" hidden="1">{"TAB1",#N/A,TRUE,"GENERAL";"TAB2",#N/A,TRUE,"GENERAL";"TAB3",#N/A,TRUE,"GENERAL";"TAB4",#N/A,TRUE,"GENERAL";"TAB5",#N/A,TRUE,"GENERAL"}</definedName>
    <definedName name="_m4" localSheetId="4" hidden="1">{"TAB1",#N/A,TRUE,"GENERAL";"TAB2",#N/A,TRUE,"GENERAL";"TAB3",#N/A,TRUE,"GENERAL";"TAB4",#N/A,TRUE,"GENERAL";"TAB5",#N/A,TRUE,"GENERAL"}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5" hidden="1">{"TAB1",#N/A,TRUE,"GENERAL";"TAB2",#N/A,TRUE,"GENERAL";"TAB3",#N/A,TRUE,"GENERAL";"TAB4",#N/A,TRUE,"GENERAL";"TAB5",#N/A,TRUE,"GENERAL"}</definedName>
    <definedName name="_m5" localSheetId="2" hidden="1">{"via1",#N/A,TRUE,"general";"via2",#N/A,TRUE,"general";"via3",#N/A,TRUE,"general"}</definedName>
    <definedName name="_m5" localSheetId="4" hidden="1">{"via1",#N/A,TRUE,"general";"via2",#N/A,TRUE,"general";"via3",#N/A,TRUE,"general"}</definedName>
    <definedName name="_m5" localSheetId="0" hidden="1">{"via1",#N/A,TRUE,"general";"via2",#N/A,TRUE,"general";"via3",#N/A,TRUE,"general"}</definedName>
    <definedName name="_m5" localSheetId="3" hidden="1">{"via1",#N/A,TRUE,"general";"via2",#N/A,TRUE,"general";"via3",#N/A,TRUE,"general"}</definedName>
    <definedName name="_m5" localSheetId="5" hidden="1">{"via1",#N/A,TRUE,"general";"via2",#N/A,TRUE,"general";"via3",#N/A,TRUE,"general"}</definedName>
    <definedName name="_m6" localSheetId="2" hidden="1">{"TAB1",#N/A,TRUE,"GENERAL";"TAB2",#N/A,TRUE,"GENERAL";"TAB3",#N/A,TRUE,"GENERAL";"TAB4",#N/A,TRUE,"GENERAL";"TAB5",#N/A,TRUE,"GENERAL"}</definedName>
    <definedName name="_m6" localSheetId="4" hidden="1">{"TAB1",#N/A,TRUE,"GENERAL";"TAB2",#N/A,TRUE,"GENERAL";"TAB3",#N/A,TRUE,"GENERAL";"TAB4",#N/A,TRUE,"GENERAL";"TAB5",#N/A,TRUE,"GENERAL"}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5" hidden="1">{"TAB1",#N/A,TRUE,"GENERAL";"TAB2",#N/A,TRUE,"GENERAL";"TAB3",#N/A,TRUE,"GENERAL";"TAB4",#N/A,TRUE,"GENERAL";"TAB5",#N/A,TRUE,"GENERAL"}</definedName>
    <definedName name="_m7" localSheetId="2" hidden="1">{"TAB1",#N/A,TRUE,"GENERAL";"TAB2",#N/A,TRUE,"GENERAL";"TAB3",#N/A,TRUE,"GENERAL";"TAB4",#N/A,TRUE,"GENERAL";"TAB5",#N/A,TRUE,"GENERAL"}</definedName>
    <definedName name="_m7" localSheetId="4"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5" hidden="1">{"TAB1",#N/A,TRUE,"GENERAL";"TAB2",#N/A,TRUE,"GENERAL";"TAB3",#N/A,TRUE,"GENERAL";"TAB4",#N/A,TRUE,"GENERAL";"TAB5",#N/A,TRUE,"GENERAL"}</definedName>
    <definedName name="_m8" localSheetId="2" hidden="1">{"via1",#N/A,TRUE,"general";"via2",#N/A,TRUE,"general";"via3",#N/A,TRUE,"general"}</definedName>
    <definedName name="_m8" localSheetId="4" hidden="1">{"via1",#N/A,TRUE,"general";"via2",#N/A,TRUE,"general";"via3",#N/A,TRUE,"general"}</definedName>
    <definedName name="_m8" localSheetId="0" hidden="1">{"via1",#N/A,TRUE,"general";"via2",#N/A,TRUE,"general";"via3",#N/A,TRUE,"general"}</definedName>
    <definedName name="_m8" localSheetId="3" hidden="1">{"via1",#N/A,TRUE,"general";"via2",#N/A,TRUE,"general";"via3",#N/A,TRUE,"general"}</definedName>
    <definedName name="_m8" localSheetId="5" hidden="1">{"via1",#N/A,TRUE,"general";"via2",#N/A,TRUE,"general";"via3",#N/A,TRUE,"general"}</definedName>
    <definedName name="_m9" localSheetId="2" hidden="1">{"via1",#N/A,TRUE,"general";"via2",#N/A,TRUE,"general";"via3",#N/A,TRUE,"general"}</definedName>
    <definedName name="_m9" localSheetId="4"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5" hidden="1">{"via1",#N/A,TRUE,"general";"via2",#N/A,TRUE,"general";"via3",#N/A,TRUE,"general"}</definedName>
    <definedName name="_MA2" localSheetId="4">#REF!</definedName>
    <definedName name="_MA2" localSheetId="0">#REF!</definedName>
    <definedName name="_MA2" localSheetId="3">#REF!</definedName>
    <definedName name="_MA2">#N/A</definedName>
    <definedName name="_MON1" localSheetId="4">#REF!</definedName>
    <definedName name="_MON1" localSheetId="0">#REF!</definedName>
    <definedName name="_MON1" localSheetId="3">#REF!</definedName>
    <definedName name="_MON1">#REF!</definedName>
    <definedName name="_MON2" localSheetId="4">#REF!</definedName>
    <definedName name="_MON2" localSheetId="0">#REF!</definedName>
    <definedName name="_MON2" localSheetId="3">#REF!</definedName>
    <definedName name="_MON2">#REF!</definedName>
    <definedName name="_n3" localSheetId="2" hidden="1">{"TAB1",#N/A,TRUE,"GENERAL";"TAB2",#N/A,TRUE,"GENERAL";"TAB3",#N/A,TRUE,"GENERAL";"TAB4",#N/A,TRUE,"GENERAL";"TAB5",#N/A,TRUE,"GENERAL"}</definedName>
    <definedName name="_n3" localSheetId="4" hidden="1">{"TAB1",#N/A,TRUE,"GENERAL";"TAB2",#N/A,TRUE,"GENERAL";"TAB3",#N/A,TRUE,"GENERAL";"TAB4",#N/A,TRUE,"GENERAL";"TAB5",#N/A,TRUE,"GENERAL"}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5" hidden="1">{"TAB1",#N/A,TRUE,"GENERAL";"TAB2",#N/A,TRUE,"GENERAL";"TAB3",#N/A,TRUE,"GENERAL";"TAB4",#N/A,TRUE,"GENERAL";"TAB5",#N/A,TRUE,"GENERAL"}</definedName>
    <definedName name="_n4" localSheetId="2" hidden="1">{"via1",#N/A,TRUE,"general";"via2",#N/A,TRUE,"general";"via3",#N/A,TRUE,"general"}</definedName>
    <definedName name="_n4" localSheetId="4" hidden="1">{"via1",#N/A,TRUE,"general";"via2",#N/A,TRUE,"general";"via3",#N/A,TRUE,"general"}</definedName>
    <definedName name="_n4" localSheetId="0" hidden="1">{"via1",#N/A,TRUE,"general";"via2",#N/A,TRUE,"general";"via3",#N/A,TRUE,"general"}</definedName>
    <definedName name="_n4" localSheetId="3" hidden="1">{"via1",#N/A,TRUE,"general";"via2",#N/A,TRUE,"general";"via3",#N/A,TRUE,"general"}</definedName>
    <definedName name="_n4" localSheetId="5" hidden="1">{"via1",#N/A,TRUE,"general";"via2",#N/A,TRUE,"general";"via3",#N/A,TRUE,"general"}</definedName>
    <definedName name="_n5" localSheetId="2" hidden="1">{"TAB1",#N/A,TRUE,"GENERAL";"TAB2",#N/A,TRUE,"GENERAL";"TAB3",#N/A,TRUE,"GENERAL";"TAB4",#N/A,TRUE,"GENERAL";"TAB5",#N/A,TRUE,"GENERAL"}</definedName>
    <definedName name="_n5" localSheetId="4" hidden="1">{"TAB1",#N/A,TRUE,"GENERAL";"TAB2",#N/A,TRUE,"GENERAL";"TAB3",#N/A,TRUE,"GENERAL";"TAB4",#N/A,TRUE,"GENERAL";"TAB5",#N/A,TRUE,"GENERAL"}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5" hidden="1">{"TAB1",#N/A,TRUE,"GENERAL";"TAB2",#N/A,TRUE,"GENERAL";"TAB3",#N/A,TRUE,"GENERAL";"TAB4",#N/A,TRUE,"GENERAL";"TAB5",#N/A,TRUE,"GENERAL"}</definedName>
    <definedName name="_nyn7" localSheetId="2" hidden="1">{"via1",#N/A,TRUE,"general";"via2",#N/A,TRUE,"general";"via3",#N/A,TRUE,"general"}</definedName>
    <definedName name="_nyn7" localSheetId="4" hidden="1">{"via1",#N/A,TRUE,"general";"via2",#N/A,TRUE,"general";"via3",#N/A,TRUE,"general"}</definedName>
    <definedName name="_nyn7" localSheetId="0" hidden="1">{"via1",#N/A,TRUE,"general";"via2",#N/A,TRUE,"general";"via3",#N/A,TRUE,"general"}</definedName>
    <definedName name="_nyn7" localSheetId="3" hidden="1">{"via1",#N/A,TRUE,"general";"via2",#N/A,TRUE,"general";"via3",#N/A,TRUE,"general"}</definedName>
    <definedName name="_nyn7" localSheetId="5" hidden="1">{"via1",#N/A,TRUE,"general";"via2",#N/A,TRUE,"general";"via3",#N/A,TRUE,"general"}</definedName>
    <definedName name="_o4" localSheetId="2" hidden="1">{"via1",#N/A,TRUE,"general";"via2",#N/A,TRUE,"general";"via3",#N/A,TRUE,"general"}</definedName>
    <definedName name="_o4" localSheetId="4"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5" hidden="1">{"via1",#N/A,TRUE,"general";"via2",#N/A,TRUE,"general";"via3",#N/A,TRUE,"general"}</definedName>
    <definedName name="_o5" localSheetId="2" hidden="1">{"TAB1",#N/A,TRUE,"GENERAL";"TAB2",#N/A,TRUE,"GENERAL";"TAB3",#N/A,TRUE,"GENERAL";"TAB4",#N/A,TRUE,"GENERAL";"TAB5",#N/A,TRUE,"GENERAL"}</definedName>
    <definedName name="_o5" localSheetId="4" hidden="1">{"TAB1",#N/A,TRUE,"GENERAL";"TAB2",#N/A,TRUE,"GENERAL";"TAB3",#N/A,TRUE,"GENERAL";"TAB4",#N/A,TRUE,"GENERAL";"TAB5",#N/A,TRUE,"GENERAL"}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5" hidden="1">{"TAB1",#N/A,TRUE,"GENERAL";"TAB2",#N/A,TRUE,"GENERAL";"TAB3",#N/A,TRUE,"GENERAL";"TAB4",#N/A,TRUE,"GENERAL";"TAB5",#N/A,TRUE,"GENERAL"}</definedName>
    <definedName name="_o6" localSheetId="2" hidden="1">{"TAB1",#N/A,TRUE,"GENERAL";"TAB2",#N/A,TRUE,"GENERAL";"TAB3",#N/A,TRUE,"GENERAL";"TAB4",#N/A,TRUE,"GENERAL";"TAB5",#N/A,TRUE,"GENERAL"}</definedName>
    <definedName name="_o6" localSheetId="4"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5" hidden="1">{"TAB1",#N/A,TRUE,"GENERAL";"TAB2",#N/A,TRUE,"GENERAL";"TAB3",#N/A,TRUE,"GENERAL";"TAB4",#N/A,TRUE,"GENERAL";"TAB5",#N/A,TRUE,"GENERAL"}</definedName>
    <definedName name="_o7" localSheetId="2" hidden="1">{"TAB1",#N/A,TRUE,"GENERAL";"TAB2",#N/A,TRUE,"GENERAL";"TAB3",#N/A,TRUE,"GENERAL";"TAB4",#N/A,TRUE,"GENERAL";"TAB5",#N/A,TRUE,"GENERAL"}</definedName>
    <definedName name="_o7" localSheetId="4"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5" hidden="1">{"TAB1",#N/A,TRUE,"GENERAL";"TAB2",#N/A,TRUE,"GENERAL";"TAB3",#N/A,TRUE,"GENERAL";"TAB4",#N/A,TRUE,"GENERAL";"TAB5",#N/A,TRUE,"GENERAL"}</definedName>
    <definedName name="_o8" localSheetId="2" hidden="1">{"via1",#N/A,TRUE,"general";"via2",#N/A,TRUE,"general";"via3",#N/A,TRUE,"general"}</definedName>
    <definedName name="_o8" localSheetId="4" hidden="1">{"via1",#N/A,TRUE,"general";"via2",#N/A,TRUE,"general";"via3",#N/A,TRUE,"general"}</definedName>
    <definedName name="_o8" localSheetId="0" hidden="1">{"via1",#N/A,TRUE,"general";"via2",#N/A,TRUE,"general";"via3",#N/A,TRUE,"general"}</definedName>
    <definedName name="_o8" localSheetId="3" hidden="1">{"via1",#N/A,TRUE,"general";"via2",#N/A,TRUE,"general";"via3",#N/A,TRUE,"general"}</definedName>
    <definedName name="_o8" localSheetId="5" hidden="1">{"via1",#N/A,TRUE,"general";"via2",#N/A,TRUE,"general";"via3",#N/A,TRUE,"general"}</definedName>
    <definedName name="_o9" localSheetId="2" hidden="1">{"TAB1",#N/A,TRUE,"GENERAL";"TAB2",#N/A,TRUE,"GENERAL";"TAB3",#N/A,TRUE,"GENERAL";"TAB4",#N/A,TRUE,"GENERAL";"TAB5",#N/A,TRUE,"GENERAL"}</definedName>
    <definedName name="_o9" localSheetId="4" hidden="1">{"TAB1",#N/A,TRUE,"GENERAL";"TAB2",#N/A,TRUE,"GENERAL";"TAB3",#N/A,TRUE,"GENERAL";"TAB4",#N/A,TRUE,"GENERAL";"TAB5",#N/A,TRUE,"GENERAL"}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5" hidden="1">{"TAB1",#N/A,TRUE,"GENERAL";"TAB2",#N/A,TRUE,"GENERAL";"TAB3",#N/A,TRUE,"GENERAL";"TAB4",#N/A,TRUE,"GENERAL";"TAB5",#N/A,TRUE,"GENERAL"}</definedName>
    <definedName name="_Order1" localSheetId="4" hidden="1">0</definedName>
    <definedName name="_Order1" localSheetId="0" hidden="1">0</definedName>
    <definedName name="_Order1" localSheetId="3" hidden="1">0</definedName>
    <definedName name="_Order1" hidden="1">255</definedName>
    <definedName name="_Order2" hidden="1">255</definedName>
    <definedName name="_p6" localSheetId="2" hidden="1">{"via1",#N/A,TRUE,"general";"via2",#N/A,TRUE,"general";"via3",#N/A,TRUE,"general"}</definedName>
    <definedName name="_p6" localSheetId="4" hidden="1">{"via1",#N/A,TRUE,"general";"via2",#N/A,TRUE,"general";"via3",#N/A,TRUE,"general"}</definedName>
    <definedName name="_p6" localSheetId="0" hidden="1">{"via1",#N/A,TRUE,"general";"via2",#N/A,TRUE,"general";"via3",#N/A,TRUE,"general"}</definedName>
    <definedName name="_p6" localSheetId="3" hidden="1">{"via1",#N/A,TRUE,"general";"via2",#N/A,TRUE,"general";"via3",#N/A,TRUE,"general"}</definedName>
    <definedName name="_p6" localSheetId="5" hidden="1">{"via1",#N/A,TRUE,"general";"via2",#N/A,TRUE,"general";"via3",#N/A,TRUE,"general"}</definedName>
    <definedName name="_p7" localSheetId="2" hidden="1">{"via1",#N/A,TRUE,"general";"via2",#N/A,TRUE,"general";"via3",#N/A,TRUE,"general"}</definedName>
    <definedName name="_p7" localSheetId="4"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5" hidden="1">{"via1",#N/A,TRUE,"general";"via2",#N/A,TRUE,"general";"via3",#N/A,TRUE,"general"}</definedName>
    <definedName name="_p8" localSheetId="2" hidden="1">{"TAB1",#N/A,TRUE,"GENERAL";"TAB2",#N/A,TRUE,"GENERAL";"TAB3",#N/A,TRUE,"GENERAL";"TAB4",#N/A,TRUE,"GENERAL";"TAB5",#N/A,TRUE,"GENERAL"}</definedName>
    <definedName name="_p8" localSheetId="4" hidden="1">{"TAB1",#N/A,TRUE,"GENERAL";"TAB2",#N/A,TRUE,"GENERAL";"TAB3",#N/A,TRUE,"GENERAL";"TAB4",#N/A,TRUE,"GENERAL";"TAB5",#N/A,TRUE,"GENERAL"}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5" hidden="1">{"TAB1",#N/A,TRUE,"GENERAL";"TAB2",#N/A,TRUE,"GENERAL";"TAB3",#N/A,TRUE,"GENERAL";"TAB4",#N/A,TRUE,"GENERAL";"TAB5",#N/A,TRUE,"GENERAL"}</definedName>
    <definedName name="_Pa1" localSheetId="4">#REF!</definedName>
    <definedName name="_Pa1" localSheetId="0">#REF!</definedName>
    <definedName name="_Pa1" localSheetId="3">#REF!</definedName>
    <definedName name="_Pa1">#REF!</definedName>
    <definedName name="_Pa2" localSheetId="4">#REF!</definedName>
    <definedName name="_Pa2" localSheetId="0">#REF!</definedName>
    <definedName name="_Pa2" localSheetId="3">#REF!</definedName>
    <definedName name="_Pa2">#REF!</definedName>
    <definedName name="_Pa3" localSheetId="4">#REF!</definedName>
    <definedName name="_Pa3" localSheetId="0">#REF!</definedName>
    <definedName name="_Pa3" localSheetId="3">#REF!</definedName>
    <definedName name="_Pa3">#REF!</definedName>
    <definedName name="_Pa4" localSheetId="4">#REF!</definedName>
    <definedName name="_Pa4" localSheetId="0">#REF!</definedName>
    <definedName name="_Pa4" localSheetId="3">#REF!</definedName>
    <definedName name="_Pa4">#REF!</definedName>
    <definedName name="_Parse_Out" localSheetId="2" hidden="1">#REF!</definedName>
    <definedName name="_Parse_Out" localSheetId="4" hidden="1">#REF!</definedName>
    <definedName name="_Parse_Out" localSheetId="0" hidden="1">#REF!</definedName>
    <definedName name="_Parse_Out" localSheetId="3" hidden="1">#REF!</definedName>
    <definedName name="_Parse_Out" localSheetId="5" hidden="1">#REF!</definedName>
    <definedName name="_PJ50" localSheetId="2">#REF!</definedName>
    <definedName name="_PJ50" localSheetId="4">#REF!</definedName>
    <definedName name="_PJ50" localSheetId="0">#REF!</definedName>
    <definedName name="_PJ50" localSheetId="3">#REF!</definedName>
    <definedName name="_PJ50" localSheetId="5">#REF!</definedName>
    <definedName name="_pj51" localSheetId="2">#REF!</definedName>
    <definedName name="_pj51" localSheetId="4">#REF!</definedName>
    <definedName name="_pj51" localSheetId="0">#REF!</definedName>
    <definedName name="_pj51" localSheetId="3">#REF!</definedName>
    <definedName name="_pj51" localSheetId="5">#REF!</definedName>
    <definedName name="_PRE1">#N/A</definedName>
    <definedName name="_r" localSheetId="2" hidden="1">{"TAB1",#N/A,TRUE,"GENERAL";"TAB2",#N/A,TRUE,"GENERAL";"TAB3",#N/A,TRUE,"GENERAL";"TAB4",#N/A,TRUE,"GENERAL";"TAB5",#N/A,TRUE,"GENERAL"}</definedName>
    <definedName name="_r" localSheetId="4" hidden="1">{"TAB1",#N/A,TRUE,"GENERAL";"TAB2",#N/A,TRUE,"GENERAL";"TAB3",#N/A,TRUE,"GENERAL";"TAB4",#N/A,TRUE,"GENERAL";"TAB5",#N/A,TRUE,"GENERAL"}</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5" hidden="1">{"TAB1",#N/A,TRUE,"GENERAL";"TAB2",#N/A,TRUE,"GENERAL";"TAB3",#N/A,TRUE,"GENERAL";"TAB4",#N/A,TRUE,"GENERAL";"TAB5",#N/A,TRUE,"GENERAL"}</definedName>
    <definedName name="_r4r" localSheetId="2" hidden="1">{"via1",#N/A,TRUE,"general";"via2",#N/A,TRUE,"general";"via3",#N/A,TRUE,"general"}</definedName>
    <definedName name="_r4r" localSheetId="4" hidden="1">{"via1",#N/A,TRUE,"general";"via2",#N/A,TRUE,"general";"via3",#N/A,TRUE,"general"}</definedName>
    <definedName name="_r4r" localSheetId="0" hidden="1">{"via1",#N/A,TRUE,"general";"via2",#N/A,TRUE,"general";"via3",#N/A,TRUE,"general"}</definedName>
    <definedName name="_r4r" localSheetId="3" hidden="1">{"via1",#N/A,TRUE,"general";"via2",#N/A,TRUE,"general";"via3",#N/A,TRUE,"general"}</definedName>
    <definedName name="_r4r" localSheetId="5" hidden="1">{"via1",#N/A,TRUE,"general";"via2",#N/A,TRUE,"general";"via3",#N/A,TRUE,"general"}</definedName>
    <definedName name="_relacionprecios">#REF!</definedName>
    <definedName name="_rtu6" localSheetId="2" hidden="1">{"via1",#N/A,TRUE,"general";"via2",#N/A,TRUE,"general";"via3",#N/A,TRUE,"general"}</definedName>
    <definedName name="_rtu6" localSheetId="4"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5" hidden="1">{"via1",#N/A,TRUE,"general";"via2",#N/A,TRUE,"general";"via3",#N/A,TRUE,"general"}</definedName>
    <definedName name="_s" hidden="1">#REF!</definedName>
    <definedName name="_s1" localSheetId="2" hidden="1">{"via1",#N/A,TRUE,"general";"via2",#N/A,TRUE,"general";"via3",#N/A,TRUE,"general"}</definedName>
    <definedName name="_s1" localSheetId="4"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5" hidden="1">{"via1",#N/A,TRUE,"general";"via2",#N/A,TRUE,"general";"via3",#N/A,TRUE,"general"}</definedName>
    <definedName name="_s2" localSheetId="2" hidden="1">{"TAB1",#N/A,TRUE,"GENERAL";"TAB2",#N/A,TRUE,"GENERAL";"TAB3",#N/A,TRUE,"GENERAL";"TAB4",#N/A,TRUE,"GENERAL";"TAB5",#N/A,TRUE,"GENERAL"}</definedName>
    <definedName name="_s2" localSheetId="4" hidden="1">{"TAB1",#N/A,TRUE,"GENERAL";"TAB2",#N/A,TRUE,"GENERAL";"TAB3",#N/A,TRUE,"GENERAL";"TAB4",#N/A,TRUE,"GENERAL";"TAB5",#N/A,TRUE,"GENERAL"}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5" hidden="1">{"TAB1",#N/A,TRUE,"GENERAL";"TAB2",#N/A,TRUE,"GENERAL";"TAB3",#N/A,TRUE,"GENERAL";"TAB4",#N/A,TRUE,"GENERAL";"TAB5",#N/A,TRUE,"GENERAL"}</definedName>
    <definedName name="_s3" localSheetId="2" hidden="1">{"TAB1",#N/A,TRUE,"GENERAL";"TAB2",#N/A,TRUE,"GENERAL";"TAB3",#N/A,TRUE,"GENERAL";"TAB4",#N/A,TRUE,"GENERAL";"TAB5",#N/A,TRUE,"GENERAL"}</definedName>
    <definedName name="_s3" localSheetId="4"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5" hidden="1">{"TAB1",#N/A,TRUE,"GENERAL";"TAB2",#N/A,TRUE,"GENERAL";"TAB3",#N/A,TRUE,"GENERAL";"TAB4",#N/A,TRUE,"GENERAL";"TAB5",#N/A,TRUE,"GENERAL"}</definedName>
    <definedName name="_s4" localSheetId="2" hidden="1">{"via1",#N/A,TRUE,"general";"via2",#N/A,TRUE,"general";"via3",#N/A,TRUE,"general"}</definedName>
    <definedName name="_s4" localSheetId="4" hidden="1">{"via1",#N/A,TRUE,"general";"via2",#N/A,TRUE,"general";"via3",#N/A,TRUE,"general"}</definedName>
    <definedName name="_s4" localSheetId="0" hidden="1">{"via1",#N/A,TRUE,"general";"via2",#N/A,TRUE,"general";"via3",#N/A,TRUE,"general"}</definedName>
    <definedName name="_s4" localSheetId="3" hidden="1">{"via1",#N/A,TRUE,"general";"via2",#N/A,TRUE,"general";"via3",#N/A,TRUE,"general"}</definedName>
    <definedName name="_s4" localSheetId="5" hidden="1">{"via1",#N/A,TRUE,"general";"via2",#N/A,TRUE,"general";"via3",#N/A,TRUE,"general"}</definedName>
    <definedName name="_s5" localSheetId="2" hidden="1">{"via1",#N/A,TRUE,"general";"via2",#N/A,TRUE,"general";"via3",#N/A,TRUE,"general"}</definedName>
    <definedName name="_s5" localSheetId="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5" hidden="1">{"via1",#N/A,TRUE,"general";"via2",#N/A,TRUE,"general";"via3",#N/A,TRUE,"general"}</definedName>
    <definedName name="_s6" localSheetId="2" hidden="1">{"TAB1",#N/A,TRUE,"GENERAL";"TAB2",#N/A,TRUE,"GENERAL";"TAB3",#N/A,TRUE,"GENERAL";"TAB4",#N/A,TRUE,"GENERAL";"TAB5",#N/A,TRUE,"GENERAL"}</definedName>
    <definedName name="_s6" localSheetId="4" hidden="1">{"TAB1",#N/A,TRUE,"GENERAL";"TAB2",#N/A,TRUE,"GENERAL";"TAB3",#N/A,TRUE,"GENERAL";"TAB4",#N/A,TRUE,"GENERAL";"TAB5",#N/A,TRUE,"GENERAL"}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5" hidden="1">{"TAB1",#N/A,TRUE,"GENERAL";"TAB2",#N/A,TRUE,"GENERAL";"TAB3",#N/A,TRUE,"GENERAL";"TAB4",#N/A,TRUE,"GENERAL";"TAB5",#N/A,TRUE,"GENERAL"}</definedName>
    <definedName name="_s7" localSheetId="2" hidden="1">{"via1",#N/A,TRUE,"general";"via2",#N/A,TRUE,"general";"via3",#N/A,TRUE,"general"}</definedName>
    <definedName name="_s7" localSheetId="4" hidden="1">{"via1",#N/A,TRUE,"general";"via2",#N/A,TRUE,"general";"via3",#N/A,TRUE,"general"}</definedName>
    <definedName name="_s7" localSheetId="0" hidden="1">{"via1",#N/A,TRUE,"general";"via2",#N/A,TRUE,"general";"via3",#N/A,TRUE,"general"}</definedName>
    <definedName name="_s7" localSheetId="3" hidden="1">{"via1",#N/A,TRUE,"general";"via2",#N/A,TRUE,"general";"via3",#N/A,TRUE,"general"}</definedName>
    <definedName name="_s7" localSheetId="5" hidden="1">{"via1",#N/A,TRUE,"general";"via2",#N/A,TRUE,"general";"via3",#N/A,TRUE,"general"}</definedName>
    <definedName name="_SBC1">#REF!</definedName>
    <definedName name="_SBC3">#REF!</definedName>
    <definedName name="_SBC5">#REF!</definedName>
    <definedName name="_Sort" localSheetId="4" hidden="1">#REF!</definedName>
    <definedName name="_Sort" localSheetId="0" hidden="1">#REF!</definedName>
    <definedName name="_Sort" localSheetId="3" hidden="1">#REF!</definedName>
    <definedName name="_Sort" hidden="1">#N/A</definedName>
    <definedName name="_Sort1" localSheetId="4" hidden="1">#REF!</definedName>
    <definedName name="_Sort1" localSheetId="0" hidden="1">#REF!</definedName>
    <definedName name="_Sort1" localSheetId="3" hidden="1">#REF!</definedName>
    <definedName name="_Sort1" hidden="1">#REF!</definedName>
    <definedName name="_sub1" localSheetId="2">#REF!</definedName>
    <definedName name="_sub1" localSheetId="4">#REF!</definedName>
    <definedName name="_sub1" localSheetId="0">#REF!</definedName>
    <definedName name="_sub1" localSheetId="3">#REF!</definedName>
    <definedName name="_sub1" localSheetId="5">#REF!</definedName>
    <definedName name="_sub2" localSheetId="2">#REF!</definedName>
    <definedName name="_sub2" localSheetId="5">#REF!</definedName>
    <definedName name="_sub3" localSheetId="2">#REF!</definedName>
    <definedName name="_sub3" localSheetId="5">#REF!</definedName>
    <definedName name="_sub3">#REF!</definedName>
    <definedName name="_sub4">#REF!</definedName>
    <definedName name="_sub5">#REF!</definedName>
    <definedName name="_sub6">#REF!</definedName>
    <definedName name="_sub7">#REF!</definedName>
    <definedName name="_t3" localSheetId="2" hidden="1">{"TAB1",#N/A,TRUE,"GENERAL";"TAB2",#N/A,TRUE,"GENERAL";"TAB3",#N/A,TRUE,"GENERAL";"TAB4",#N/A,TRUE,"GENERAL";"TAB5",#N/A,TRUE,"GENERAL"}</definedName>
    <definedName name="_t3" localSheetId="4" hidden="1">{"TAB1",#N/A,TRUE,"GENERAL";"TAB2",#N/A,TRUE,"GENERAL";"TAB3",#N/A,TRUE,"GENERAL";"TAB4",#N/A,TRUE,"GENERAL";"TAB5",#N/A,TRUE,"GENERAL"}</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5" hidden="1">{"TAB1",#N/A,TRUE,"GENERAL";"TAB2",#N/A,TRUE,"GENERAL";"TAB3",#N/A,TRUE,"GENERAL";"TAB4",#N/A,TRUE,"GENERAL";"TAB5",#N/A,TRUE,"GENERAL"}</definedName>
    <definedName name="_t4" localSheetId="2" hidden="1">{"via1",#N/A,TRUE,"general";"via2",#N/A,TRUE,"general";"via3",#N/A,TRUE,"general"}</definedName>
    <definedName name="_t4" localSheetId="4" hidden="1">{"via1",#N/A,TRUE,"general";"via2",#N/A,TRUE,"general";"via3",#N/A,TRUE,"general"}</definedName>
    <definedName name="_t4" localSheetId="0" hidden="1">{"via1",#N/A,TRUE,"general";"via2",#N/A,TRUE,"general";"via3",#N/A,TRUE,"general"}</definedName>
    <definedName name="_t4" localSheetId="3" hidden="1">{"via1",#N/A,TRUE,"general";"via2",#N/A,TRUE,"general";"via3",#N/A,TRUE,"general"}</definedName>
    <definedName name="_t4" localSheetId="5" hidden="1">{"via1",#N/A,TRUE,"general";"via2",#N/A,TRUE,"general";"via3",#N/A,TRUE,"general"}</definedName>
    <definedName name="_t5" localSheetId="2" hidden="1">{"TAB1",#N/A,TRUE,"GENERAL";"TAB2",#N/A,TRUE,"GENERAL";"TAB3",#N/A,TRUE,"GENERAL";"TAB4",#N/A,TRUE,"GENERAL";"TAB5",#N/A,TRUE,"GENERAL"}</definedName>
    <definedName name="_t5" localSheetId="4" hidden="1">{"TAB1",#N/A,TRUE,"GENERAL";"TAB2",#N/A,TRUE,"GENERAL";"TAB3",#N/A,TRUE,"GENERAL";"TAB4",#N/A,TRUE,"GENERAL";"TAB5",#N/A,TRUE,"GENERAL"}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5" hidden="1">{"TAB1",#N/A,TRUE,"GENERAL";"TAB2",#N/A,TRUE,"GENERAL";"TAB3",#N/A,TRUE,"GENERAL";"TAB4",#N/A,TRUE,"GENERAL";"TAB5",#N/A,TRUE,"GENERAL"}</definedName>
    <definedName name="_t6" localSheetId="2" hidden="1">{"via1",#N/A,TRUE,"general";"via2",#N/A,TRUE,"general";"via3",#N/A,TRUE,"general"}</definedName>
    <definedName name="_t6" localSheetId="4" hidden="1">{"via1",#N/A,TRUE,"general";"via2",#N/A,TRUE,"general";"via3",#N/A,TRUE,"general"}</definedName>
    <definedName name="_t6" localSheetId="0" hidden="1">{"via1",#N/A,TRUE,"general";"via2",#N/A,TRUE,"general";"via3",#N/A,TRUE,"general"}</definedName>
    <definedName name="_t6" localSheetId="3" hidden="1">{"via1",#N/A,TRUE,"general";"via2",#N/A,TRUE,"general";"via3",#N/A,TRUE,"general"}</definedName>
    <definedName name="_t6" localSheetId="5" hidden="1">{"via1",#N/A,TRUE,"general";"via2",#N/A,TRUE,"general";"via3",#N/A,TRUE,"general"}</definedName>
    <definedName name="_t66" localSheetId="2" hidden="1">{"TAB1",#N/A,TRUE,"GENERAL";"TAB2",#N/A,TRUE,"GENERAL";"TAB3",#N/A,TRUE,"GENERAL";"TAB4",#N/A,TRUE,"GENERAL";"TAB5",#N/A,TRUE,"GENERAL"}</definedName>
    <definedName name="_t66" localSheetId="4" hidden="1">{"TAB1",#N/A,TRUE,"GENERAL";"TAB2",#N/A,TRUE,"GENERAL";"TAB3",#N/A,TRUE,"GENERAL";"TAB4",#N/A,TRUE,"GENERAL";"TAB5",#N/A,TRUE,"GENERAL"}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5" hidden="1">{"TAB1",#N/A,TRUE,"GENERAL";"TAB2",#N/A,TRUE,"GENERAL";"TAB3",#N/A,TRUE,"GENERAL";"TAB4",#N/A,TRUE,"GENERAL";"TAB5",#N/A,TRUE,"GENERAL"}</definedName>
    <definedName name="_t7" localSheetId="2" hidden="1">{"via1",#N/A,TRUE,"general";"via2",#N/A,TRUE,"general";"via3",#N/A,TRUE,"general"}</definedName>
    <definedName name="_t7" localSheetId="4" hidden="1">{"via1",#N/A,TRUE,"general";"via2",#N/A,TRUE,"general";"via3",#N/A,TRUE,"general"}</definedName>
    <definedName name="_t7" localSheetId="0" hidden="1">{"via1",#N/A,TRUE,"general";"via2",#N/A,TRUE,"general";"via3",#N/A,TRUE,"general"}</definedName>
    <definedName name="_t7" localSheetId="3" hidden="1">{"via1",#N/A,TRUE,"general";"via2",#N/A,TRUE,"general";"via3",#N/A,TRUE,"general"}</definedName>
    <definedName name="_t7" localSheetId="5" hidden="1">{"via1",#N/A,TRUE,"general";"via2",#N/A,TRUE,"general";"via3",#N/A,TRUE,"general"}</definedName>
    <definedName name="_t77" localSheetId="2" hidden="1">{"TAB1",#N/A,TRUE,"GENERAL";"TAB2",#N/A,TRUE,"GENERAL";"TAB3",#N/A,TRUE,"GENERAL";"TAB4",#N/A,TRUE,"GENERAL";"TAB5",#N/A,TRUE,"GENERAL"}</definedName>
    <definedName name="_t77" localSheetId="4" hidden="1">{"TAB1",#N/A,TRUE,"GENERAL";"TAB2",#N/A,TRUE,"GENERAL";"TAB3",#N/A,TRUE,"GENERAL";"TAB4",#N/A,TRUE,"GENERAL";"TAB5",#N/A,TRUE,"GENERAL"}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5" hidden="1">{"TAB1",#N/A,TRUE,"GENERAL";"TAB2",#N/A,TRUE,"GENERAL";"TAB3",#N/A,TRUE,"GENERAL";"TAB4",#N/A,TRUE,"GENERAL";"TAB5",#N/A,TRUE,"GENERAL"}</definedName>
    <definedName name="_t8" localSheetId="2" hidden="1">{"TAB1",#N/A,TRUE,"GENERAL";"TAB2",#N/A,TRUE,"GENERAL";"TAB3",#N/A,TRUE,"GENERAL";"TAB4",#N/A,TRUE,"GENERAL";"TAB5",#N/A,TRUE,"GENERAL"}</definedName>
    <definedName name="_t8" localSheetId="4"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5" hidden="1">{"TAB1",#N/A,TRUE,"GENERAL";"TAB2",#N/A,TRUE,"GENERAL";"TAB3",#N/A,TRUE,"GENERAL";"TAB4",#N/A,TRUE,"GENERAL";"TAB5",#N/A,TRUE,"GENERAL"}</definedName>
    <definedName name="_t88" localSheetId="2" hidden="1">{"via1",#N/A,TRUE,"general";"via2",#N/A,TRUE,"general";"via3",#N/A,TRUE,"general"}</definedName>
    <definedName name="_t88" localSheetId="4" hidden="1">{"via1",#N/A,TRUE,"general";"via2",#N/A,TRUE,"general";"via3",#N/A,TRUE,"general"}</definedName>
    <definedName name="_t88" localSheetId="0" hidden="1">{"via1",#N/A,TRUE,"general";"via2",#N/A,TRUE,"general";"via3",#N/A,TRUE,"general"}</definedName>
    <definedName name="_t88" localSheetId="3" hidden="1">{"via1",#N/A,TRUE,"general";"via2",#N/A,TRUE,"general";"via3",#N/A,TRUE,"general"}</definedName>
    <definedName name="_t88" localSheetId="5" hidden="1">{"via1",#N/A,TRUE,"general";"via2",#N/A,TRUE,"general";"via3",#N/A,TRUE,"general"}</definedName>
    <definedName name="_t9" localSheetId="2" hidden="1">{"TAB1",#N/A,TRUE,"GENERAL";"TAB2",#N/A,TRUE,"GENERAL";"TAB3",#N/A,TRUE,"GENERAL";"TAB4",#N/A,TRUE,"GENERAL";"TAB5",#N/A,TRUE,"GENERAL"}</definedName>
    <definedName name="_t9" localSheetId="4" hidden="1">{"TAB1",#N/A,TRUE,"GENERAL";"TAB2",#N/A,TRUE,"GENERAL";"TAB3",#N/A,TRUE,"GENERAL";"TAB4",#N/A,TRUE,"GENERAL";"TAB5",#N/A,TRUE,"GENERAL"}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5" hidden="1">{"TAB1",#N/A,TRUE,"GENERAL";"TAB2",#N/A,TRUE,"GENERAL";"TAB3",#N/A,TRUE,"GENERAL";"TAB4",#N/A,TRUE,"GENERAL";"TAB5",#N/A,TRUE,"GENERAL"}</definedName>
    <definedName name="_t99" localSheetId="2" hidden="1">{"via1",#N/A,TRUE,"general";"via2",#N/A,TRUE,"general";"via3",#N/A,TRUE,"general"}</definedName>
    <definedName name="_t99" localSheetId="4" hidden="1">{"via1",#N/A,TRUE,"general";"via2",#N/A,TRUE,"general";"via3",#N/A,TRUE,"general"}</definedName>
    <definedName name="_t99" localSheetId="0" hidden="1">{"via1",#N/A,TRUE,"general";"via2",#N/A,TRUE,"general";"via3",#N/A,TRUE,"general"}</definedName>
    <definedName name="_t99" localSheetId="3" hidden="1">{"via1",#N/A,TRUE,"general";"via2",#N/A,TRUE,"general";"via3",#N/A,TRUE,"general"}</definedName>
    <definedName name="_t99" localSheetId="5" hidden="1">{"via1",#N/A,TRUE,"general";"via2",#N/A,TRUE,"general";"via3",#N/A,TRUE,"general"}</definedName>
    <definedName name="_u4" localSheetId="2" hidden="1">{"TAB1",#N/A,TRUE,"GENERAL";"TAB2",#N/A,TRUE,"GENERAL";"TAB3",#N/A,TRUE,"GENERAL";"TAB4",#N/A,TRUE,"GENERAL";"TAB5",#N/A,TRUE,"GENERAL"}</definedName>
    <definedName name="_u4" localSheetId="4" hidden="1">{"TAB1",#N/A,TRUE,"GENERAL";"TAB2",#N/A,TRUE,"GENERAL";"TAB3",#N/A,TRUE,"GENERAL";"TAB4",#N/A,TRUE,"GENERAL";"TAB5",#N/A,TRUE,"GENERAL"}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5" hidden="1">{"TAB1",#N/A,TRUE,"GENERAL";"TAB2",#N/A,TRUE,"GENERAL";"TAB3",#N/A,TRUE,"GENERAL";"TAB4",#N/A,TRUE,"GENERAL";"TAB5",#N/A,TRUE,"GENERAL"}</definedName>
    <definedName name="_u5" localSheetId="2" hidden="1">{"TAB1",#N/A,TRUE,"GENERAL";"TAB2",#N/A,TRUE,"GENERAL";"TAB3",#N/A,TRUE,"GENERAL";"TAB4",#N/A,TRUE,"GENERAL";"TAB5",#N/A,TRUE,"GENERAL"}</definedName>
    <definedName name="_u5" localSheetId="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5" hidden="1">{"TAB1",#N/A,TRUE,"GENERAL";"TAB2",#N/A,TRUE,"GENERAL";"TAB3",#N/A,TRUE,"GENERAL";"TAB4",#N/A,TRUE,"GENERAL";"TAB5",#N/A,TRUE,"GENERAL"}</definedName>
    <definedName name="_u6" localSheetId="2" hidden="1">{"TAB1",#N/A,TRUE,"GENERAL";"TAB2",#N/A,TRUE,"GENERAL";"TAB3",#N/A,TRUE,"GENERAL";"TAB4",#N/A,TRUE,"GENERAL";"TAB5",#N/A,TRUE,"GENERAL"}</definedName>
    <definedName name="_u6" localSheetId="4"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5" hidden="1">{"TAB1",#N/A,TRUE,"GENERAL";"TAB2",#N/A,TRUE,"GENERAL";"TAB3",#N/A,TRUE,"GENERAL";"TAB4",#N/A,TRUE,"GENERAL";"TAB5",#N/A,TRUE,"GENERAL"}</definedName>
    <definedName name="_u7" localSheetId="2" hidden="1">{"via1",#N/A,TRUE,"general";"via2",#N/A,TRUE,"general";"via3",#N/A,TRUE,"general"}</definedName>
    <definedName name="_u7" localSheetId="4" hidden="1">{"via1",#N/A,TRUE,"general";"via2",#N/A,TRUE,"general";"via3",#N/A,TRUE,"general"}</definedName>
    <definedName name="_u7" localSheetId="0" hidden="1">{"via1",#N/A,TRUE,"general";"via2",#N/A,TRUE,"general";"via3",#N/A,TRUE,"general"}</definedName>
    <definedName name="_u7" localSheetId="3" hidden="1">{"via1",#N/A,TRUE,"general";"via2",#N/A,TRUE,"general";"via3",#N/A,TRUE,"general"}</definedName>
    <definedName name="_u7" localSheetId="5" hidden="1">{"via1",#N/A,TRUE,"general";"via2",#N/A,TRUE,"general";"via3",#N/A,TRUE,"general"}</definedName>
    <definedName name="_u8" localSheetId="2" hidden="1">{"TAB1",#N/A,TRUE,"GENERAL";"TAB2",#N/A,TRUE,"GENERAL";"TAB3",#N/A,TRUE,"GENERAL";"TAB4",#N/A,TRUE,"GENERAL";"TAB5",#N/A,TRUE,"GENERAL"}</definedName>
    <definedName name="_u8" localSheetId="4" hidden="1">{"TAB1",#N/A,TRUE,"GENERAL";"TAB2",#N/A,TRUE,"GENERAL";"TAB3",#N/A,TRUE,"GENERAL";"TAB4",#N/A,TRUE,"GENERAL";"TAB5",#N/A,TRUE,"GENERAL"}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5" hidden="1">{"TAB1",#N/A,TRUE,"GENERAL";"TAB2",#N/A,TRUE,"GENERAL";"TAB3",#N/A,TRUE,"GENERAL";"TAB4",#N/A,TRUE,"GENERAL";"TAB5",#N/A,TRUE,"GENERAL"}</definedName>
    <definedName name="_u9" localSheetId="2" hidden="1">{"TAB1",#N/A,TRUE,"GENERAL";"TAB2",#N/A,TRUE,"GENERAL";"TAB3",#N/A,TRUE,"GENERAL";"TAB4",#N/A,TRUE,"GENERAL";"TAB5",#N/A,TRUE,"GENERAL"}</definedName>
    <definedName name="_u9" localSheetId="4"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5" hidden="1">{"TAB1",#N/A,TRUE,"GENERAL";"TAB2",#N/A,TRUE,"GENERAL";"TAB3",#N/A,TRUE,"GENERAL";"TAB4",#N/A,TRUE,"GENERAL";"TAB5",#N/A,TRUE,"GENERAL"}</definedName>
    <definedName name="_ur7" localSheetId="2" hidden="1">{"TAB1",#N/A,TRUE,"GENERAL";"TAB2",#N/A,TRUE,"GENERAL";"TAB3",#N/A,TRUE,"GENERAL";"TAB4",#N/A,TRUE,"GENERAL";"TAB5",#N/A,TRUE,"GENERAL"}</definedName>
    <definedName name="_ur7" localSheetId="4"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5" hidden="1">{"TAB1",#N/A,TRUE,"GENERAL";"TAB2",#N/A,TRUE,"GENERAL";"TAB3",#N/A,TRUE,"GENERAL";"TAB4",#N/A,TRUE,"GENERAL";"TAB5",#N/A,TRUE,"GENERAL"}</definedName>
    <definedName name="_v2" localSheetId="2" hidden="1">{"via1",#N/A,TRUE,"general";"via2",#N/A,TRUE,"general";"via3",#N/A,TRUE,"general"}</definedName>
    <definedName name="_v2" localSheetId="4" hidden="1">{"via1",#N/A,TRUE,"general";"via2",#N/A,TRUE,"general";"via3",#N/A,TRUE,"general"}</definedName>
    <definedName name="_v2" localSheetId="0" hidden="1">{"via1",#N/A,TRUE,"general";"via2",#N/A,TRUE,"general";"via3",#N/A,TRUE,"general"}</definedName>
    <definedName name="_v2" localSheetId="3" hidden="1">{"via1",#N/A,TRUE,"general";"via2",#N/A,TRUE,"general";"via3",#N/A,TRUE,"general"}</definedName>
    <definedName name="_v2" localSheetId="5" hidden="1">{"via1",#N/A,TRUE,"general";"via2",#N/A,TRUE,"general";"via3",#N/A,TRUE,"general"}</definedName>
    <definedName name="_v3" localSheetId="2" hidden="1">{"TAB1",#N/A,TRUE,"GENERAL";"TAB2",#N/A,TRUE,"GENERAL";"TAB3",#N/A,TRUE,"GENERAL";"TAB4",#N/A,TRUE,"GENERAL";"TAB5",#N/A,TRUE,"GENERAL"}</definedName>
    <definedName name="_v3" localSheetId="4" hidden="1">{"TAB1",#N/A,TRUE,"GENERAL";"TAB2",#N/A,TRUE,"GENERAL";"TAB3",#N/A,TRUE,"GENERAL";"TAB4",#N/A,TRUE,"GENERAL";"TAB5",#N/A,TRUE,"GENERAL"}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5" hidden="1">{"TAB1",#N/A,TRUE,"GENERAL";"TAB2",#N/A,TRUE,"GENERAL";"TAB3",#N/A,TRUE,"GENERAL";"TAB4",#N/A,TRUE,"GENERAL";"TAB5",#N/A,TRUE,"GENERAL"}</definedName>
    <definedName name="_v4" localSheetId="2" hidden="1">{"TAB1",#N/A,TRUE,"GENERAL";"TAB2",#N/A,TRUE,"GENERAL";"TAB3",#N/A,TRUE,"GENERAL";"TAB4",#N/A,TRUE,"GENERAL";"TAB5",#N/A,TRUE,"GENERAL"}</definedName>
    <definedName name="_v4" localSheetId="4"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5" hidden="1">{"TAB1",#N/A,TRUE,"GENERAL";"TAB2",#N/A,TRUE,"GENERAL";"TAB3",#N/A,TRUE,"GENERAL";"TAB4",#N/A,TRUE,"GENERAL";"TAB5",#N/A,TRUE,"GENERAL"}</definedName>
    <definedName name="_v5" localSheetId="2" hidden="1">{"TAB1",#N/A,TRUE,"GENERAL";"TAB2",#N/A,TRUE,"GENERAL";"TAB3",#N/A,TRUE,"GENERAL";"TAB4",#N/A,TRUE,"GENERAL";"TAB5",#N/A,TRUE,"GENERAL"}</definedName>
    <definedName name="_v5" localSheetId="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5" hidden="1">{"TAB1",#N/A,TRUE,"GENERAL";"TAB2",#N/A,TRUE,"GENERAL";"TAB3",#N/A,TRUE,"GENERAL";"TAB4",#N/A,TRUE,"GENERAL";"TAB5",#N/A,TRUE,"GENERAL"}</definedName>
    <definedName name="_v6" localSheetId="2" hidden="1">{"TAB1",#N/A,TRUE,"GENERAL";"TAB2",#N/A,TRUE,"GENERAL";"TAB3",#N/A,TRUE,"GENERAL";"TAB4",#N/A,TRUE,"GENERAL";"TAB5",#N/A,TRUE,"GENERAL"}</definedName>
    <definedName name="_v6" localSheetId="4"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5" hidden="1">{"TAB1",#N/A,TRUE,"GENERAL";"TAB2",#N/A,TRUE,"GENERAL";"TAB3",#N/A,TRUE,"GENERAL";"TAB4",#N/A,TRUE,"GENERAL";"TAB5",#N/A,TRUE,"GENERAL"}</definedName>
    <definedName name="_v7" localSheetId="2" hidden="1">{"via1",#N/A,TRUE,"general";"via2",#N/A,TRUE,"general";"via3",#N/A,TRUE,"general"}</definedName>
    <definedName name="_v7" localSheetId="4" hidden="1">{"via1",#N/A,TRUE,"general";"via2",#N/A,TRUE,"general";"via3",#N/A,TRUE,"general"}</definedName>
    <definedName name="_v7" localSheetId="0" hidden="1">{"via1",#N/A,TRUE,"general";"via2",#N/A,TRUE,"general";"via3",#N/A,TRUE,"general"}</definedName>
    <definedName name="_v7" localSheetId="3" hidden="1">{"via1",#N/A,TRUE,"general";"via2",#N/A,TRUE,"general";"via3",#N/A,TRUE,"general"}</definedName>
    <definedName name="_v7" localSheetId="5" hidden="1">{"via1",#N/A,TRUE,"general";"via2",#N/A,TRUE,"general";"via3",#N/A,TRUE,"general"}</definedName>
    <definedName name="_v8" localSheetId="2" hidden="1">{"TAB1",#N/A,TRUE,"GENERAL";"TAB2",#N/A,TRUE,"GENERAL";"TAB3",#N/A,TRUE,"GENERAL";"TAB4",#N/A,TRUE,"GENERAL";"TAB5",#N/A,TRUE,"GENERAL"}</definedName>
    <definedName name="_v8" localSheetId="4" hidden="1">{"TAB1",#N/A,TRUE,"GENERAL";"TAB2",#N/A,TRUE,"GENERAL";"TAB3",#N/A,TRUE,"GENERAL";"TAB4",#N/A,TRUE,"GENERAL";"TAB5",#N/A,TRUE,"GENERAL"}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5" hidden="1">{"TAB1",#N/A,TRUE,"GENERAL";"TAB2",#N/A,TRUE,"GENERAL";"TAB3",#N/A,TRUE,"GENERAL";"TAB4",#N/A,TRUE,"GENERAL";"TAB5",#N/A,TRUE,"GENERAL"}</definedName>
    <definedName name="_v9" localSheetId="2" hidden="1">{"TAB1",#N/A,TRUE,"GENERAL";"TAB2",#N/A,TRUE,"GENERAL";"TAB3",#N/A,TRUE,"GENERAL";"TAB4",#N/A,TRUE,"GENERAL";"TAB5",#N/A,TRUE,"GENERAL"}</definedName>
    <definedName name="_v9" localSheetId="4"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5" hidden="1">{"TAB1",#N/A,TRUE,"GENERAL";"TAB2",#N/A,TRUE,"GENERAL";"TAB3",#N/A,TRUE,"GENERAL";"TAB4",#N/A,TRUE,"GENERAL";"TAB5",#N/A,TRUE,"GENERAL"}</definedName>
    <definedName name="_vfv4" localSheetId="2" hidden="1">{"via1",#N/A,TRUE,"general";"via2",#N/A,TRUE,"general";"via3",#N/A,TRUE,"general"}</definedName>
    <definedName name="_vfv4" localSheetId="4" hidden="1">{"via1",#N/A,TRUE,"general";"via2",#N/A,TRUE,"general";"via3",#N/A,TRUE,"general"}</definedName>
    <definedName name="_vfv4" localSheetId="0" hidden="1">{"via1",#N/A,TRUE,"general";"via2",#N/A,TRUE,"general";"via3",#N/A,TRUE,"general"}</definedName>
    <definedName name="_vfv4" localSheetId="3" hidden="1">{"via1",#N/A,TRUE,"general";"via2",#N/A,TRUE,"general";"via3",#N/A,TRUE,"general"}</definedName>
    <definedName name="_vfv4" localSheetId="5" hidden="1">{"via1",#N/A,TRUE,"general";"via2",#N/A,TRUE,"general";"via3",#N/A,TRUE,"general"}</definedName>
    <definedName name="_x1" localSheetId="2" hidden="1">{"TAB1",#N/A,TRUE,"GENERAL";"TAB2",#N/A,TRUE,"GENERAL";"TAB3",#N/A,TRUE,"GENERAL";"TAB4",#N/A,TRUE,"GENERAL";"TAB5",#N/A,TRUE,"GENERAL"}</definedName>
    <definedName name="_x1" localSheetId="4" hidden="1">{"TAB1",#N/A,TRUE,"GENERAL";"TAB2",#N/A,TRUE,"GENERAL";"TAB3",#N/A,TRUE,"GENERAL";"TAB4",#N/A,TRUE,"GENERAL";"TAB5",#N/A,TRUE,"GENERAL"}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5" hidden="1">{"TAB1",#N/A,TRUE,"GENERAL";"TAB2",#N/A,TRUE,"GENERAL";"TAB3",#N/A,TRUE,"GENERAL";"TAB4",#N/A,TRUE,"GENERAL";"TAB5",#N/A,TRUE,"GENERAL"}</definedName>
    <definedName name="_x2" localSheetId="2" hidden="1">{"via1",#N/A,TRUE,"general";"via2",#N/A,TRUE,"general";"via3",#N/A,TRUE,"general"}</definedName>
    <definedName name="_x2" localSheetId="4" hidden="1">{"via1",#N/A,TRUE,"general";"via2",#N/A,TRUE,"general";"via3",#N/A,TRUE,"general"}</definedName>
    <definedName name="_x2" localSheetId="0" hidden="1">{"via1",#N/A,TRUE,"general";"via2",#N/A,TRUE,"general";"via3",#N/A,TRUE,"general"}</definedName>
    <definedName name="_x2" localSheetId="3" hidden="1">{"via1",#N/A,TRUE,"general";"via2",#N/A,TRUE,"general";"via3",#N/A,TRUE,"general"}</definedName>
    <definedName name="_x2" localSheetId="5" hidden="1">{"via1",#N/A,TRUE,"general";"via2",#N/A,TRUE,"general";"via3",#N/A,TRUE,"general"}</definedName>
    <definedName name="_x3" localSheetId="2" hidden="1">{"via1",#N/A,TRUE,"general";"via2",#N/A,TRUE,"general";"via3",#N/A,TRUE,"general"}</definedName>
    <definedName name="_x3" localSheetId="4"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5" hidden="1">{"via1",#N/A,TRUE,"general";"via2",#N/A,TRUE,"general";"via3",#N/A,TRUE,"general"}</definedName>
    <definedName name="_x4" localSheetId="2" hidden="1">{"via1",#N/A,TRUE,"general";"via2",#N/A,TRUE,"general";"via3",#N/A,TRUE,"general"}</definedName>
    <definedName name="_x4" localSheetId="4"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5" hidden="1">{"via1",#N/A,TRUE,"general";"via2",#N/A,TRUE,"general";"via3",#N/A,TRUE,"general"}</definedName>
    <definedName name="_x5" localSheetId="2" hidden="1">{"TAB1",#N/A,TRUE,"GENERAL";"TAB2",#N/A,TRUE,"GENERAL";"TAB3",#N/A,TRUE,"GENERAL";"TAB4",#N/A,TRUE,"GENERAL";"TAB5",#N/A,TRUE,"GENERAL"}</definedName>
    <definedName name="_x5" localSheetId="4" hidden="1">{"TAB1",#N/A,TRUE,"GENERAL";"TAB2",#N/A,TRUE,"GENERAL";"TAB3",#N/A,TRUE,"GENERAL";"TAB4",#N/A,TRUE,"GENERAL";"TAB5",#N/A,TRUE,"GENERAL"}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5" hidden="1">{"TAB1",#N/A,TRUE,"GENERAL";"TAB2",#N/A,TRUE,"GENERAL";"TAB3",#N/A,TRUE,"GENERAL";"TAB4",#N/A,TRUE,"GENERAL";"TAB5",#N/A,TRUE,"GENERAL"}</definedName>
    <definedName name="_x6" localSheetId="2" hidden="1">{"TAB1",#N/A,TRUE,"GENERAL";"TAB2",#N/A,TRUE,"GENERAL";"TAB3",#N/A,TRUE,"GENERAL";"TAB4",#N/A,TRUE,"GENERAL";"TAB5",#N/A,TRUE,"GENERAL"}</definedName>
    <definedName name="_x6" localSheetId="4"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5" hidden="1">{"TAB1",#N/A,TRUE,"GENERAL";"TAB2",#N/A,TRUE,"GENERAL";"TAB3",#N/A,TRUE,"GENERAL";"TAB4",#N/A,TRUE,"GENERAL";"TAB5",#N/A,TRUE,"GENERAL"}</definedName>
    <definedName name="_x7" localSheetId="2" hidden="1">{"TAB1",#N/A,TRUE,"GENERAL";"TAB2",#N/A,TRUE,"GENERAL";"TAB3",#N/A,TRUE,"GENERAL";"TAB4",#N/A,TRUE,"GENERAL";"TAB5",#N/A,TRUE,"GENERAL"}</definedName>
    <definedName name="_x7" localSheetId="4"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5" hidden="1">{"TAB1",#N/A,TRUE,"GENERAL";"TAB2",#N/A,TRUE,"GENERAL";"TAB3",#N/A,TRUE,"GENERAL";"TAB4",#N/A,TRUE,"GENERAL";"TAB5",#N/A,TRUE,"GENERAL"}</definedName>
    <definedName name="_x8" localSheetId="2" hidden="1">{"via1",#N/A,TRUE,"general";"via2",#N/A,TRUE,"general";"via3",#N/A,TRUE,"general"}</definedName>
    <definedName name="_x8" localSheetId="4" hidden="1">{"via1",#N/A,TRUE,"general";"via2",#N/A,TRUE,"general";"via3",#N/A,TRUE,"general"}</definedName>
    <definedName name="_x8" localSheetId="0" hidden="1">{"via1",#N/A,TRUE,"general";"via2",#N/A,TRUE,"general";"via3",#N/A,TRUE,"general"}</definedName>
    <definedName name="_x8" localSheetId="3" hidden="1">{"via1",#N/A,TRUE,"general";"via2",#N/A,TRUE,"general";"via3",#N/A,TRUE,"general"}</definedName>
    <definedName name="_x8" localSheetId="5" hidden="1">{"via1",#N/A,TRUE,"general";"via2",#N/A,TRUE,"general";"via3",#N/A,TRUE,"general"}</definedName>
    <definedName name="_x9" localSheetId="2" hidden="1">{"TAB1",#N/A,TRUE,"GENERAL";"TAB2",#N/A,TRUE,"GENERAL";"TAB3",#N/A,TRUE,"GENERAL";"TAB4",#N/A,TRUE,"GENERAL";"TAB5",#N/A,TRUE,"GENERAL"}</definedName>
    <definedName name="_x9" localSheetId="4" hidden="1">{"TAB1",#N/A,TRUE,"GENERAL";"TAB2",#N/A,TRUE,"GENERAL";"TAB3",#N/A,TRUE,"GENERAL";"TAB4",#N/A,TRUE,"GENERAL";"TAB5",#N/A,TRUE,"GENERAL"}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5" hidden="1">{"TAB1",#N/A,TRUE,"GENERAL";"TAB2",#N/A,TRUE,"GENERAL";"TAB3",#N/A,TRUE,"GENERAL";"TAB4",#N/A,TRUE,"GENERAL";"TAB5",#N/A,TRUE,"GENERAL"}</definedName>
    <definedName name="_y2" localSheetId="2" hidden="1">{"TAB1",#N/A,TRUE,"GENERAL";"TAB2",#N/A,TRUE,"GENERAL";"TAB3",#N/A,TRUE,"GENERAL";"TAB4",#N/A,TRUE,"GENERAL";"TAB5",#N/A,TRUE,"GENERAL"}</definedName>
    <definedName name="_y2" localSheetId="4"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5" hidden="1">{"TAB1",#N/A,TRUE,"GENERAL";"TAB2",#N/A,TRUE,"GENERAL";"TAB3",#N/A,TRUE,"GENERAL";"TAB4",#N/A,TRUE,"GENERAL";"TAB5",#N/A,TRUE,"GENERAL"}</definedName>
    <definedName name="_y3" localSheetId="2" hidden="1">{"via1",#N/A,TRUE,"general";"via2",#N/A,TRUE,"general";"via3",#N/A,TRUE,"general"}</definedName>
    <definedName name="_y3" localSheetId="4" hidden="1">{"via1",#N/A,TRUE,"general";"via2",#N/A,TRUE,"general";"via3",#N/A,TRUE,"general"}</definedName>
    <definedName name="_y3" localSheetId="0" hidden="1">{"via1",#N/A,TRUE,"general";"via2",#N/A,TRUE,"general";"via3",#N/A,TRUE,"general"}</definedName>
    <definedName name="_y3" localSheetId="3" hidden="1">{"via1",#N/A,TRUE,"general";"via2",#N/A,TRUE,"general";"via3",#N/A,TRUE,"general"}</definedName>
    <definedName name="_y3" localSheetId="5" hidden="1">{"via1",#N/A,TRUE,"general";"via2",#N/A,TRUE,"general";"via3",#N/A,TRUE,"general"}</definedName>
    <definedName name="_y4" localSheetId="2" hidden="1">{"via1",#N/A,TRUE,"general";"via2",#N/A,TRUE,"general";"via3",#N/A,TRUE,"general"}</definedName>
    <definedName name="_y4" localSheetId="4"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5" hidden="1">{"via1",#N/A,TRUE,"general";"via2",#N/A,TRUE,"general";"via3",#N/A,TRUE,"general"}</definedName>
    <definedName name="_y5" localSheetId="2" hidden="1">{"TAB1",#N/A,TRUE,"GENERAL";"TAB2",#N/A,TRUE,"GENERAL";"TAB3",#N/A,TRUE,"GENERAL";"TAB4",#N/A,TRUE,"GENERAL";"TAB5",#N/A,TRUE,"GENERAL"}</definedName>
    <definedName name="_y5" localSheetId="4" hidden="1">{"TAB1",#N/A,TRUE,"GENERAL";"TAB2",#N/A,TRUE,"GENERAL";"TAB3",#N/A,TRUE,"GENERAL";"TAB4",#N/A,TRUE,"GENERAL";"TAB5",#N/A,TRUE,"GENERAL"}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5" hidden="1">{"TAB1",#N/A,TRUE,"GENERAL";"TAB2",#N/A,TRUE,"GENERAL";"TAB3",#N/A,TRUE,"GENERAL";"TAB4",#N/A,TRUE,"GENERAL";"TAB5",#N/A,TRUE,"GENERAL"}</definedName>
    <definedName name="_y6" localSheetId="2" hidden="1">{"via1",#N/A,TRUE,"general";"via2",#N/A,TRUE,"general";"via3",#N/A,TRUE,"general"}</definedName>
    <definedName name="_y6" localSheetId="4" hidden="1">{"via1",#N/A,TRUE,"general";"via2",#N/A,TRUE,"general";"via3",#N/A,TRUE,"general"}</definedName>
    <definedName name="_y6" localSheetId="0" hidden="1">{"via1",#N/A,TRUE,"general";"via2",#N/A,TRUE,"general";"via3",#N/A,TRUE,"general"}</definedName>
    <definedName name="_y6" localSheetId="3" hidden="1">{"via1",#N/A,TRUE,"general";"via2",#N/A,TRUE,"general";"via3",#N/A,TRUE,"general"}</definedName>
    <definedName name="_y6" localSheetId="5" hidden="1">{"via1",#N/A,TRUE,"general";"via2",#N/A,TRUE,"general";"via3",#N/A,TRUE,"general"}</definedName>
    <definedName name="_y7" localSheetId="2" hidden="1">{"via1",#N/A,TRUE,"general";"via2",#N/A,TRUE,"general";"via3",#N/A,TRUE,"general"}</definedName>
    <definedName name="_y7" localSheetId="4"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5" hidden="1">{"via1",#N/A,TRUE,"general";"via2",#N/A,TRUE,"general";"via3",#N/A,TRUE,"general"}</definedName>
    <definedName name="_y8" localSheetId="2" hidden="1">{"via1",#N/A,TRUE,"general";"via2",#N/A,TRUE,"general";"via3",#N/A,TRUE,"general"}</definedName>
    <definedName name="_y8" localSheetId="4"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5" hidden="1">{"via1",#N/A,TRUE,"general";"via2",#N/A,TRUE,"general";"via3",#N/A,TRUE,"general"}</definedName>
    <definedName name="_y9" localSheetId="2" hidden="1">{"TAB1",#N/A,TRUE,"GENERAL";"TAB2",#N/A,TRUE,"GENERAL";"TAB3",#N/A,TRUE,"GENERAL";"TAB4",#N/A,TRUE,"GENERAL";"TAB5",#N/A,TRUE,"GENERAL"}</definedName>
    <definedName name="_y9" localSheetId="4" hidden="1">{"TAB1",#N/A,TRUE,"GENERAL";"TAB2",#N/A,TRUE,"GENERAL";"TAB3",#N/A,TRUE,"GENERAL";"TAB4",#N/A,TRUE,"GENERAL";"TAB5",#N/A,TRUE,"GENERAL"}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5" hidden="1">{"TAB1",#N/A,TRUE,"GENERAL";"TAB2",#N/A,TRUE,"GENERAL";"TAB3",#N/A,TRUE,"GENERAL";"TAB4",#N/A,TRUE,"GENERAL";"TAB5",#N/A,TRUE,"GENERAL"}</definedName>
    <definedName name="_z1" localSheetId="2" hidden="1">{"TAB1",#N/A,TRUE,"GENERAL";"TAB2",#N/A,TRUE,"GENERAL";"TAB3",#N/A,TRUE,"GENERAL";"TAB4",#N/A,TRUE,"GENERAL";"TAB5",#N/A,TRUE,"GENERAL"}</definedName>
    <definedName name="_z1" localSheetId="4"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5" hidden="1">{"TAB1",#N/A,TRUE,"GENERAL";"TAB2",#N/A,TRUE,"GENERAL";"TAB3",#N/A,TRUE,"GENERAL";"TAB4",#N/A,TRUE,"GENERAL";"TAB5",#N/A,TRUE,"GENERAL"}</definedName>
    <definedName name="_z2" localSheetId="2" hidden="1">{"via1",#N/A,TRUE,"general";"via2",#N/A,TRUE,"general";"via3",#N/A,TRUE,"general"}</definedName>
    <definedName name="_z2" localSheetId="4" hidden="1">{"via1",#N/A,TRUE,"general";"via2",#N/A,TRUE,"general";"via3",#N/A,TRUE,"general"}</definedName>
    <definedName name="_z2" localSheetId="0" hidden="1">{"via1",#N/A,TRUE,"general";"via2",#N/A,TRUE,"general";"via3",#N/A,TRUE,"general"}</definedName>
    <definedName name="_z2" localSheetId="3" hidden="1">{"via1",#N/A,TRUE,"general";"via2",#N/A,TRUE,"general";"via3",#N/A,TRUE,"general"}</definedName>
    <definedName name="_z2" localSheetId="5" hidden="1">{"via1",#N/A,TRUE,"general";"via2",#N/A,TRUE,"general";"via3",#N/A,TRUE,"general"}</definedName>
    <definedName name="_z3" localSheetId="2" hidden="1">{"via1",#N/A,TRUE,"general";"via2",#N/A,TRUE,"general";"via3",#N/A,TRUE,"general"}</definedName>
    <definedName name="_z3" localSheetId="4"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5" hidden="1">{"via1",#N/A,TRUE,"general";"via2",#N/A,TRUE,"general";"via3",#N/A,TRUE,"general"}</definedName>
    <definedName name="_z4" localSheetId="2" hidden="1">{"TAB1",#N/A,TRUE,"GENERAL";"TAB2",#N/A,TRUE,"GENERAL";"TAB3",#N/A,TRUE,"GENERAL";"TAB4",#N/A,TRUE,"GENERAL";"TAB5",#N/A,TRUE,"GENERAL"}</definedName>
    <definedName name="_z4" localSheetId="4" hidden="1">{"TAB1",#N/A,TRUE,"GENERAL";"TAB2",#N/A,TRUE,"GENERAL";"TAB3",#N/A,TRUE,"GENERAL";"TAB4",#N/A,TRUE,"GENERAL";"TAB5",#N/A,TRUE,"GENERAL"}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5" hidden="1">{"TAB1",#N/A,TRUE,"GENERAL";"TAB2",#N/A,TRUE,"GENERAL";"TAB3",#N/A,TRUE,"GENERAL";"TAB4",#N/A,TRUE,"GENERAL";"TAB5",#N/A,TRUE,"GENERAL"}</definedName>
    <definedName name="_z5" localSheetId="2" hidden="1">{"via1",#N/A,TRUE,"general";"via2",#N/A,TRUE,"general";"via3",#N/A,TRUE,"general"}</definedName>
    <definedName name="_z5" localSheetId="4" hidden="1">{"via1",#N/A,TRUE,"general";"via2",#N/A,TRUE,"general";"via3",#N/A,TRUE,"general"}</definedName>
    <definedName name="_z5" localSheetId="0" hidden="1">{"via1",#N/A,TRUE,"general";"via2",#N/A,TRUE,"general";"via3",#N/A,TRUE,"general"}</definedName>
    <definedName name="_z5" localSheetId="3" hidden="1">{"via1",#N/A,TRUE,"general";"via2",#N/A,TRUE,"general";"via3",#N/A,TRUE,"general"}</definedName>
    <definedName name="_z5" localSheetId="5" hidden="1">{"via1",#N/A,TRUE,"general";"via2",#N/A,TRUE,"general";"via3",#N/A,TRUE,"general"}</definedName>
    <definedName name="_z6" localSheetId="2" hidden="1">{"TAB1",#N/A,TRUE,"GENERAL";"TAB2",#N/A,TRUE,"GENERAL";"TAB3",#N/A,TRUE,"GENERAL";"TAB4",#N/A,TRUE,"GENERAL";"TAB5",#N/A,TRUE,"GENERAL"}</definedName>
    <definedName name="_z6" localSheetId="4" hidden="1">{"TAB1",#N/A,TRUE,"GENERAL";"TAB2",#N/A,TRUE,"GENERAL";"TAB3",#N/A,TRUE,"GENERAL";"TAB4",#N/A,TRUE,"GENERAL";"TAB5",#N/A,TRUE,"GENERAL"}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5" hidden="1">{"TAB1",#N/A,TRUE,"GENERAL";"TAB2",#N/A,TRUE,"GENERAL";"TAB3",#N/A,TRUE,"GENERAL";"TAB4",#N/A,TRUE,"GENERAL";"TAB5",#N/A,TRUE,"GENERAL"}</definedName>
    <definedName name="a" localSheetId="4">#REF!</definedName>
    <definedName name="a" localSheetId="0">#REF!</definedName>
    <definedName name="a" localSheetId="3">#REF!</definedName>
    <definedName name="a">#REF!</definedName>
    <definedName name="A_IMPRESIÓN_IM" localSheetId="4">#REF!</definedName>
    <definedName name="A_IMPRESIÓN_IM" localSheetId="0">#REF!</definedName>
    <definedName name="A_IMPRESIÓN_IM" localSheetId="3">#REF!</definedName>
    <definedName name="A_impresión_IM">#N/A</definedName>
    <definedName name="A_IMPRESIÚN_IM" localSheetId="4">#REF!</definedName>
    <definedName name="A_IMPRESIÚN_IM" localSheetId="0">#REF!</definedName>
    <definedName name="A_IMPRESIÚN_IM" localSheetId="3">#REF!</definedName>
    <definedName name="A_IMPRESIÚN_IM">#REF!</definedName>
    <definedName name="a2a" localSheetId="2" hidden="1">{"TAB1",#N/A,TRUE,"GENERAL";"TAB2",#N/A,TRUE,"GENERAL";"TAB3",#N/A,TRUE,"GENERAL";"TAB4",#N/A,TRUE,"GENERAL";"TAB5",#N/A,TRUE,"GENERAL"}</definedName>
    <definedName name="a2a" localSheetId="4"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5" hidden="1">{"TAB1",#N/A,TRUE,"GENERAL";"TAB2",#N/A,TRUE,"GENERAL";"TAB3",#N/A,TRUE,"GENERAL";"TAB4",#N/A,TRUE,"GENERAL";"TAB5",#N/A,TRUE,"GENERAL"}</definedName>
    <definedName name="A60FI">#REF!</definedName>
    <definedName name="A8.09" localSheetId="2">#REF!</definedName>
    <definedName name="A8.09" localSheetId="4">#REF!</definedName>
    <definedName name="A8.09" localSheetId="0">#REF!</definedName>
    <definedName name="A8.09" localSheetId="3">#REF!</definedName>
    <definedName name="A8.09" localSheetId="5">#REF!</definedName>
    <definedName name="aa" localSheetId="4">#REF!</definedName>
    <definedName name="aa" localSheetId="0">#REF!</definedName>
    <definedName name="AA" localSheetId="1">#REF!</definedName>
    <definedName name="aa" localSheetId="3">#REF!</definedName>
    <definedName name="AA">#REF!</definedName>
    <definedName name="aaa" localSheetId="4">#REF!</definedName>
    <definedName name="aaa" localSheetId="0">#REF!</definedName>
    <definedName name="aaa" localSheetId="3">#REF!</definedName>
    <definedName name="aaa">#N/A</definedName>
    <definedName name="AAAA">#REF!</definedName>
    <definedName name="aaaaaa" localSheetId="2">#REF!</definedName>
    <definedName name="aaaaaa" localSheetId="4">#REF!</definedName>
    <definedName name="aaaaaa" localSheetId="0">#REF!</definedName>
    <definedName name="aaaaaa" localSheetId="3">#REF!</definedName>
    <definedName name="aaaaaa" localSheetId="5">#REF!</definedName>
    <definedName name="aaaaas" localSheetId="2"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5"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localSheetId="4"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5" hidden="1">{"TAB1",#N/A,TRUE,"GENERAL";"TAB2",#N/A,TRUE,"GENERAL";"TAB3",#N/A,TRUE,"GENERAL";"TAB4",#N/A,TRUE,"GENERAL";"TAB5",#N/A,TRUE,"GENERAL"}</definedName>
    <definedName name="ABC">#REF!</definedName>
    <definedName name="ABG">#REF!</definedName>
    <definedName name="absc" localSheetId="4">#REF!</definedName>
    <definedName name="absc" localSheetId="0">#REF!</definedName>
    <definedName name="absc" localSheetId="1">#REF!</definedName>
    <definedName name="absc" localSheetId="3">#REF!</definedName>
    <definedName name="absc">#REF!</definedName>
    <definedName name="absc1" localSheetId="1">#REF!</definedName>
    <definedName name="absc1">#REF!</definedName>
    <definedName name="ac">#REF!</definedName>
    <definedName name="ACABADO">#REF!</definedName>
    <definedName name="ACAT22" localSheetId="2">#REF!</definedName>
    <definedName name="ACAT22" localSheetId="4">#REF!</definedName>
    <definedName name="ACAT22" localSheetId="0">#REF!</definedName>
    <definedName name="ACAT22" localSheetId="3">#REF!</definedName>
    <definedName name="ACAT22" localSheetId="5">#REF!</definedName>
    <definedName name="AccessDatabase" hidden="1">"C:\C-314\VOLUMENES\volfin4.mdb"</definedName>
    <definedName name="acci">#REF!</definedName>
    <definedName name="ACOMETIDAS">#REF!</definedName>
    <definedName name="acta10">#REF!</definedName>
    <definedName name="ACTA11">#REF!</definedName>
    <definedName name="ACTA12">#REF!</definedName>
    <definedName name="ACTA13">#REF!</definedName>
    <definedName name="ACTA14">#REF!</definedName>
    <definedName name="ACTA15">#REF!</definedName>
    <definedName name="ACTA16">#REF!</definedName>
    <definedName name="ACTA17">#REF!</definedName>
    <definedName name="ACTA18">#REF!</definedName>
    <definedName name="ACTA19">#REF!</definedName>
    <definedName name="ACTA20">#REF!</definedName>
    <definedName name="ACTA21">#REF!</definedName>
    <definedName name="ACTA22">#REF!</definedName>
    <definedName name="ACTA23">#REF!</definedName>
    <definedName name="ACTA24">#REF!</definedName>
    <definedName name="ACTA25">#REF!</definedName>
    <definedName name="ACTA26">#REF!</definedName>
    <definedName name="ACTA27">#REF!</definedName>
    <definedName name="ACTA28">#REF!</definedName>
    <definedName name="ACTA29">#REF!</definedName>
    <definedName name="ACTA30">#REF!</definedName>
    <definedName name="ACTA31">#REF!</definedName>
    <definedName name="ACTA32">#REF!</definedName>
    <definedName name="ACTA33">#REF!</definedName>
    <definedName name="ACTA34">#REF!</definedName>
    <definedName name="ACTA35">#REF!</definedName>
    <definedName name="ACTA36">#REF!</definedName>
    <definedName name="acta37">#REF!</definedName>
    <definedName name="ACTA38">#REF!</definedName>
    <definedName name="ACTA39">#REF!</definedName>
    <definedName name="ACTA4">#REF!</definedName>
    <definedName name="ACTA40">#REF!</definedName>
    <definedName name="ACTA41">#REF!</definedName>
    <definedName name="ACTA5">#REF!</definedName>
    <definedName name="ACTA6">#REF!</definedName>
    <definedName name="ACTA7">#REF!</definedName>
    <definedName name="ACTA8">#REF!</definedName>
    <definedName name="ACTA9">#REF!</definedName>
    <definedName name="ACTAEXTRA4">#REF!</definedName>
    <definedName name="acueducto">#REF!</definedName>
    <definedName name="ADFGSDB" localSheetId="2" hidden="1">{"via1",#N/A,TRUE,"general";"via2",#N/A,TRUE,"general";"via3",#N/A,TRUE,"general"}</definedName>
    <definedName name="ADFGSDB" localSheetId="4" hidden="1">{"via1",#N/A,TRUE,"general";"via2",#N/A,TRUE,"general";"via3",#N/A,TRUE,"general"}</definedName>
    <definedName name="ADFGSDB" localSheetId="0" hidden="1">{"via1",#N/A,TRUE,"general";"via2",#N/A,TRUE,"general";"via3",#N/A,TRUE,"general"}</definedName>
    <definedName name="ADFGSDB" localSheetId="3" hidden="1">{"via1",#N/A,TRUE,"general";"via2",#N/A,TRUE,"general";"via3",#N/A,TRUE,"general"}</definedName>
    <definedName name="ADFGSDB" localSheetId="5" hidden="1">{"via1",#N/A,TRUE,"general";"via2",#N/A,TRUE,"general";"via3",#N/A,TRUE,"general"}</definedName>
    <definedName name="administrador">#REF!</definedName>
    <definedName name="admon" localSheetId="4">#REF!</definedName>
    <definedName name="admon" localSheetId="0">#REF!</definedName>
    <definedName name="admon" localSheetId="3">#REF!</definedName>
    <definedName name="admon">#N/A</definedName>
    <definedName name="adoc1" localSheetId="1">#REF!</definedName>
    <definedName name="adoc1">#REF!</definedName>
    <definedName name="adoq" localSheetId="4">#REF!</definedName>
    <definedName name="adoq" localSheetId="0">#REF!</definedName>
    <definedName name="adoq" localSheetId="1">#REF!</definedName>
    <definedName name="adoq" localSheetId="3">#REF!</definedName>
    <definedName name="adoq">#REF!</definedName>
    <definedName name="ADSAD" localSheetId="2" hidden="1">{"TAB1",#N/A,TRUE,"GENERAL";"TAB2",#N/A,TRUE,"GENERAL";"TAB3",#N/A,TRUE,"GENERAL";"TAB4",#N/A,TRUE,"GENERAL";"TAB5",#N/A,TRUE,"GENERAL"}</definedName>
    <definedName name="ADSAD" localSheetId="4" hidden="1">{"TAB1",#N/A,TRUE,"GENERAL";"TAB2",#N/A,TRUE,"GENERAL";"TAB3",#N/A,TRUE,"GENERAL";"TAB4",#N/A,TRUE,"GENERAL";"TAB5",#N/A,TRUE,"GENERAL"}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5" hidden="1">{"TAB1",#N/A,TRUE,"GENERAL";"TAB2",#N/A,TRUE,"GENERAL";"TAB3",#N/A,TRUE,"GENERAL";"TAB4",#N/A,TRUE,"GENERAL";"TAB5",#N/A,TRUE,"GENERAL"}</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#REF!</definedName>
    <definedName name="aefa" localSheetId="2" hidden="1">{"via1",#N/A,TRUE,"general";"via2",#N/A,TRUE,"general";"via3",#N/A,TRUE,"general"}</definedName>
    <definedName name="aefa" localSheetId="4" hidden="1">{"via1",#N/A,TRUE,"general";"via2",#N/A,TRUE,"general";"via3",#N/A,TRUE,"general"}</definedName>
    <definedName name="aefa" localSheetId="0" hidden="1">{"via1",#N/A,TRUE,"general";"via2",#N/A,TRUE,"general";"via3",#N/A,TRUE,"general"}</definedName>
    <definedName name="aefa" localSheetId="3" hidden="1">{"via1",#N/A,TRUE,"general";"via2",#N/A,TRUE,"general";"via3",#N/A,TRUE,"general"}</definedName>
    <definedName name="aefa" localSheetId="5" hidden="1">{"via1",#N/A,TRUE,"general";"via2",#N/A,TRUE,"general";"via3",#N/A,TRUE,"general"}</definedName>
    <definedName name="afdsw" localSheetId="2" hidden="1">{"TAB1",#N/A,TRUE,"GENERAL";"TAB2",#N/A,TRUE,"GENERAL";"TAB3",#N/A,TRUE,"GENERAL";"TAB4",#N/A,TRUE,"GENERAL";"TAB5",#N/A,TRUE,"GENERAL"}</definedName>
    <definedName name="afdsw" localSheetId="4" hidden="1">{"TAB1",#N/A,TRUE,"GENERAL";"TAB2",#N/A,TRUE,"GENERAL";"TAB3",#N/A,TRUE,"GENERAL";"TAB4",#N/A,TRUE,"GENERAL";"TAB5",#N/A,TRUE,"GENERAL"}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5" hidden="1">{"TAB1",#N/A,TRUE,"GENERAL";"TAB2",#N/A,TRUE,"GENERAL";"TAB3",#N/A,TRUE,"GENERAL";"TAB4",#N/A,TRUE,"GENERAL";"TAB5",#N/A,TRUE,"GENERAL"}</definedName>
    <definedName name="agdsgg" localSheetId="2" hidden="1">{"via1",#N/A,TRUE,"general";"via2",#N/A,TRUE,"general";"via3",#N/A,TRUE,"general"}</definedName>
    <definedName name="agdsgg" localSheetId="4" hidden="1">{"via1",#N/A,TRUE,"general";"via2",#N/A,TRUE,"general";"via3",#N/A,TRUE,"general"}</definedName>
    <definedName name="agdsgg" localSheetId="0" hidden="1">{"via1",#N/A,TRUE,"general";"via2",#N/A,TRUE,"general";"via3",#N/A,TRUE,"general"}</definedName>
    <definedName name="agdsgg" localSheetId="3" hidden="1">{"via1",#N/A,TRUE,"general";"via2",#N/A,TRUE,"general";"via3",#N/A,TRUE,"general"}</definedName>
    <definedName name="agdsgg" localSheetId="5" hidden="1">{"via1",#N/A,TRUE,"general";"via2",#N/A,TRUE,"general";"via3",#N/A,TRUE,"general"}</definedName>
    <definedName name="agosto">#REF!</definedName>
    <definedName name="AGRICOLA">#REF!</definedName>
    <definedName name="AIU">#REF!</definedName>
    <definedName name="AjustDelAIU" localSheetId="2">#REF!</definedName>
    <definedName name="AjustDelAIU" localSheetId="4">#REF!</definedName>
    <definedName name="AjustDelAIU" localSheetId="0">#REF!</definedName>
    <definedName name="AjustDelAIU" localSheetId="3">#REF!</definedName>
    <definedName name="AjustDelAIU" localSheetId="5">#REF!</definedName>
    <definedName name="ALANR">#REF!</definedName>
    <definedName name="alc" localSheetId="4">#REF!</definedName>
    <definedName name="alc" localSheetId="0">#REF!</definedName>
    <definedName name="alc" localSheetId="1">#REF!</definedName>
    <definedName name="alc" localSheetId="3">#REF!</definedName>
    <definedName name="alc">#REF!</definedName>
    <definedName name="alcantarillado">#REF!</definedName>
    <definedName name="Almacenista" localSheetId="2">#REF!</definedName>
    <definedName name="Almacenista" localSheetId="4">#REF!</definedName>
    <definedName name="Almacenista" localSheetId="0">#REF!</definedName>
    <definedName name="Almacenista" localSheetId="3">#REF!</definedName>
    <definedName name="Almacenista" localSheetId="5">#REF!</definedName>
    <definedName name="ALTA">3</definedName>
    <definedName name="amen" localSheetId="2">#REF!</definedName>
    <definedName name="amen" localSheetId="4">#REF!</definedName>
    <definedName name="amen" localSheetId="0">#REF!</definedName>
    <definedName name="amen" localSheetId="3">#REF!</definedName>
    <definedName name="amen" localSheetId="5">#REF!</definedName>
    <definedName name="ANDINO" localSheetId="2">#REF!</definedName>
    <definedName name="ANDINO" localSheetId="4">#REF!</definedName>
    <definedName name="ANDINO" localSheetId="0">#REF!</definedName>
    <definedName name="ANDINO" localSheetId="3">#REF!</definedName>
    <definedName name="ANDINO" localSheetId="5">#REF!</definedName>
    <definedName name="Angebotsdatum" localSheetId="4">#REF!</definedName>
    <definedName name="Angebotsdatum" localSheetId="0">#REF!</definedName>
    <definedName name="Angebotsdatum" localSheetId="3">#REF!</definedName>
    <definedName name="Angulo_de_platina__1_x1_x1_8" localSheetId="4">#REF!</definedName>
    <definedName name="Angulo_de_platina__1_x1_x1_8" localSheetId="0">#REF!</definedName>
    <definedName name="Angulo_de_platina__1_x1_x1_8" localSheetId="3">#REF!</definedName>
    <definedName name="ANTBNK" localSheetId="2">#REF!</definedName>
    <definedName name="ANTBNK" localSheetId="4">#REF!</definedName>
    <definedName name="ANTBNK" localSheetId="0">#REF!</definedName>
    <definedName name="ANTBNK" localSheetId="3">#REF!</definedName>
    <definedName name="ANTBNK" localSheetId="5">#REF!</definedName>
    <definedName name="ANTIC" localSheetId="4">#REF!</definedName>
    <definedName name="ANTIC" localSheetId="0">#REF!</definedName>
    <definedName name="ANTIC" localSheetId="3">#REF!</definedName>
    <definedName name="Antic">#REF!</definedName>
    <definedName name="ANTICIPO">#REF!</definedName>
    <definedName name="Años_préstamo" localSheetId="2">#REF!</definedName>
    <definedName name="Años_préstamo" localSheetId="4">#REF!</definedName>
    <definedName name="Años_préstamo" localSheetId="0">#REF!</definedName>
    <definedName name="Años_préstamo" localSheetId="3">#REF!</definedName>
    <definedName name="Años_préstamo" localSheetId="5">#REF!</definedName>
    <definedName name="Años_préstamo">#REF!</definedName>
    <definedName name="AÑOWUIE">#REF!</definedName>
    <definedName name="AP7U1" localSheetId="1">#REF!</definedName>
    <definedName name="AP7U1">#REF!</definedName>
    <definedName name="apu" localSheetId="2">#REF!</definedName>
    <definedName name="apu" localSheetId="4">#REF!</definedName>
    <definedName name="apu" localSheetId="0">#REF!</definedName>
    <definedName name="apu" localSheetId="3">#REF!</definedName>
    <definedName name="apu" localSheetId="5">#REF!</definedName>
    <definedName name="APU221.1" localSheetId="2">#REF!</definedName>
    <definedName name="APU221.1" localSheetId="4">#REF!</definedName>
    <definedName name="APU221.1" localSheetId="0">#REF!</definedName>
    <definedName name="APU221.1" localSheetId="3">#REF!</definedName>
    <definedName name="APU221.1" localSheetId="5">#REF!</definedName>
    <definedName name="APU221.2" localSheetId="2">#REF!</definedName>
    <definedName name="APU221.2" localSheetId="4">#REF!</definedName>
    <definedName name="APU221.2" localSheetId="0">#REF!</definedName>
    <definedName name="APU221.2" localSheetId="3">#REF!</definedName>
    <definedName name="APU221.2" localSheetId="5">#REF!</definedName>
    <definedName name="APUS">#REF!</definedName>
    <definedName name="aqaq" localSheetId="2" hidden="1">{"TAB1",#N/A,TRUE,"GENERAL";"TAB2",#N/A,TRUE,"GENERAL";"TAB3",#N/A,TRUE,"GENERAL";"TAB4",#N/A,TRUE,"GENERAL";"TAB5",#N/A,TRUE,"GENERAL"}</definedName>
    <definedName name="aqaq" localSheetId="4" hidden="1">{"TAB1",#N/A,TRUE,"GENERAL";"TAB2",#N/A,TRUE,"GENERAL";"TAB3",#N/A,TRUE,"GENERAL";"TAB4",#N/A,TRUE,"GENERAL";"TAB5",#N/A,TRUE,"GENERAL"}</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5" hidden="1">{"TAB1",#N/A,TRUE,"GENERAL";"TAB2",#N/A,TRUE,"GENERAL";"TAB3",#N/A,TRUE,"GENERAL";"TAB4",#N/A,TRUE,"GENERAL";"TAB5",#N/A,TRUE,"GENERAL"}</definedName>
    <definedName name="area">#REF!</definedName>
    <definedName name="Area_canal">#REF!</definedName>
    <definedName name="_xlnm.Print_Area" localSheetId="2">AU!$A$1:$H$61</definedName>
    <definedName name="_xlnm.Print_Area" localSheetId="4">#REF!</definedName>
    <definedName name="_xlnm.Print_Area" localSheetId="0">'M.O.'!$A$2:$K$5</definedName>
    <definedName name="_xlnm.Print_Area" localSheetId="3">#REF!</definedName>
    <definedName name="_xlnm.Print_Area" localSheetId="5">#REF!</definedName>
    <definedName name="_xlnm.Print_Area">#REF!</definedName>
    <definedName name="ARRENDAM1" localSheetId="4" hidden="1">{#N/A,#N/A,FALSE,"Aging Summary";#N/A,#N/A,FALSE,"Ratio Analysis";#N/A,#N/A,FALSE,"Test 120 Day Accts";#N/A,#N/A,FALSE,"Tickmarks"}</definedName>
    <definedName name="ARRENDAM1" localSheetId="0" hidden="1">{#N/A,#N/A,FALSE,"Aging Summary";#N/A,#N/A,FALSE,"Ratio Analysis";#N/A,#N/A,FALSE,"Test 120 Day Accts";#N/A,#N/A,FALSE,"Tickmarks"}</definedName>
    <definedName name="ARRENDAM1" localSheetId="3" hidden="1">{#N/A,#N/A,FALSE,"Aging Summary";#N/A,#N/A,FALSE,"Ratio Analysis";#N/A,#N/A,FALSE,"Test 120 Day Accts";#N/A,#N/A,FALSE,"Tickmarks"}</definedName>
    <definedName name="ARRENDAM1" localSheetId="5" hidden="1">{#N/A,#N/A,FALSE,"Aging Summary";#N/A,#N/A,FALSE,"Ratio Analysis";#N/A,#N/A,FALSE,"Test 120 Day Accts";#N/A,#N/A,FALSE,"Tickmarks"}</definedName>
    <definedName name="ARRENDAMIENTO" localSheetId="4" hidden="1">{#N/A,#N/A,FALSE,"Aging Summary";#N/A,#N/A,FALSE,"Ratio Analysis";#N/A,#N/A,FALSE,"Test 120 Day Accts";#N/A,#N/A,FALSE,"Tickmarks"}</definedName>
    <definedName name="ARRENDAMIENTO" localSheetId="0" hidden="1">{#N/A,#N/A,FALSE,"Aging Summary";#N/A,#N/A,FALSE,"Ratio Analysis";#N/A,#N/A,FALSE,"Test 120 Day Accts";#N/A,#N/A,FALSE,"Tickmarks"}</definedName>
    <definedName name="ARRENDAMIENTO" localSheetId="3" hidden="1">{#N/A,#N/A,FALSE,"Aging Summary";#N/A,#N/A,FALSE,"Ratio Analysis";#N/A,#N/A,FALSE,"Test 120 Day Accts";#N/A,#N/A,FALSE,"Tickmarks"}</definedName>
    <definedName name="ARRENDAMIENTO" localSheetId="5" hidden="1">{#N/A,#N/A,FALSE,"Aging Summary";#N/A,#N/A,FALSE,"Ratio Analysis";#N/A,#N/A,FALSE,"Test 120 Day Accts";#N/A,#N/A,FALSE,"Tickmarks"}</definedName>
    <definedName name="ART" localSheetId="2">#REF!</definedName>
    <definedName name="ART" localSheetId="4">#REF!</definedName>
    <definedName name="ART" localSheetId="0">#REF!</definedName>
    <definedName name="ART" localSheetId="3">#REF!</definedName>
    <definedName name="ART" localSheetId="5">#REF!</definedName>
    <definedName name="ARU">#REF!</definedName>
    <definedName name="AS2DocOpenMode" hidden="1">"AS2DocumentEdit"</definedName>
    <definedName name="asas" localSheetId="2">#REF!</definedName>
    <definedName name="asas" localSheetId="4">#REF!</definedName>
    <definedName name="asas" localSheetId="0">#REF!</definedName>
    <definedName name="asas" localSheetId="3">#REF!</definedName>
    <definedName name="asas" localSheetId="5">#REF!</definedName>
    <definedName name="ASB">#REF!</definedName>
    <definedName name="ASD" localSheetId="2" hidden="1">{"via1",#N/A,TRUE,"general";"via2",#N/A,TRUE,"general";"via3",#N/A,TRUE,"general"}</definedName>
    <definedName name="ASD" localSheetId="4" hidden="1">{"via1",#N/A,TRUE,"general";"via2",#N/A,TRUE,"general";"via3",#N/A,TRUE,"general"}</definedName>
    <definedName name="ASD" localSheetId="0" hidden="1">{"via1",#N/A,TRUE,"general";"via2",#N/A,TRUE,"general";"via3",#N/A,TRUE,"general"}</definedName>
    <definedName name="ASD" localSheetId="3" hidden="1">{"via1",#N/A,TRUE,"general";"via2",#N/A,TRUE,"general";"via3",#N/A,TRUE,"general"}</definedName>
    <definedName name="ASD" localSheetId="5" hidden="1">{"via1",#N/A,TRUE,"general";"via2",#N/A,TRUE,"general";"via3",#N/A,TRUE,"general"}</definedName>
    <definedName name="ASDA" localSheetId="2" hidden="1">{"via1",#N/A,TRUE,"general";"via2",#N/A,TRUE,"general";"via3",#N/A,TRUE,"general"}</definedName>
    <definedName name="ASDA" localSheetId="4"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5" hidden="1">{"via1",#N/A,TRUE,"general";"via2",#N/A,TRUE,"general";"via3",#N/A,TRUE,"general"}</definedName>
    <definedName name="asdasd" localSheetId="2"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5" hidden="1">{"TAB1",#N/A,TRUE,"GENERAL";"TAB2",#N/A,TRUE,"GENERAL";"TAB3",#N/A,TRUE,"GENERAL";"TAB4",#N/A,TRUE,"GENERAL";"TAB5",#N/A,TRUE,"GENERAL"}</definedName>
    <definedName name="asddsad">#REF!</definedName>
    <definedName name="asdf" localSheetId="2" hidden="1">{"via1",#N/A,TRUE,"general";"via2",#N/A,TRUE,"general";"via3",#N/A,TRUE,"general"}</definedName>
    <definedName name="asdf" localSheetId="4" hidden="1">{"via1",#N/A,TRUE,"general";"via2",#N/A,TRUE,"general";"via3",#N/A,TRUE,"general"}</definedName>
    <definedName name="asdf" localSheetId="0" hidden="1">{"via1",#N/A,TRUE,"general";"via2",#N/A,TRUE,"general";"via3",#N/A,TRUE,"general"}</definedName>
    <definedName name="asdf" localSheetId="3" hidden="1">{"via1",#N/A,TRUE,"general";"via2",#N/A,TRUE,"general";"via3",#N/A,TRUE,"general"}</definedName>
    <definedName name="asdf" localSheetId="5" hidden="1">{"via1",#N/A,TRUE,"general";"via2",#N/A,TRUE,"general";"via3",#N/A,TRUE,"general"}</definedName>
    <definedName name="asdfa" localSheetId="2" hidden="1">{"via1",#N/A,TRUE,"general";"via2",#N/A,TRUE,"general";"via3",#N/A,TRUE,"general"}</definedName>
    <definedName name="asdfa" localSheetId="4"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5" hidden="1">{"via1",#N/A,TRUE,"general";"via2",#N/A,TRUE,"general";"via3",#N/A,TRUE,"general"}</definedName>
    <definedName name="asdfñk">#N/A</definedName>
    <definedName name="asfasd" localSheetId="2" hidden="1">{"via1",#N/A,TRUE,"general";"via2",#N/A,TRUE,"general";"via3",#N/A,TRUE,"general"}</definedName>
    <definedName name="asfasd" localSheetId="4"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5" hidden="1">{"via1",#N/A,TRUE,"general";"via2",#N/A,TRUE,"general";"via3",#N/A,TRUE,"general"}</definedName>
    <definedName name="asfasdl" localSheetId="2" hidden="1">{"via1",#N/A,TRUE,"general";"via2",#N/A,TRUE,"general";"via3",#N/A,TRUE,"general"}</definedName>
    <definedName name="asfasdl" localSheetId="4"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5" hidden="1">{"via1",#N/A,TRUE,"general";"via2",#N/A,TRUE,"general";"via3",#N/A,TRUE,"general"}</definedName>
    <definedName name="asff" localSheetId="2" hidden="1">{"TAB1",#N/A,TRUE,"GENERAL";"TAB2",#N/A,TRUE,"GENERAL";"TAB3",#N/A,TRUE,"GENERAL";"TAB4",#N/A,TRUE,"GENERAL";"TAB5",#N/A,TRUE,"GENERAL"}</definedName>
    <definedName name="asff" localSheetId="4" hidden="1">{"TAB1",#N/A,TRUE,"GENERAL";"TAB2",#N/A,TRUE,"GENERAL";"TAB3",#N/A,TRUE,"GENERAL";"TAB4",#N/A,TRUE,"GENERAL";"TAB5",#N/A,TRUE,"GENERAL"}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5" hidden="1">{"TAB1",#N/A,TRUE,"GENERAL";"TAB2",#N/A,TRUE,"GENERAL";"TAB3",#N/A,TRUE,"GENERAL";"TAB4",#N/A,TRUE,"GENERAL";"TAB5",#N/A,TRUE,"GENERAL"}</definedName>
    <definedName name="asfghjoi" localSheetId="2" hidden="1">{"via1",#N/A,TRUE,"general";"via2",#N/A,TRUE,"general";"via3",#N/A,TRUE,"general"}</definedName>
    <definedName name="asfghjoi" localSheetId="4" hidden="1">{"via1",#N/A,TRUE,"general";"via2",#N/A,TRUE,"general";"via3",#N/A,TRUE,"general"}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5" hidden="1">{"via1",#N/A,TRUE,"general";"via2",#N/A,TRUE,"general";"via3",#N/A,TRUE,"general"}</definedName>
    <definedName name="asojkdr" localSheetId="2"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5" hidden="1">{"TAB1",#N/A,TRUE,"GENERAL";"TAB2",#N/A,TRUE,"GENERAL";"TAB3",#N/A,TRUE,"GENERAL";"TAB4",#N/A,TRUE,"GENERAL";"TAB5",#N/A,TRUE,"GENERAL"}</definedName>
    <definedName name="aspecto">#REF!</definedName>
    <definedName name="at">#REF!</definedName>
    <definedName name="AUFTRAG" localSheetId="2">#REF!</definedName>
    <definedName name="AUFTRAG" localSheetId="4">#REF!</definedName>
    <definedName name="AUFTRAG" localSheetId="0">#REF!</definedName>
    <definedName name="AUFTRAG" localSheetId="3">#REF!</definedName>
    <definedName name="AUFTRAG" localSheetId="5">#REF!</definedName>
    <definedName name="AUFTRAGTIT" localSheetId="2">#REF!</definedName>
    <definedName name="AUFTRAGTIT" localSheetId="4">#REF!</definedName>
    <definedName name="AUFTRAGTIT" localSheetId="0">#REF!</definedName>
    <definedName name="AUFTRAGTIT" localSheetId="3">#REF!</definedName>
    <definedName name="AUFTRAGTIT" localSheetId="5">#REF!</definedName>
    <definedName name="auto1" localSheetId="2">#REF!</definedName>
    <definedName name="auto1" localSheetId="4">#REF!</definedName>
    <definedName name="auto1" localSheetId="0">#REF!</definedName>
    <definedName name="auto1" localSheetId="3">#REF!</definedName>
    <definedName name="auto1" localSheetId="5">#REF!</definedName>
    <definedName name="auto2">#REF!</definedName>
    <definedName name="AYUDA">#REF!</definedName>
    <definedName name="AYUDR">#REF!</definedName>
    <definedName name="azaz" localSheetId="2" hidden="1">{"TAB1",#N/A,TRUE,"GENERAL";"TAB2",#N/A,TRUE,"GENERAL";"TAB3",#N/A,TRUE,"GENERAL";"TAB4",#N/A,TRUE,"GENERAL";"TAB5",#N/A,TRUE,"GENERAL"}</definedName>
    <definedName name="azaz" localSheetId="4"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5" hidden="1">{"TAB1",#N/A,TRUE,"GENERAL";"TAB2",#N/A,TRUE,"GENERAL";"TAB3",#N/A,TRUE,"GENERAL";"TAB4",#N/A,TRUE,"GENERAL";"TAB5",#N/A,TRUE,"GENERAL"}</definedName>
    <definedName name="B">#N/A</definedName>
    <definedName name="BAJA">1</definedName>
    <definedName name="Base" localSheetId="4">#REF!</definedName>
    <definedName name="Base" localSheetId="0">#REF!</definedName>
    <definedName name="Base" localSheetId="3">#REF!</definedName>
    <definedName name="Base">#N/A</definedName>
    <definedName name="BASE_APU">#REF!</definedName>
    <definedName name="BASEAPU">#REF!</definedName>
    <definedName name="BASEDATOSMATERIALES" localSheetId="2">#REF!</definedName>
    <definedName name="BASEDATOSMATERIALES" localSheetId="4">#REF!</definedName>
    <definedName name="BASEDATOSMATERIALES" localSheetId="0">#REF!</definedName>
    <definedName name="BASEDATOSMATERIALES" localSheetId="3">#REF!</definedName>
    <definedName name="BASEDATOSMATERIALES" localSheetId="5">#REF!</definedName>
    <definedName name="_xlnm.Database" localSheetId="2">#REF!</definedName>
    <definedName name="_xlnm.Database" localSheetId="4">#REF!</definedName>
    <definedName name="_xlnm.Database" localSheetId="0">#REF!</definedName>
    <definedName name="_xlnm.Database" localSheetId="3">#REF!</definedName>
    <definedName name="_xlnm.Database" localSheetId="5">#REF!</definedName>
    <definedName name="_xlnm.Database">#REF!</definedName>
    <definedName name="BaSEdEdATOS1" localSheetId="2">#REF!</definedName>
    <definedName name="BaSEdEdATOS1" localSheetId="4">#REF!</definedName>
    <definedName name="BaSEdEdATOS1" localSheetId="0">#REF!</definedName>
    <definedName name="BaSEdEdATOS1" localSheetId="3">#REF!</definedName>
    <definedName name="BaSEdEdATOS1" localSheetId="5">#REF!</definedName>
    <definedName name="bbbbbb" localSheetId="2" hidden="1">{"via1",#N/A,TRUE,"general";"via2",#N/A,TRUE,"general";"via3",#N/A,TRUE,"general"}</definedName>
    <definedName name="bbbbbb" localSheetId="4"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5" hidden="1">{"via1",#N/A,TRUE,"general";"via2",#N/A,TRUE,"general";"via3",#N/A,TRUE,"general"}</definedName>
    <definedName name="bbbbbh" localSheetId="2"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5" hidden="1">{"TAB1",#N/A,TRUE,"GENERAL";"TAB2",#N/A,TRUE,"GENERAL";"TAB3",#N/A,TRUE,"GENERAL";"TAB4",#N/A,TRUE,"GENERAL";"TAB5",#N/A,TRUE,"GENERAL"}</definedName>
    <definedName name="bbd" localSheetId="2" hidden="1">{"TAB1",#N/A,TRUE,"GENERAL";"TAB2",#N/A,TRUE,"GENERAL";"TAB3",#N/A,TRUE,"GENERAL";"TAB4",#N/A,TRUE,"GENERAL";"TAB5",#N/A,TRUE,"GENERAL"}</definedName>
    <definedName name="bbd" localSheetId="4"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5"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5" hidden="1">{"TAB1",#N/A,TRUE,"GENERAL";"TAB2",#N/A,TRUE,"GENERAL";"TAB3",#N/A,TRUE,"GENERAL";"TAB4",#N/A,TRUE,"GENERAL";"TAB5",#N/A,TRUE,"GENERAL"}</definedName>
    <definedName name="BDFB" localSheetId="2" hidden="1">{"via1",#N/A,TRUE,"general";"via2",#N/A,TRUE,"general";"via3",#N/A,TRUE,"general"}</definedName>
    <definedName name="BDFB" localSheetId="4" hidden="1">{"via1",#N/A,TRUE,"general";"via2",#N/A,TRUE,"general";"via3",#N/A,TRUE,"general"}</definedName>
    <definedName name="BDFB" localSheetId="0" hidden="1">{"via1",#N/A,TRUE,"general";"via2",#N/A,TRUE,"general";"via3",#N/A,TRUE,"general"}</definedName>
    <definedName name="BDFB" localSheetId="3" hidden="1">{"via1",#N/A,TRUE,"general";"via2",#N/A,TRUE,"general";"via3",#N/A,TRUE,"general"}</definedName>
    <definedName name="BDFB" localSheetId="5" hidden="1">{"via1",#N/A,TRUE,"general";"via2",#N/A,TRUE,"general";"via3",#N/A,TRUE,"general"}</definedName>
    <definedName name="BDFGDG" localSheetId="2"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5" hidden="1">{"TAB1",#N/A,TRUE,"GENERAL";"TAB2",#N/A,TRUE,"GENERAL";"TAB3",#N/A,TRUE,"GENERAL";"TAB4",#N/A,TRUE,"GENERAL";"TAB5",#N/A,TRUE,"GENERAL"}</definedName>
    <definedName name="be" localSheetId="2" hidden="1">{"TAB1",#N/A,TRUE,"GENERAL";"TAB2",#N/A,TRUE,"GENERAL";"TAB3",#N/A,TRUE,"GENERAL";"TAB4",#N/A,TRUE,"GENERAL";"TAB5",#N/A,TRUE,"GENERAL"}</definedName>
    <definedName name="be" localSheetId="4"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5" hidden="1">{"TAB1",#N/A,TRUE,"GENERAL";"TAB2",#N/A,TRUE,"GENERAL";"TAB3",#N/A,TRUE,"GENERAL";"TAB4",#N/A,TRUE,"GENERAL";"TAB5",#N/A,TRUE,"GENERAL"}</definedName>
    <definedName name="BEB" localSheetId="4">#REF!</definedName>
    <definedName name="BEB" localSheetId="0">#REF!</definedName>
    <definedName name="BEB" localSheetId="3">#REF!</definedName>
    <definedName name="BEB">#N/A</definedName>
    <definedName name="bfnfv" localSheetId="2" hidden="1">{"TAB1",#N/A,TRUE,"GENERAL";"TAB2",#N/A,TRUE,"GENERAL";"TAB3",#N/A,TRUE,"GENERAL";"TAB4",#N/A,TRUE,"GENERAL";"TAB5",#N/A,TRUE,"GENERAL"}</definedName>
    <definedName name="bfnfv" localSheetId="4"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5" hidden="1">{"TAB1",#N/A,TRUE,"GENERAL";"TAB2",#N/A,TRUE,"GENERAL";"TAB3",#N/A,TRUE,"GENERAL";"TAB4",#N/A,TRUE,"GENERAL";"TAB5",#N/A,TRUE,"GENERAL"}</definedName>
    <definedName name="bgb" localSheetId="2" hidden="1">{"TAB1",#N/A,TRUE,"GENERAL";"TAB2",#N/A,TRUE,"GENERAL";"TAB3",#N/A,TRUE,"GENERAL";"TAB4",#N/A,TRUE,"GENERAL";"TAB5",#N/A,TRUE,"GENERAL"}</definedName>
    <definedName name="bgb" localSheetId="4"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5" hidden="1">{"TAB1",#N/A,TRUE,"GENERAL";"TAB2",#N/A,TRUE,"GENERAL";"TAB3",#N/A,TRUE,"GENERAL";"TAB4",#N/A,TRUE,"GENERAL";"TAB5",#N/A,TRUE,"GENERAL"}</definedName>
    <definedName name="BGDGFRT" localSheetId="2" hidden="1">{"via1",#N/A,TRUE,"general";"via2",#N/A,TRUE,"general";"via3",#N/A,TRUE,"general"}</definedName>
    <definedName name="BGDGFRT" localSheetId="4" hidden="1">{"via1",#N/A,TRUE,"general";"via2",#N/A,TRUE,"general";"via3",#N/A,TRUE,"general"}</definedName>
    <definedName name="BGDGFRT" localSheetId="0" hidden="1">{"via1",#N/A,TRUE,"general";"via2",#N/A,TRUE,"general";"via3",#N/A,TRUE,"general"}</definedName>
    <definedName name="BGDGFRT" localSheetId="3" hidden="1">{"via1",#N/A,TRUE,"general";"via2",#N/A,TRUE,"general";"via3",#N/A,TRUE,"general"}</definedName>
    <definedName name="BGDGFRT" localSheetId="5" hidden="1">{"via1",#N/A,TRUE,"general";"via2",#N/A,TRUE,"general";"via3",#N/A,TRUE,"general"}</definedName>
    <definedName name="BGFBFH" localSheetId="2" hidden="1">{"via1",#N/A,TRUE,"general";"via2",#N/A,TRUE,"general";"via3",#N/A,TRUE,"general"}</definedName>
    <definedName name="BGFBFH" localSheetId="4"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5" hidden="1">{"via1",#N/A,TRUE,"general";"via2",#N/A,TRUE,"general";"via3",#N/A,TRUE,"general"}</definedName>
    <definedName name="bgvfcdx" localSheetId="2" hidden="1">{"via1",#N/A,TRUE,"general";"via2",#N/A,TRUE,"general";"via3",#N/A,TRUE,"general"}</definedName>
    <definedName name="bgvfcdx" localSheetId="4"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5" hidden="1">{"via1",#N/A,TRUE,"general";"via2",#N/A,TRUE,"general";"via3",#N/A,TRUE,"general"}</definedName>
    <definedName name="bimestre">#REF!</definedName>
    <definedName name="bloquefin1" localSheetId="2">#REF!</definedName>
    <definedName name="bloquefin1" localSheetId="4">#REF!</definedName>
    <definedName name="bloquefin1" localSheetId="0">#REF!</definedName>
    <definedName name="bloquefin1" localSheetId="3">#REF!</definedName>
    <definedName name="bloquefin1" localSheetId="5">#REF!</definedName>
    <definedName name="bloquefin2" localSheetId="2">#REF!</definedName>
    <definedName name="bloquefin2" localSheetId="4">#REF!</definedName>
    <definedName name="bloquefin2" localSheetId="0">#REF!</definedName>
    <definedName name="bloquefin2" localSheetId="3">#REF!</definedName>
    <definedName name="bloquefin2" localSheetId="5">#REF!</definedName>
    <definedName name="BNK">#REF!</definedName>
    <definedName name="BNKFACT">#REF!</definedName>
    <definedName name="BOLIVAR" localSheetId="2">#REF!</definedName>
    <definedName name="BOLIVAR" localSheetId="4">#REF!</definedName>
    <definedName name="BOLIVAR" localSheetId="0">#REF!</definedName>
    <definedName name="BOLIVAR" localSheetId="3">#REF!</definedName>
    <definedName name="BOLIVAR" localSheetId="5">#REF!</definedName>
    <definedName name="BOLIVAX" localSheetId="2">#REF!</definedName>
    <definedName name="BOLIVAX" localSheetId="4">#REF!</definedName>
    <definedName name="BOLIVAX" localSheetId="0">#REF!</definedName>
    <definedName name="BOLIVAX" localSheetId="3">#REF!</definedName>
    <definedName name="BOLIVAX" localSheetId="5">#REF!</definedName>
    <definedName name="BOLIVBC" localSheetId="2">#REF!</definedName>
    <definedName name="BOLIVBC" localSheetId="4">#REF!</definedName>
    <definedName name="BOLIVBC" localSheetId="0">#REF!</definedName>
    <definedName name="BOLIVBC" localSheetId="3">#REF!</definedName>
    <definedName name="BOLIVBC" localSheetId="5">#REF!</definedName>
    <definedName name="BOTAD">#REF!</definedName>
    <definedName name="br" localSheetId="2" hidden="1">{"TAB1",#N/A,TRUE,"GENERAL";"TAB2",#N/A,TRUE,"GENERAL";"TAB3",#N/A,TRUE,"GENERAL";"TAB4",#N/A,TRUE,"GENERAL";"TAB5",#N/A,TRUE,"GENERAL"}</definedName>
    <definedName name="br" localSheetId="4" hidden="1">{"TAB1",#N/A,TRUE,"GENERAL";"TAB2",#N/A,TRUE,"GENERAL";"TAB3",#N/A,TRUE,"GENERAL";"TAB4",#N/A,TRUE,"GENERAL";"TAB5",#N/A,TRUE,"GENERAL"}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5" hidden="1">{"TAB1",#N/A,TRUE,"GENERAL";"TAB2",#N/A,TRUE,"GENERAL";"TAB3",#N/A,TRUE,"GENERAL";"TAB4",#N/A,TRUE,"GENERAL";"TAB5",#N/A,TRUE,"GENERAL"}</definedName>
    <definedName name="Breaker_Indus.Merlin_G.3x150A">#REF!</definedName>
    <definedName name="Brilladora">#REF!</definedName>
    <definedName name="bsb" localSheetId="2" hidden="1">{"via1",#N/A,TRUE,"general";"via2",#N/A,TRUE,"general";"via3",#N/A,TRUE,"general"}</definedName>
    <definedName name="bsb" localSheetId="4" hidden="1">{"via1",#N/A,TRUE,"general";"via2",#N/A,TRUE,"general";"via3",#N/A,TRUE,"general"}</definedName>
    <definedName name="bsb" localSheetId="0" hidden="1">{"via1",#N/A,TRUE,"general";"via2",#N/A,TRUE,"general";"via3",#N/A,TRUE,"general"}</definedName>
    <definedName name="bsb" localSheetId="3" hidden="1">{"via1",#N/A,TRUE,"general";"via2",#N/A,TRUE,"general";"via3",#N/A,TRUE,"general"}</definedName>
    <definedName name="bsb" localSheetId="5" hidden="1">{"via1",#N/A,TRUE,"general";"via2",#N/A,TRUE,"general";"via3",#N/A,TRUE,"general"}</definedName>
    <definedName name="bspoi" localSheetId="2" hidden="1">{"TAB1",#N/A,TRUE,"GENERAL";"TAB2",#N/A,TRUE,"GENERAL";"TAB3",#N/A,TRUE,"GENERAL";"TAB4",#N/A,TRUE,"GENERAL";"TAB5",#N/A,TRUE,"GENERAL"}</definedName>
    <definedName name="bspoi" localSheetId="4" hidden="1">{"TAB1",#N/A,TRUE,"GENERAL";"TAB2",#N/A,TRUE,"GENERAL";"TAB3",#N/A,TRUE,"GENERAL";"TAB4",#N/A,TRUE,"GENERAL";"TAB5",#N/A,TRUE,"GENERAL"}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5" hidden="1">{"TAB1",#N/A,TRUE,"GENERAL";"TAB2",#N/A,TRUE,"GENERAL";"TAB3",#N/A,TRUE,"GENERAL";"TAB4",#N/A,TRUE,"GENERAL";"TAB5",#N/A,TRUE,"GENERAL"}</definedName>
    <definedName name="bt" localSheetId="2" hidden="1">{"via1",#N/A,TRUE,"general";"via2",#N/A,TRUE,"general";"via3",#N/A,TRUE,"general"}</definedName>
    <definedName name="bt" localSheetId="4" hidden="1">{"via1",#N/A,TRUE,"general";"via2",#N/A,TRUE,"general";"via3",#N/A,TRUE,"general"}</definedName>
    <definedName name="bt" localSheetId="0" hidden="1">{"via1",#N/A,TRUE,"general";"via2",#N/A,TRUE,"general";"via3",#N/A,TRUE,"general"}</definedName>
    <definedName name="bt" localSheetId="3" hidden="1">{"via1",#N/A,TRUE,"general";"via2",#N/A,TRUE,"general";"via3",#N/A,TRUE,"general"}</definedName>
    <definedName name="bt" localSheetId="5" hidden="1">{"via1",#N/A,TRUE,"general";"via2",#N/A,TRUE,"general";"via3",#N/A,TRUE,"general"}</definedName>
    <definedName name="BTYJHTR" localSheetId="2"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5" hidden="1">{"TAB1",#N/A,TRUE,"GENERAL";"TAB2",#N/A,TRUE,"GENERAL";"TAB3",#N/A,TRUE,"GENERAL";"TAB4",#N/A,TRUE,"GENERAL";"TAB5",#N/A,TRUE,"GENERAL"}</definedName>
    <definedName name="BuiltIn_Print_Area">#REF!</definedName>
    <definedName name="BuiltIn_Print_Area___0" localSheetId="4">#REF!</definedName>
    <definedName name="BuiltIn_Print_Area___0" localSheetId="0">#REF!</definedName>
    <definedName name="BuiltIn_Print_Area___0" localSheetId="3">#REF!</definedName>
    <definedName name="BuiltIn_Print_Area___0">#REF!</definedName>
    <definedName name="BuiltIn_Print_Area___0___0" localSheetId="4">#REF!</definedName>
    <definedName name="BuiltIn_Print_Area___0___0" localSheetId="0">#REF!</definedName>
    <definedName name="BuiltIn_Print_Area___0___0" localSheetId="3">#REF!</definedName>
    <definedName name="BuiltIn_Print_Area___0___0">#REF!</definedName>
    <definedName name="BuiltIn_Print_Titles">#REF!</definedName>
    <definedName name="bvbc" localSheetId="2" hidden="1">{"TAB1",#N/A,TRUE,"GENERAL";"TAB2",#N/A,TRUE,"GENERAL";"TAB3",#N/A,TRUE,"GENERAL";"TAB4",#N/A,TRUE,"GENERAL";"TAB5",#N/A,TRUE,"GENERAL"}</definedName>
    <definedName name="bvbc" localSheetId="4"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5" hidden="1">{"TAB1",#N/A,TRUE,"GENERAL";"TAB2",#N/A,TRUE,"GENERAL";"TAB3",#N/A,TRUE,"GENERAL";"TAB4",#N/A,TRUE,"GENERAL";"TAB5",#N/A,TRUE,"GENERAL"}</definedName>
    <definedName name="bvcb" localSheetId="2" hidden="1">{"via1",#N/A,TRUE,"general";"via2",#N/A,TRUE,"general";"via3",#N/A,TRUE,"general"}</definedName>
    <definedName name="bvcb" localSheetId="4" hidden="1">{"via1",#N/A,TRUE,"general";"via2",#N/A,TRUE,"general";"via3",#N/A,TRUE,"general"}</definedName>
    <definedName name="bvcb" localSheetId="0" hidden="1">{"via1",#N/A,TRUE,"general";"via2",#N/A,TRUE,"general";"via3",#N/A,TRUE,"general"}</definedName>
    <definedName name="bvcb" localSheetId="3" hidden="1">{"via1",#N/A,TRUE,"general";"via2",#N/A,TRUE,"general";"via3",#N/A,TRUE,"general"}</definedName>
    <definedName name="bvcb" localSheetId="5" hidden="1">{"via1",#N/A,TRUE,"general";"via2",#N/A,TRUE,"general";"via3",#N/A,TRUE,"general"}</definedName>
    <definedName name="bvn" localSheetId="2" hidden="1">{"via1",#N/A,TRUE,"general";"via2",#N/A,TRUE,"general";"via3",#N/A,TRUE,"general"}</definedName>
    <definedName name="bvn" localSheetId="4"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5" hidden="1">{"via1",#N/A,TRUE,"general";"via2",#N/A,TRUE,"general";"via3",#N/A,TRUE,"general"}</definedName>
    <definedName name="by" localSheetId="2" hidden="1">{"via1",#N/A,TRUE,"general";"via2",#N/A,TRUE,"general";"via3",#N/A,TRUE,"general"}</definedName>
    <definedName name="by" localSheetId="4"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5" hidden="1">{"via1",#N/A,TRUE,"general";"via2",#N/A,TRUE,"general";"via3",#N/A,TRUE,"general"}</definedName>
    <definedName name="C_" localSheetId="4">#REF!</definedName>
    <definedName name="C_" localSheetId="0">#REF!</definedName>
    <definedName name="C_" localSheetId="3">#REF!</definedName>
    <definedName name="C_">#N/A</definedName>
    <definedName name="Cables">#REF!</definedName>
    <definedName name="CAMBIO">!$G$9:$M$22</definedName>
    <definedName name="CANADA" localSheetId="2">#REF!</definedName>
    <definedName name="CANADA" localSheetId="4">#REF!</definedName>
    <definedName name="CANADA" localSheetId="0">#REF!</definedName>
    <definedName name="CANADA" localSheetId="3">#REF!</definedName>
    <definedName name="CANADA" localSheetId="5">#REF!</definedName>
    <definedName name="CANGU">#REF!</definedName>
    <definedName name="CANT" localSheetId="4">#REF!</definedName>
    <definedName name="CANT" localSheetId="0">#REF!</definedName>
    <definedName name="CANT" localSheetId="3">#REF!</definedName>
    <definedName name="CANT">#N/A</definedName>
    <definedName name="CANT_IT_APU" localSheetId="3">IFERROR(VLOOKUP(#REF!,#REF!,7,FALSE),"")</definedName>
    <definedName name="CANT_IT_APU">IFERROR(VLOOKUP(#REF!,#REF!,7,FALSE),"")</definedName>
    <definedName name="CANT_TOT">#REF!</definedName>
    <definedName name="CANT_TOT_PPTO" localSheetId="2">IFERROR(SUMPRODUCT(#REF!,--(MOD(COLUMN(#REF!),2)=0)),0)</definedName>
    <definedName name="CANT_TOT_PPTO" localSheetId="4">IFERROR(SUMPRODUCT(#REF!,--(MOD(COLUMN(#REF!),2)=0)),0)</definedName>
    <definedName name="CANT_TOT_PPTO" localSheetId="0">IFERROR(SUMPRODUCT(#REF!,--(MOD(COLUMN(#REF!),2)=0)),0)</definedName>
    <definedName name="CANT_TOT_PPTO" localSheetId="3">IFERROR(SUMPRODUCT(#REF!,--(MOD(COLUMN(#REF!),2)=0)),0)</definedName>
    <definedName name="CANT_TOT_PPTO" localSheetId="5">IFERROR(SUMPRODUCT(#REF!,--(MOD(COLUMN(#REF!),2)=0)),0)</definedName>
    <definedName name="CANT_TOT_PPTO">IFERROR(SUMPRODUCT(#REF!,--(MOD(COLUMN(#REF!),2)=0)),0)</definedName>
    <definedName name="CANT_Z_PPTO" localSheetId="2">IF(AND(#REF!="15",#REF!="Urbanismo",#REF!&lt;&gt;""),"",IF(AND(#REF!="16",#REF!="Urbanismo",#REF!&lt;&gt;""),1,IF(AND(#REF!="14",#REF!="Urbanismo"),"",IF(AND(#REF!="18-04",#REF!="Urbanismo"),"",IFERROR(VLOOKUP(#REF!,INDIRECT("CO_"&amp;#REF!),7,FALSE),0)))))</definedName>
    <definedName name="CANT_Z_PPTO" localSheetId="4">IF(AND(#REF!="15",#REF!="Urbanismo",#REF!&lt;&gt;""),"",IF(AND(#REF!="16",#REF!="Urbanismo",#REF!&lt;&gt;""),1,IF(AND(#REF!="14",#REF!="Urbanismo"),"",IF(AND(#REF!="18-04",#REF!="Urbanismo"),"",IFERROR(VLOOKUP(#REF!,INDIRECT("CO_"&amp;#REF!),7,FALSE),0)))))</definedName>
    <definedName name="CANT_Z_PPTO" localSheetId="0">IF(AND(#REF!="15",#REF!="Urbanismo",#REF!&lt;&gt;""),"",IF(AND(#REF!="16",#REF!="Urbanismo",#REF!&lt;&gt;""),1,IF(AND(#REF!="14",#REF!="Urbanismo"),"",IF(AND(#REF!="18-04",#REF!="Urbanismo"),"",IFERROR(VLOOKUP(#REF!,INDIRECT("CO_"&amp;#REF!),7,FALSE),0)))))</definedName>
    <definedName name="CANT_Z_PPTO" localSheetId="3">IF(AND(#REF!="15",#REF!="Urbanismo",#REF!&lt;&gt;""),"",IF(AND(#REF!="16",#REF!="Urbanismo",#REF!&lt;&gt;""),1,IF(AND(#REF!="14",#REF!="Urbanismo"),"",IF(AND(#REF!="18-04",#REF!="Urbanismo"),"",IFERROR(VLOOKUP(#REF!,INDIRECT("CO_"&amp;#REF!),7,FALSE),0)))))</definedName>
    <definedName name="CANT_Z_PPTO" localSheetId="5">IF(AND(#REF!="15",#REF!="Urbanismo",#REF!&lt;&gt;""),"",IF(AND(#REF!="16",#REF!="Urbanismo",#REF!&lt;&gt;""),1,IF(AND(#REF!="14",#REF!="Urbanismo"),"",IF(AND(#REF!="18-04",#REF!="Urbanismo"),"",IFERROR(VLOOKUP(#REF!,INDIRECT("CO_"&amp;#REF!),7,FALSE),0)))))</definedName>
    <definedName name="CANT_Z_PPTO">IF(AND(#REF!="15",#REF!="Urbanismo",#REF!&lt;&gt;""),"",IF(AND(#REF!="16",#REF!="Urbanismo",#REF!&lt;&gt;""),1,IF(AND(#REF!="14",#REF!="Urbanismo"),"",IF(AND(#REF!="18-04",#REF!="Urbanismo"),"",IFERROR(VLOOKUP(#REF!,INDIRECT("CO_"&amp;#REF!),7,FALSE),0)))))</definedName>
    <definedName name="CAP" localSheetId="4">#REF!</definedName>
    <definedName name="CAP" localSheetId="0">#REF!</definedName>
    <definedName name="CAP" localSheetId="3">#REF!</definedName>
    <definedName name="CAP">#N/A</definedName>
    <definedName name="Capital" localSheetId="2">#REF!</definedName>
    <definedName name="Capital" localSheetId="4">#REF!</definedName>
    <definedName name="Capital" localSheetId="0">#REF!</definedName>
    <definedName name="Capital" localSheetId="3">#REF!</definedName>
    <definedName name="Capital" localSheetId="5">#REF!</definedName>
    <definedName name="CATASTROFICO">20</definedName>
    <definedName name="causa" localSheetId="2">#REF!</definedName>
    <definedName name="causa" localSheetId="4">#REF!</definedName>
    <definedName name="causa" localSheetId="0">#REF!</definedName>
    <definedName name="causa" localSheetId="3">#REF!</definedName>
    <definedName name="causa" localSheetId="5">#REF!</definedName>
    <definedName name="cc" localSheetId="2">#REF!</definedName>
    <definedName name="cc" localSheetId="4">#REF!</definedName>
    <definedName name="cc" localSheetId="0">#REF!</definedName>
    <definedName name="cc" localSheetId="3">#REF!</definedName>
    <definedName name="cc" localSheetId="5">#REF!</definedName>
    <definedName name="ccccc" localSheetId="2" hidden="1">{"TAB1",#N/A,TRUE,"GENERAL";"TAB2",#N/A,TRUE,"GENERAL";"TAB3",#N/A,TRUE,"GENERAL";"TAB4",#N/A,TRUE,"GENERAL";"TAB5",#N/A,TRUE,"GENERAL"}</definedName>
    <definedName name="ccccc" localSheetId="4" hidden="1">{"TAB1",#N/A,TRUE,"GENERAL";"TAB2",#N/A,TRUE,"GENERAL";"TAB3",#N/A,TRUE,"GENERAL";"TAB4",#N/A,TRUE,"GENERAL";"TAB5",#N/A,TRUE,"GENERAL"}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5" hidden="1">{"TAB1",#N/A,TRUE,"GENERAL";"TAB2",#N/A,TRUE,"GENERAL";"TAB3",#N/A,TRUE,"GENERAL";"TAB4",#N/A,TRUE,"GENERAL";"TAB5",#N/A,TRUE,"GENERAL"}</definedName>
    <definedName name="CCCCCC">#REF!</definedName>
    <definedName name="ccto210" localSheetId="2">#REF!</definedName>
    <definedName name="ccto210" localSheetId="4">#REF!</definedName>
    <definedName name="ccto210" localSheetId="0">#REF!</definedName>
    <definedName name="ccto210" localSheetId="3">#REF!</definedName>
    <definedName name="ccto210" localSheetId="5">#REF!</definedName>
    <definedName name="cd" localSheetId="4">#REF!</definedName>
    <definedName name="cd" localSheetId="0">#REF!</definedName>
    <definedName name="cd" localSheetId="3">#REF!</definedName>
    <definedName name="cd">#REF!</definedName>
    <definedName name="CD_DIR">#REF!</definedName>
    <definedName name="cdcdc" localSheetId="2" hidden="1">{"via1",#N/A,TRUE,"general";"via2",#N/A,TRUE,"general";"via3",#N/A,TRUE,"general"}</definedName>
    <definedName name="cdcdc" localSheetId="4" hidden="1">{"via1",#N/A,TRUE,"general";"via2",#N/A,TRUE,"general";"via3",#N/A,TRUE,"general"}</definedName>
    <definedName name="cdcdc" localSheetId="0" hidden="1">{"via1",#N/A,TRUE,"general";"via2",#N/A,TRUE,"general";"via3",#N/A,TRUE,"general"}</definedName>
    <definedName name="cdcdc" localSheetId="3" hidden="1">{"via1",#N/A,TRUE,"general";"via2",#N/A,TRUE,"general";"via3",#N/A,TRUE,"general"}</definedName>
    <definedName name="cdcdc" localSheetId="5" hidden="1">{"via1",#N/A,TRUE,"general";"via2",#N/A,TRUE,"general";"via3",#N/A,TRUE,"general"}</definedName>
    <definedName name="CDctrl">#REF!</definedName>
    <definedName name="ceerf" localSheetId="2" hidden="1">{"TAB1",#N/A,TRUE,"GENERAL";"TAB2",#N/A,TRUE,"GENERAL";"TAB3",#N/A,TRUE,"GENERAL";"TAB4",#N/A,TRUE,"GENERAL";"TAB5",#N/A,TRUE,"GENERAL"}</definedName>
    <definedName name="ceerf" localSheetId="4" hidden="1">{"TAB1",#N/A,TRUE,"GENERAL";"TAB2",#N/A,TRUE,"GENERAL";"TAB3",#N/A,TRUE,"GENERAL";"TAB4",#N/A,TRUE,"GENERAL";"TAB5",#N/A,TRUE,"GENERAL"}</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5" hidden="1">{"TAB1",#N/A,TRUE,"GENERAL";"TAB2",#N/A,TRUE,"GENERAL";"TAB3",#N/A,TRUE,"GENERAL";"TAB4",#N/A,TRUE,"GENERAL";"TAB5",#N/A,TRUE,"GENERAL"}</definedName>
    <definedName name="Celador">#REF!</definedName>
    <definedName name="centro" localSheetId="4" hidden="1">{#N/A,#N/A,FALSE,"GRAFICO";#N/A,#N/A,FALSE,"CAJA (2)";#N/A,#N/A,FALSE,"TERCEROS-PROMEDIO";#N/A,#N/A,FALSE,"CAJA";#N/A,#N/A,FALSE,"INGRESOS1995-2003";#N/A,#N/A,FALSE,"GASTOS1995-2003"}</definedName>
    <definedName name="centro" localSheetId="0" hidden="1">{#N/A,#N/A,FALSE,"GRAFICO";#N/A,#N/A,FALSE,"CAJA (2)";#N/A,#N/A,FALSE,"TERCEROS-PROMEDIO";#N/A,#N/A,FALSE,"CAJA";#N/A,#N/A,FALSE,"INGRESOS1995-2003";#N/A,#N/A,FALSE,"GASTOS1995-2003"}</definedName>
    <definedName name="centro" localSheetId="3" hidden="1">{#N/A,#N/A,FALSE,"GRAFICO";#N/A,#N/A,FALSE,"CAJA (2)";#N/A,#N/A,FALSE,"TERCEROS-PROMEDIO";#N/A,#N/A,FALSE,"CAJA";#N/A,#N/A,FALSE,"INGRESOS1995-2003";#N/A,#N/A,FALSE,"GASTOS1995-2003"}</definedName>
    <definedName name="centro" localSheetId="5" hidden="1">{#N/A,#N/A,FALSE,"GRAFICO";#N/A,#N/A,FALSE,"CAJA (2)";#N/A,#N/A,FALSE,"TERCEROS-PROMEDIO";#N/A,#N/A,FALSE,"CAJA";#N/A,#N/A,FALSE,"INGRESOS1995-2003";#N/A,#N/A,FALSE,"GASTOS1995-2003"}</definedName>
    <definedName name="Cera_para_pisos" localSheetId="2">#REF!</definedName>
    <definedName name="Cera_para_pisos" localSheetId="5">#REF!</definedName>
    <definedName name="Cera_para_pisos">#REF!</definedName>
    <definedName name="CIDCA1">#REF!</definedName>
    <definedName name="CIDCA2">#REF!</definedName>
    <definedName name="CIF" localSheetId="2">#REF!</definedName>
    <definedName name="CIF" localSheetId="4">#REF!</definedName>
    <definedName name="CIF" localSheetId="0">#REF!</definedName>
    <definedName name="CIF" localSheetId="3">#REF!</definedName>
    <definedName name="CIF" localSheetId="5">#REF!</definedName>
    <definedName name="CIFUS" localSheetId="2">#REF!</definedName>
    <definedName name="CIFUS" localSheetId="4">#REF!</definedName>
    <definedName name="CIFUS" localSheetId="0">#REF!</definedName>
    <definedName name="CIFUS" localSheetId="3">#REF!</definedName>
    <definedName name="CIFUS" localSheetId="5">#REF!</definedName>
    <definedName name="CIM">#REF!</definedName>
    <definedName name="Ciudades" localSheetId="2">#REF!</definedName>
    <definedName name="Ciudades" localSheetId="4">#REF!</definedName>
    <definedName name="Ciudades" localSheetId="0">#REF!</definedName>
    <definedName name="Ciudades" localSheetId="3">#REF!</definedName>
    <definedName name="Ciudades" localSheetId="5">#REF!</definedName>
    <definedName name="clase" localSheetId="2">#REF!</definedName>
    <definedName name="clase" localSheetId="4">#REF!</definedName>
    <definedName name="clase" localSheetId="0">#REF!</definedName>
    <definedName name="clase" localSheetId="3">#REF!</definedName>
    <definedName name="clase" localSheetId="5">#REF!</definedName>
    <definedName name="CLAVO">#REF!</definedName>
    <definedName name="clcl" localSheetId="4">#REF!</definedName>
    <definedName name="clcl" localSheetId="0">#REF!</definedName>
    <definedName name="clcl" localSheetId="3">#REF!</definedName>
    <definedName name="clcl">#N/A</definedName>
    <definedName name="COCIF" localSheetId="4">#REF!</definedName>
    <definedName name="COCIF" localSheetId="0">#REF!</definedName>
    <definedName name="COCIF" localSheetId="3">#REF!</definedName>
    <definedName name="COCIF">#REF!</definedName>
    <definedName name="COCIF105" localSheetId="2">#REF!</definedName>
    <definedName name="COCIF105" localSheetId="4">#REF!</definedName>
    <definedName name="COCIF105" localSheetId="0">#REF!</definedName>
    <definedName name="COCIF105" localSheetId="3">#REF!</definedName>
    <definedName name="COCIF105" localSheetId="5">#REF!</definedName>
    <definedName name="COCIF106" localSheetId="2">#REF!</definedName>
    <definedName name="COCIF106" localSheetId="4">#REF!</definedName>
    <definedName name="COCIF106" localSheetId="0">#REF!</definedName>
    <definedName name="COCIF106" localSheetId="3">#REF!</definedName>
    <definedName name="COCIF106" localSheetId="5">#REF!</definedName>
    <definedName name="COCIF107" localSheetId="2">#REF!</definedName>
    <definedName name="COCIF107" localSheetId="4">#REF!</definedName>
    <definedName name="COCIF107" localSheetId="0">#REF!</definedName>
    <definedName name="COCIF107" localSheetId="3">#REF!</definedName>
    <definedName name="COCIF107" localSheetId="5">#REF!</definedName>
    <definedName name="COCIF108">#REF!</definedName>
    <definedName name="COCIF5">#REF!</definedName>
    <definedName name="COCIF6">#REF!</definedName>
    <definedName name="COCIF7">#REF!</definedName>
    <definedName name="COCIF8">#REF!</definedName>
    <definedName name="Cod" localSheetId="4">#REF!</definedName>
    <definedName name="Cod" localSheetId="0">#REF!</definedName>
    <definedName name="Cod" localSheetId="3">#REF!</definedName>
    <definedName name="Cod">#N/A</definedName>
    <definedName name="codigos" localSheetId="4">#REF!</definedName>
    <definedName name="codigos" localSheetId="0">#REF!</definedName>
    <definedName name="codigos">#REF!</definedName>
    <definedName name="CODOS" localSheetId="4">#REF!</definedName>
    <definedName name="CODOS" localSheetId="0">#REF!</definedName>
    <definedName name="CODOS" localSheetId="3">#REF!</definedName>
    <definedName name="CODOS">#N/A</definedName>
    <definedName name="Codos_PVC_3" localSheetId="4">#REF!</definedName>
    <definedName name="Codos_PVC_3" localSheetId="0">#REF!</definedName>
    <definedName name="Codos_PVC_3" localSheetId="3">#REF!</definedName>
    <definedName name="Codos_PVC_3">#REF!</definedName>
    <definedName name="codos2" localSheetId="4">#REF!</definedName>
    <definedName name="codos2" localSheetId="0">#REF!</definedName>
    <definedName name="codos2" localSheetId="3">#REF!</definedName>
    <definedName name="codos2">#N/A</definedName>
    <definedName name="COGA1">#REF!</definedName>
    <definedName name="COGA10">#REF!</definedName>
    <definedName name="COGA101" localSheetId="2">#REF!</definedName>
    <definedName name="COGA101" localSheetId="4">#REF!</definedName>
    <definedName name="COGA101" localSheetId="0">#REF!</definedName>
    <definedName name="COGA101" localSheetId="3">#REF!</definedName>
    <definedName name="COGA101" localSheetId="5">#REF!</definedName>
    <definedName name="COGA102" localSheetId="2">#REF!</definedName>
    <definedName name="COGA102" localSheetId="4">#REF!</definedName>
    <definedName name="COGA102" localSheetId="0">#REF!</definedName>
    <definedName name="COGA102" localSheetId="3">#REF!</definedName>
    <definedName name="COGA102" localSheetId="5">#REF!</definedName>
    <definedName name="COGA103" localSheetId="2">#REF!</definedName>
    <definedName name="COGA103" localSheetId="4">#REF!</definedName>
    <definedName name="COGA103" localSheetId="0">#REF!</definedName>
    <definedName name="COGA103" localSheetId="3">#REF!</definedName>
    <definedName name="COGA103" localSheetId="5">#REF!</definedName>
    <definedName name="COGA104">#REF!</definedName>
    <definedName name="COGA105">#REF!</definedName>
    <definedName name="COGA106">#REF!</definedName>
    <definedName name="COGA107">#REF!</definedName>
    <definedName name="COGA108">#REF!</definedName>
    <definedName name="COGA109">#REF!</definedName>
    <definedName name="COGA11">#REF!</definedName>
    <definedName name="COGA110" localSheetId="2">#REF!</definedName>
    <definedName name="COGA110" localSheetId="4">#REF!</definedName>
    <definedName name="COGA110" localSheetId="0">#REF!</definedName>
    <definedName name="COGA110" localSheetId="3">#REF!</definedName>
    <definedName name="COGA110" localSheetId="5">#REF!</definedName>
    <definedName name="COGA111" localSheetId="2">#REF!</definedName>
    <definedName name="COGA111" localSheetId="4">#REF!</definedName>
    <definedName name="COGA111" localSheetId="0">#REF!</definedName>
    <definedName name="COGA111" localSheetId="3">#REF!</definedName>
    <definedName name="COGA111" localSheetId="5">#REF!</definedName>
    <definedName name="COGA119" localSheetId="2">#REF!</definedName>
    <definedName name="COGA119" localSheetId="4">#REF!</definedName>
    <definedName name="COGA119" localSheetId="0">#REF!</definedName>
    <definedName name="COGA119" localSheetId="3">#REF!</definedName>
    <definedName name="COGA119" localSheetId="5">#REF!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#REF!</definedName>
    <definedName name="COGA201">#REF!</definedName>
    <definedName name="COGA202">#REF!</definedName>
    <definedName name="COGA203">#REF!</definedName>
    <definedName name="COGA204">#REF!</definedName>
    <definedName name="COGA205">#REF!</definedName>
    <definedName name="COGA206">#REF!</definedName>
    <definedName name="COGA207">#REF!</definedName>
    <definedName name="COGA208">#REF!</definedName>
    <definedName name="COGA209">#REF!</definedName>
    <definedName name="COGA21">#REF!</definedName>
    <definedName name="COGA210">#REF!</definedName>
    <definedName name="COGA211">#REF!</definedName>
    <definedName name="COGA219" localSheetId="2">#REF!</definedName>
    <definedName name="COGA219" localSheetId="4">#REF!</definedName>
    <definedName name="COGA219" localSheetId="0">#REF!</definedName>
    <definedName name="COGA219" localSheetId="3">#REF!</definedName>
    <definedName name="COGA219" localSheetId="5">#REF!</definedName>
    <definedName name="COGA22">#REF!</definedName>
    <definedName name="COGA221">#REF!</definedName>
    <definedName name="COGA222">#REF!</definedName>
    <definedName name="COGA223">#REF!</definedName>
    <definedName name="COGA224">#REF!</definedName>
    <definedName name="COGA227">#REF!</definedName>
    <definedName name="COGA228">#REF!</definedName>
    <definedName name="COGA229" localSheetId="2">#REF!</definedName>
    <definedName name="COGA229" localSheetId="4">#REF!</definedName>
    <definedName name="COGA229" localSheetId="0">#REF!</definedName>
    <definedName name="COGA229" localSheetId="3">#REF!</definedName>
    <definedName name="COGA229" localSheetId="5">#REF!</definedName>
    <definedName name="COGA23">#REF!</definedName>
    <definedName name="COGA231">#REF!</definedName>
    <definedName name="COGA232">#REF!</definedName>
    <definedName name="COGA233">#REF!</definedName>
    <definedName name="COGA234">#REF!</definedName>
    <definedName name="COGA235">#REF!</definedName>
    <definedName name="COGA236">#REF!</definedName>
    <definedName name="COGA237">#REF!</definedName>
    <definedName name="COGA238">#REF!</definedName>
    <definedName name="COGA239">#REF!</definedName>
    <definedName name="COGA24">#REF!</definedName>
    <definedName name="COGA241">#REF!</definedName>
    <definedName name="COGA242">#REF!</definedName>
    <definedName name="COGA243">#REF!</definedName>
    <definedName name="COGA244">#REF!</definedName>
    <definedName name="COGA245">#REF!</definedName>
    <definedName name="COGA246">#REF!</definedName>
    <definedName name="COGA247">#REF!</definedName>
    <definedName name="COGA251">#REF!</definedName>
    <definedName name="COGA252">#REF!</definedName>
    <definedName name="COGA261" localSheetId="2">#REF!</definedName>
    <definedName name="COGA261" localSheetId="4">#REF!</definedName>
    <definedName name="COGA261" localSheetId="0">#REF!</definedName>
    <definedName name="COGA261" localSheetId="3">#REF!</definedName>
    <definedName name="COGA261" localSheetId="5">#REF!</definedName>
    <definedName name="COGA27">#REF!</definedName>
    <definedName name="COGA28">#REF!</definedName>
    <definedName name="COGA29" localSheetId="2">#REF!</definedName>
    <definedName name="COGA29" localSheetId="4">#REF!</definedName>
    <definedName name="COGA29" localSheetId="0">#REF!</definedName>
    <definedName name="COGA29" localSheetId="3">#REF!</definedName>
    <definedName name="COGA29" localSheetId="5">#REF!</definedName>
    <definedName name="COGA3" localSheetId="4">#REF!</definedName>
    <definedName name="COGA3" localSheetId="0">#REF!</definedName>
    <definedName name="COGA3" localSheetId="3">#REF!</definedName>
    <definedName name="COGA31">#REF!</definedName>
    <definedName name="COGA32">#REF!</definedName>
    <definedName name="COGA33">#REF!</definedName>
    <definedName name="COGA34">#REF!</definedName>
    <definedName name="COGA35">#REF!</definedName>
    <definedName name="COGA36">#REF!</definedName>
    <definedName name="COGA37">#REF!</definedName>
    <definedName name="COGA38">#REF!</definedName>
    <definedName name="COGA39">#REF!</definedName>
    <definedName name="COGA4">#REF!</definedName>
    <definedName name="COGA41">#REF!</definedName>
    <definedName name="COGA42">#REF!</definedName>
    <definedName name="COGA43">#REF!</definedName>
    <definedName name="COGA44">#REF!</definedName>
    <definedName name="COGA45">#REF!</definedName>
    <definedName name="COGA46">#REF!</definedName>
    <definedName name="COGA47">#REF!</definedName>
    <definedName name="COGA51">#REF!</definedName>
    <definedName name="COGA52">#REF!</definedName>
    <definedName name="COGA61" localSheetId="2">#REF!</definedName>
    <definedName name="COGA61" localSheetId="4">#REF!</definedName>
    <definedName name="COGA61" localSheetId="0">#REF!</definedName>
    <definedName name="COGA61" localSheetId="3">#REF!</definedName>
    <definedName name="COGA61" localSheetId="5">#REF!</definedName>
    <definedName name="COGA71" localSheetId="2">#REF!</definedName>
    <definedName name="COGA71" localSheetId="4">#REF!</definedName>
    <definedName name="COGA71" localSheetId="0">#REF!</definedName>
    <definedName name="COGA71" localSheetId="3">#REF!</definedName>
    <definedName name="COGA71" localSheetId="5">#REF!</definedName>
    <definedName name="COGA72" localSheetId="2">#REF!</definedName>
    <definedName name="COGA72" localSheetId="4">#REF!</definedName>
    <definedName name="COGA72" localSheetId="0">#REF!</definedName>
    <definedName name="COGA72" localSheetId="3">#REF!</definedName>
    <definedName name="COGA72" localSheetId="5">#REF!</definedName>
    <definedName name="COGA81">#REF!</definedName>
    <definedName name="COGA9">#REF!</definedName>
    <definedName name="COGAS" localSheetId="2">#REF!</definedName>
    <definedName name="COGAS" localSheetId="4">#REF!</definedName>
    <definedName name="COGAS" localSheetId="0">#REF!</definedName>
    <definedName name="COGAS" localSheetId="3">#REF!</definedName>
    <definedName name="COGAS" localSheetId="5">#REF!</definedName>
    <definedName name="COL" localSheetId="2">#REF!</definedName>
    <definedName name="COL" localSheetId="4">#REF!</definedName>
    <definedName name="COL" localSheetId="0">#REF!</definedName>
    <definedName name="COL" localSheetId="3">#REF!</definedName>
    <definedName name="COL" localSheetId="5">#REF!</definedName>
    <definedName name="COL_B" localSheetId="2">IF(LEFT(#REF!,5)=#REF!,"",(LEFT(#REF!,5)))</definedName>
    <definedName name="COL_B" localSheetId="4">IF(LEFT(#REF!,5)=#REF!,"",(LEFT(#REF!,5)))</definedName>
    <definedName name="COL_B" localSheetId="0">IF(LEFT(#REF!,5)=#REF!,"",(LEFT(#REF!,5)))</definedName>
    <definedName name="COL_B" localSheetId="3">IF(LEFT(#REF!,5)=#REF!,"",(LEFT(#REF!,5)))</definedName>
    <definedName name="COL_B" localSheetId="5">IF(LEFT(#REF!,5)=#REF!,"",(LEFT(#REF!,5)))</definedName>
    <definedName name="COL_C" localSheetId="2">IF(AU!LG=2,"",LEFT(#REF!,2))</definedName>
    <definedName name="COL_C" localSheetId="4">IF(CUADRILLAS!LG=2,"",LEFT(#REF!,2))</definedName>
    <definedName name="COL_C" localSheetId="0">IF(M.O.!LG=2,"",LEFT(#REF!,2))</definedName>
    <definedName name="COL_C" localSheetId="3">IF('Subanalisis AU'!LG=2,"",LEFT(#REF!,2))</definedName>
    <definedName name="COL_C" localSheetId="5">IF('Tabla Salarial'!LG=2,"",LEFT(#REF!,2))</definedName>
    <definedName name="COL_L" localSheetId="2">IF(#REF!="",SUMIF(#REF!,#REF!,#REF!)/2,"")</definedName>
    <definedName name="COL_L" localSheetId="4">IF(#REF!="",SUMIF(#REF!,#REF!,#REF!)/2,"")</definedName>
    <definedName name="COL_L" localSheetId="0">IF(#REF!="",SUMIF(#REF!,#REF!,#REF!)/2,"")</definedName>
    <definedName name="COL_L" localSheetId="3">IF(#REF!="",SUMIF(#REF!,#REF!,#REF!)/2,"")</definedName>
    <definedName name="COL_L" localSheetId="5">IF(#REF!="",SUMIF(#REF!,#REF!,#REF!)/2,"")</definedName>
    <definedName name="COL_L">IF(#REF!="",SUMIF(#REF!,#REF!,#REF!)/2,"")</definedName>
    <definedName name="COL_M_PPTO" localSheetId="2">IFERROR(IF(AU!LG=2,"",IF(AU!LG=5,SUMIF(#REF!,#REF!,#REF!),#REF!*#REF!)),"")</definedName>
    <definedName name="COL_M_PPTO" localSheetId="4">IFERROR(IF(CUADRILLAS!LG=2,"",IF(CUADRILLAS!LG=5,SUMIF(#REF!,#REF!,#REF!),#REF!*#REF!)),"")</definedName>
    <definedName name="COL_M_PPTO" localSheetId="0">IFERROR(IF(M.O.!LG=2,"",IF(M.O.!LG=5,SUMIF(#REF!,#REF!,#REF!),#REF!*#REF!)),"")</definedName>
    <definedName name="COL_M_PPTO" localSheetId="3">IFERROR(IF('Subanalisis AU'!LG=2,"",IF('Subanalisis AU'!LG=5,SUMIF(#REF!,#REF!,#REF!),#REF!*#REF!)),"")</definedName>
    <definedName name="COL_M_PPTO" localSheetId="5">IFERROR(IF('Tabla Salarial'!LG=2,"",IF('Tabla Salarial'!LG=5,SUMIF(#REF!,#REF!,#REF!),#REF!*#REF!)),"")</definedName>
    <definedName name="COL_M_PPTO">IFERROR(IF(LG=2,"",IF(LG=5,SUMIF(#REF!,#REF!,#REF!),#REF!*#REF!)),"")</definedName>
    <definedName name="COL_MO_APU" localSheetId="2">IFERROR(IF(#REF!="","",IF(VLOOKUP(#REF!,#REF!,9,FALSE)="",LEFT(#REF!,1),VLOOKUP(#REF!,#REF!,9,FALSE))),"")</definedName>
    <definedName name="COL_MO_APU" localSheetId="4">IFERROR(IF(#REF!="","",IF(VLOOKUP(#REF!,#REF!,9,FALSE)="",LEFT(#REF!,1),VLOOKUP(#REF!,#REF!,9,FALSE))),"")</definedName>
    <definedName name="COL_MO_APU" localSheetId="0">IFERROR(IF(#REF!="","",IF(VLOOKUP(#REF!,#REF!,9,FALSE)="",LEFT(#REF!,1),VLOOKUP(#REF!,#REF!,9,FALSE))),"")</definedName>
    <definedName name="COL_MO_APU" localSheetId="3">IFERROR(IF(#REF!="","",IF(VLOOKUP(#REF!,#REF!,9,FALSE)="",LEFT(#REF!,1),VLOOKUP(#REF!,#REF!,9,FALSE))),"")</definedName>
    <definedName name="COL_MO_APU" localSheetId="5">IFERROR(IF(#REF!="","",IF(VLOOKUP(#REF!,#REF!,9,FALSE)="",LEFT(#REF!,1),VLOOKUP(#REF!,#REF!,9,FALSE))),"")</definedName>
    <definedName name="COL_N_APU" localSheetId="2">IFERROR(IF(ISERROR(SEARCH("-",#REF!)),#REF!*(1+#REF!)*VLOOKUP(#REF!,#REF!,COLUMN(CANT_TOT)-COLUMN(ITEMS)+1,FALSE),""),"")</definedName>
    <definedName name="COL_N_APU" localSheetId="4">IFERROR(IF(ISERROR(SEARCH("-",#REF!)),#REF!*(1+#REF!)*VLOOKUP(#REF!,#REF!,COLUMN(CANT_TOT)-COLUMN(ITEMS)+1,FALSE),""),"")</definedName>
    <definedName name="COL_N_APU" localSheetId="0">IFERROR(IF(ISERROR(SEARCH("-",#REF!)),#REF!*(1+#REF!)*VLOOKUP(#REF!,#REF!,COLUMN(CANT_TOT)-COLUMN(ITEMS)+1,FALSE),""),"")</definedName>
    <definedName name="COL_N_APU" localSheetId="3">IFERROR(IF(ISERROR(SEARCH("-",#REF!)),#REF!*(1+#REF!)*VLOOKUP(#REF!,#REF!,COLUMN(CANT_TOT)-COLUMN(ITEMS)+1,FALSE),""),"")</definedName>
    <definedName name="COL_N_APU" localSheetId="5">IFERROR(IF(ISERROR(SEARCH("-",#REF!)),#REF!*(1+#REF!)*VLOOKUP(#REF!,#REF!,COLUMN(CANT_TOT)-COLUMN(ITEMS)+1,FALSE),""),"")</definedName>
    <definedName name="COL_O_PPTO" localSheetId="2">IF(AU!LG=2,#REF!/CD_DIR,"")</definedName>
    <definedName name="COL_O_PPTO" localSheetId="4">IF(CUADRILLAS!LG=2,#REF!/CD_DIR,"")</definedName>
    <definedName name="COL_O_PPTO" localSheetId="0">IF(M.O.!LG=2,#REF!/CD_DIR,"")</definedName>
    <definedName name="COL_O_PPTO" localSheetId="3">IF('Subanalisis AU'!LG=2,#REF!/CD_DIR,"")</definedName>
    <definedName name="COL_O_PPTO" localSheetId="5">IF('Tabla Salarial'!LG=2,#REF!/CD_DIR,"")</definedName>
    <definedName name="COLP" localSheetId="2">#REF!</definedName>
    <definedName name="COLP" localSheetId="4">#REF!</definedName>
    <definedName name="COLP" localSheetId="0">#REF!</definedName>
    <definedName name="COLP" localSheetId="3">#REF!</definedName>
    <definedName name="COLP" localSheetId="5">#REF!</definedName>
    <definedName name="ColTap" localSheetId="4">#REF!</definedName>
    <definedName name="ColTap" localSheetId="0">#REF!</definedName>
    <definedName name="ColTap" localSheetId="3">#REF!</definedName>
    <definedName name="ColTap">#REF!</definedName>
    <definedName name="COLUS" localSheetId="2">#REF!</definedName>
    <definedName name="COLUS" localSheetId="4">#REF!</definedName>
    <definedName name="COLUS" localSheetId="0">#REF!</definedName>
    <definedName name="COLUS" localSheetId="3">#REF!</definedName>
    <definedName name="COLUS" localSheetId="5">#REF!</definedName>
    <definedName name="COLUSDEF">#REF!</definedName>
    <definedName name="COMPR">#REF!</definedName>
    <definedName name="COMPROBANTE_DE_PAGO" localSheetId="2">#REF!</definedName>
    <definedName name="COMPROBANTE_DE_PAGO" localSheetId="4">#REF!</definedName>
    <definedName name="COMPROBANTE_DE_PAGO" localSheetId="0">#REF!</definedName>
    <definedName name="COMPROBANTE_DE_PAGO" localSheetId="3">#REF!</definedName>
    <definedName name="COMPROBANTE_DE_PAGO" localSheetId="5">#REF!</definedName>
    <definedName name="CON_HTA_APU" localSheetId="2">SUMIFS(#REF!,#REF!,#REF!,#REF!,"2")</definedName>
    <definedName name="CON_HTA_APU" localSheetId="4">SUMIFS(#REF!,#REF!,#REF!,#REF!,"2")</definedName>
    <definedName name="CON_HTA_APU" localSheetId="0">SUMIFS(#REF!,#REF!,#REF!,#REF!,"2")</definedName>
    <definedName name="CON_HTA_APU" localSheetId="3">SUMIFS(#REF!,#REF!,#REF!,#REF!,"2")</definedName>
    <definedName name="CON_HTA_APU" localSheetId="5">SUMIFS(#REF!,#REF!,#REF!,#REF!,"2")</definedName>
    <definedName name="Concreto1_m">#REF!</definedName>
    <definedName name="Concreto2_m">#REF!</definedName>
    <definedName name="Concreto3_m">#REF!</definedName>
    <definedName name="Concreto4_m">#REF!</definedName>
    <definedName name="Concreto5_m">#REF!</definedName>
    <definedName name="CONDUIT" localSheetId="2">#REF!</definedName>
    <definedName name="CONDUIT" localSheetId="4">#REF!</definedName>
    <definedName name="CONDUIT" localSheetId="0">#REF!</definedName>
    <definedName name="CONDUIT" localSheetId="3">#REF!</definedName>
    <definedName name="CONDUIT" localSheetId="5">#REF!</definedName>
    <definedName name="Contr._2" localSheetId="2">#REF!</definedName>
    <definedName name="Contr._2" localSheetId="4">#REF!</definedName>
    <definedName name="Contr._2" localSheetId="0">#REF!</definedName>
    <definedName name="Contr._2" localSheetId="3">#REF!</definedName>
    <definedName name="Contr._2" localSheetId="5">#REF!</definedName>
    <definedName name="Contr._3" localSheetId="2">#REF!</definedName>
    <definedName name="Contr._3" localSheetId="4">#REF!</definedName>
    <definedName name="Contr._3" localSheetId="0">#REF!</definedName>
    <definedName name="Contr._3" localSheetId="3">#REF!</definedName>
    <definedName name="Contr._3" localSheetId="5">#REF!</definedName>
    <definedName name="Contr._4">#REF!</definedName>
    <definedName name="Contr._5">#REF!</definedName>
    <definedName name="Contr._6">#REF!</definedName>
    <definedName name="Contr._7">#REF!</definedName>
    <definedName name="Contr._8">#REF!</definedName>
    <definedName name="Contr._9">#REF!</definedName>
    <definedName name="CONTROL1">#REF!</definedName>
    <definedName name="conversion">#REF!</definedName>
    <definedName name="COPIA">#REF!</definedName>
    <definedName name="copia1" localSheetId="4">#REF!</definedName>
    <definedName name="copia1" localSheetId="0">#REF!</definedName>
    <definedName name="copia1" localSheetId="3">#REF!</definedName>
    <definedName name="copia1">#N/A</definedName>
    <definedName name="CORDREN" localSheetId="4">#REF!</definedName>
    <definedName name="CORDREN" localSheetId="0">#REF!</definedName>
    <definedName name="CORDREN">#REF!</definedName>
    <definedName name="CORSUE">#REF!</definedName>
    <definedName name="COSBNK">#REF!</definedName>
    <definedName name="COSTES">#REF!</definedName>
    <definedName name="COSTMONEOR">#REF!</definedName>
    <definedName name="Costo">#REF!</definedName>
    <definedName name="COSTO_DIRECTO">#REF!</definedName>
    <definedName name="costo1">#REF!</definedName>
    <definedName name="COSTO1US">#REF!</definedName>
    <definedName name="costo2" localSheetId="2">#REF!</definedName>
    <definedName name="costo2" localSheetId="4">#REF!</definedName>
    <definedName name="costo2" localSheetId="0">#REF!</definedName>
    <definedName name="costo2" localSheetId="3">#REF!</definedName>
    <definedName name="costo2" localSheetId="5">#REF!</definedName>
    <definedName name="COSTO21US">#REF!</definedName>
    <definedName name="COSTO22US">#REF!</definedName>
    <definedName name="COSTO23US">#REF!</definedName>
    <definedName name="COSTO24US">#REF!</definedName>
    <definedName name="COSTO27US">#REF!</definedName>
    <definedName name="COSTO28US">#REF!</definedName>
    <definedName name="COSTO2US">#REF!</definedName>
    <definedName name="COSTO31US">#REF!</definedName>
    <definedName name="COSTO32US">#REF!</definedName>
    <definedName name="COSTO33US">#REF!</definedName>
    <definedName name="COSTO34US">#REF!</definedName>
    <definedName name="COSTO35US">#REF!</definedName>
    <definedName name="COSTO36US">#REF!</definedName>
    <definedName name="COSTO37US">#REF!</definedName>
    <definedName name="COSTO38US">#REF!</definedName>
    <definedName name="COSTO3US">#REF!</definedName>
    <definedName name="COSTO4US">#REF!</definedName>
    <definedName name="COSTO9US">#REF!</definedName>
    <definedName name="COSTOSUS" localSheetId="2">#REF!</definedName>
    <definedName name="COSTOSUS" localSheetId="4">#REF!</definedName>
    <definedName name="COSTOSUS" localSheetId="0">#REF!</definedName>
    <definedName name="COSTOSUS" localSheetId="3">#REF!</definedName>
    <definedName name="COSTOSUS" localSheetId="5">#REF!</definedName>
    <definedName name="COSTOT" localSheetId="2">#REF!</definedName>
    <definedName name="COSTOT" localSheetId="4">#REF!</definedName>
    <definedName name="COSTOT" localSheetId="0">#REF!</definedName>
    <definedName name="COSTOT" localSheetId="3">#REF!</definedName>
    <definedName name="COSTOT" localSheetId="5">#REF!</definedName>
    <definedName name="COSTOT1" localSheetId="2">#REF!</definedName>
    <definedName name="COSTOT1" localSheetId="4">#REF!</definedName>
    <definedName name="COSTOT1" localSheetId="0">#REF!</definedName>
    <definedName name="COSTOT1" localSheetId="3">#REF!</definedName>
    <definedName name="COSTOT1" localSheetId="5">#REF!</definedName>
    <definedName name="COSTOTUS">#REF!</definedName>
    <definedName name="COTAS">#REF!</definedName>
    <definedName name="CP1045PN10">#REF!</definedName>
    <definedName name="CPVC_SOLD" localSheetId="2">#REF!</definedName>
    <definedName name="CPVC_SOLD" localSheetId="4">#REF!</definedName>
    <definedName name="CPVC_SOLD" localSheetId="0">#REF!</definedName>
    <definedName name="CPVC_SOLD" localSheetId="3">#REF!</definedName>
    <definedName name="CPVC_SOLD" localSheetId="5">#REF!</definedName>
    <definedName name="credito_completa" localSheetId="2">#REF!</definedName>
    <definedName name="credito_completa" localSheetId="4">#REF!</definedName>
    <definedName name="credito_completa" localSheetId="0">#REF!</definedName>
    <definedName name="credito_completa" localSheetId="3">#REF!</definedName>
    <definedName name="credito_completa" localSheetId="5">#REF!</definedName>
    <definedName name="creditos" localSheetId="2">#REF!</definedName>
    <definedName name="creditos" localSheetId="4">#REF!</definedName>
    <definedName name="creditos" localSheetId="0">#REF!</definedName>
    <definedName name="creditos" localSheetId="3">#REF!</definedName>
    <definedName name="creditos" localSheetId="5">#REF!</definedName>
    <definedName name="_xlnm.Criteria" localSheetId="4" hidden="1">{#N/A,#N/A,FALSE,"GRAFICO";#N/A,#N/A,FALSE,"CAJA (2)";#N/A,#N/A,FALSE,"TERCEROS-PROMEDIO";#N/A,#N/A,FALSE,"CAJA";#N/A,#N/A,FALSE,"INGRESOS1995-2003";#N/A,#N/A,FALSE,"GASTOS1995-2003"}</definedName>
    <definedName name="_xlnm.Criteria" localSheetId="0" hidden="1">{#N/A,#N/A,FALSE,"GRAFICO";#N/A,#N/A,FALSE,"CAJA (2)";#N/A,#N/A,FALSE,"TERCEROS-PROMEDIO";#N/A,#N/A,FALSE,"CAJA";#N/A,#N/A,FALSE,"INGRESOS1995-2003";#N/A,#N/A,FALSE,"GASTOS1995-2003"}</definedName>
    <definedName name="_xlnm.Criteria" localSheetId="3" hidden="1">{#N/A,#N/A,FALSE,"GRAFICO";#N/A,#N/A,FALSE,"CAJA (2)";#N/A,#N/A,FALSE,"TERCEROS-PROMEDIO";#N/A,#N/A,FALSE,"CAJA";#N/A,#N/A,FALSE,"INGRESOS1995-2003";#N/A,#N/A,FALSE,"GASTOS1995-2003"}</definedName>
    <definedName name="_xlnm.Criteria" localSheetId="5"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OMAS" localSheetId="2">#REF!</definedName>
    <definedName name="CROMAS" localSheetId="4">#REF!</definedName>
    <definedName name="CROMAS" localSheetId="0">#REF!</definedName>
    <definedName name="CROMAS" localSheetId="3">#REF!</definedName>
    <definedName name="CROMAS" localSheetId="5">#REF!</definedName>
    <definedName name="CROMAS1" localSheetId="2">#REF!</definedName>
    <definedName name="CROMAS1" localSheetId="4">#REF!</definedName>
    <definedName name="CROMAS1" localSheetId="0">#REF!</definedName>
    <definedName name="CROMAS1" localSheetId="3">#REF!</definedName>
    <definedName name="CROMAS1" localSheetId="5">#REF!</definedName>
    <definedName name="crt" localSheetId="4" hidden="1">{#N/A,#N/A,FALSE,"GRAFICO";#N/A,#N/A,FALSE,"CAJA (2)";#N/A,#N/A,FALSE,"TERCEROS-PROMEDIO";#N/A,#N/A,FALSE,"CAJA";#N/A,#N/A,FALSE,"INGRESOS1995-2003";#N/A,#N/A,FALSE,"GASTOS1995-2003"}</definedName>
    <definedName name="crt" localSheetId="0" hidden="1">{#N/A,#N/A,FALSE,"GRAFICO";#N/A,#N/A,FALSE,"CAJA (2)";#N/A,#N/A,FALSE,"TERCEROS-PROMEDIO";#N/A,#N/A,FALSE,"CAJA";#N/A,#N/A,FALSE,"INGRESOS1995-2003";#N/A,#N/A,FALSE,"GASTOS1995-2003"}</definedName>
    <definedName name="crt" localSheetId="3" hidden="1">{#N/A,#N/A,FALSE,"GRAFICO";#N/A,#N/A,FALSE,"CAJA (2)";#N/A,#N/A,FALSE,"TERCEROS-PROMEDIO";#N/A,#N/A,FALSE,"CAJA";#N/A,#N/A,FALSE,"INGRESOS1995-2003";#N/A,#N/A,FALSE,"GASTOS1995-2003"}</definedName>
    <definedName name="crt" localSheetId="5" hidden="1">{#N/A,#N/A,FALSE,"GRAFICO";#N/A,#N/A,FALSE,"CAJA (2)";#N/A,#N/A,FALSE,"TERCEROS-PROMEDIO";#N/A,#N/A,FALSE,"CAJA";#N/A,#N/A,FALSE,"INGRESOS1995-2003";#N/A,#N/A,FALSE,"GASTOS1995-2003"}</definedName>
    <definedName name="CT140KG">#REF!</definedName>
    <definedName name="CT210KG">#REF!</definedName>
    <definedName name="Ctd" localSheetId="2">#REF!</definedName>
    <definedName name="Ctd" localSheetId="4">#REF!</definedName>
    <definedName name="Ctd" localSheetId="0">#REF!</definedName>
    <definedName name="Ctd" localSheetId="3">#REF!</definedName>
    <definedName name="Ctd" localSheetId="5">#REF!</definedName>
    <definedName name="CuadroIntermedio" localSheetId="2">#REF!</definedName>
    <definedName name="CuadroIntermedio" localSheetId="4">#REF!</definedName>
    <definedName name="CuadroIntermedio" localSheetId="0">#REF!</definedName>
    <definedName name="CuadroIntermedio" localSheetId="3">#REF!</definedName>
    <definedName name="CuadroIntermedio" localSheetId="5">#REF!</definedName>
    <definedName name="CuadroIntermedio1" localSheetId="2">#REF!</definedName>
    <definedName name="CuadroIntermedio1" localSheetId="4">#REF!</definedName>
    <definedName name="CuadroIntermedio1" localSheetId="0">#REF!</definedName>
    <definedName name="CuadroIntermedio1" localSheetId="3">#REF!</definedName>
    <definedName name="CuadroIntermedio1" localSheetId="5">#REF!</definedName>
    <definedName name="CUBS">#REF!</definedName>
    <definedName name="CUNET" localSheetId="2" hidden="1">{"via1",#N/A,TRUE,"general";"via2",#N/A,TRUE,"general";"via3",#N/A,TRUE,"general"}</definedName>
    <definedName name="CUNET" localSheetId="4" hidden="1">{"via1",#N/A,TRUE,"general";"via2",#N/A,TRUE,"general";"via3",#N/A,TRUE,"general"}</definedName>
    <definedName name="CUNET" localSheetId="0" hidden="1">{"via1",#N/A,TRUE,"general";"via2",#N/A,TRUE,"general";"via3",#N/A,TRUE,"general"}</definedName>
    <definedName name="CUNET" localSheetId="3" hidden="1">{"via1",#N/A,TRUE,"general";"via2",#N/A,TRUE,"general";"via3",#N/A,TRUE,"general"}</definedName>
    <definedName name="CUNET" localSheetId="5" hidden="1">{"via1",#N/A,TRUE,"general";"via2",#N/A,TRUE,"general";"via3",#N/A,TRUE,"general"}</definedName>
    <definedName name="cv" localSheetId="2" hidden="1">{"TAB1",#N/A,TRUE,"GENERAL";"TAB2",#N/A,TRUE,"GENERAL";"TAB3",#N/A,TRUE,"GENERAL";"TAB4",#N/A,TRUE,"GENERAL";"TAB5",#N/A,TRUE,"GENERAL"}</definedName>
    <definedName name="cv" localSheetId="4">#REF!</definedName>
    <definedName name="cv" localSheetId="0">#REF!</definedName>
    <definedName name="cv" localSheetId="3">#REF!</definedName>
    <definedName name="cv" localSheetId="5" hidden="1">{"TAB1",#N/A,TRUE,"GENERAL";"TAB2",#N/A,TRUE,"GENERAL";"TAB3",#N/A,TRUE,"GENERAL";"TAB4",#N/A,TRUE,"GENERAL";"TAB5",#N/A,TRUE,"GENERAL"}</definedName>
    <definedName name="CVa" localSheetId="4">#REF!</definedName>
    <definedName name="CVa" localSheetId="0">#REF!</definedName>
    <definedName name="CVa" localSheetId="3">#REF!</definedName>
    <definedName name="CVa">#REF!</definedName>
    <definedName name="cvfvd" localSheetId="2" hidden="1">{"via1",#N/A,TRUE,"general";"via2",#N/A,TRUE,"general";"via3",#N/A,TRUE,"general"}</definedName>
    <definedName name="cvfvd" localSheetId="4" hidden="1">{"via1",#N/A,TRUE,"general";"via2",#N/A,TRUE,"general";"via3",#N/A,TRUE,"general"}</definedName>
    <definedName name="cvfvd" localSheetId="0" hidden="1">{"via1",#N/A,TRUE,"general";"via2",#N/A,TRUE,"general";"via3",#N/A,TRUE,"general"}</definedName>
    <definedName name="cvfvd" localSheetId="3" hidden="1">{"via1",#N/A,TRUE,"general";"via2",#N/A,TRUE,"general";"via3",#N/A,TRUE,"general"}</definedName>
    <definedName name="cvfvd" localSheetId="5" hidden="1">{"via1",#N/A,TRUE,"general";"via2",#N/A,TRUE,"general";"via3",#N/A,TRUE,"general"}</definedName>
    <definedName name="cvn" localSheetId="2" hidden="1">{"TAB1",#N/A,TRUE,"GENERAL";"TAB2",#N/A,TRUE,"GENERAL";"TAB3",#N/A,TRUE,"GENERAL";"TAB4",#N/A,TRUE,"GENERAL";"TAB5",#N/A,TRUE,"GENERAL"}</definedName>
    <definedName name="cvn" localSheetId="4" hidden="1">{"TAB1",#N/A,TRUE,"GENERAL";"TAB2",#N/A,TRUE,"GENERAL";"TAB3",#N/A,TRUE,"GENERAL";"TAB4",#N/A,TRUE,"GENERAL";"TAB5",#N/A,TRUE,"GENERAL"}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5" hidden="1">{"TAB1",#N/A,TRUE,"GENERAL";"TAB2",#N/A,TRUE,"GENERAL";"TAB3",#N/A,TRUE,"GENERAL";"TAB4",#N/A,TRUE,"GENERAL";"TAB5",#N/A,TRUE,"GENERAL"}</definedName>
    <definedName name="CVXC" localSheetId="2" hidden="1">{"via1",#N/A,TRUE,"general";"via2",#N/A,TRUE,"general";"via3",#N/A,TRUE,"general"}</definedName>
    <definedName name="CVXC" localSheetId="4" hidden="1">{"via1",#N/A,TRUE,"general";"via2",#N/A,TRUE,"general";"via3",#N/A,TRUE,"general"}</definedName>
    <definedName name="CVXC" localSheetId="0" hidden="1">{"via1",#N/A,TRUE,"general";"via2",#N/A,TRUE,"general";"via3",#N/A,TRUE,"general"}</definedName>
    <definedName name="CVXC" localSheetId="3" hidden="1">{"via1",#N/A,TRUE,"general";"via2",#N/A,TRUE,"general";"via3",#N/A,TRUE,"general"}</definedName>
    <definedName name="CVXC" localSheetId="5" hidden="1">{"via1",#N/A,TRUE,"general";"via2",#N/A,TRUE,"general";"via3",#N/A,TRUE,"general"}</definedName>
    <definedName name="d" localSheetId="4">#REF!</definedName>
    <definedName name="d" localSheetId="0">#REF!</definedName>
    <definedName name="d" localSheetId="3">#REF!</definedName>
    <definedName name="d">#REF!</definedName>
    <definedName name="dario" localSheetId="4">#REF!</definedName>
    <definedName name="dario" localSheetId="0">#REF!</definedName>
    <definedName name="dario" localSheetId="3">#REF!</definedName>
    <definedName name="dario">#REF!</definedName>
    <definedName name="DASD" localSheetId="2" hidden="1">{"TAB1",#N/A,TRUE,"GENERAL";"TAB2",#N/A,TRUE,"GENERAL";"TAB3",#N/A,TRUE,"GENERAL";"TAB4",#N/A,TRUE,"GENERAL";"TAB5",#N/A,TRUE,"GENERAL"}</definedName>
    <definedName name="DASD" localSheetId="4"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5" hidden="1">{"TAB1",#N/A,TRUE,"GENERAL";"TAB2",#N/A,TRUE,"GENERAL";"TAB3",#N/A,TRUE,"GENERAL";"TAB4",#N/A,TRUE,"GENERAL";"TAB5",#N/A,TRUE,"GENERAL"}</definedName>
    <definedName name="Datos">#REF!</definedName>
    <definedName name="Datos_ACOM" comment="Datos apra resumen Acom" localSheetId="2">#REF!</definedName>
    <definedName name="Datos_ACOM" comment="Datos apra resumen Acom" localSheetId="4">#REF!</definedName>
    <definedName name="Datos_ACOM" comment="Datos apra resumen Acom" localSheetId="0">#REF!</definedName>
    <definedName name="Datos_ACOM" comment="Datos apra resumen Acom" localSheetId="3">#REF!</definedName>
    <definedName name="Datos_ACOM" comment="Datos apra resumen Acom" localSheetId="5">#REF!</definedName>
    <definedName name="Datos_AcomActo" localSheetId="2">#REF!</definedName>
    <definedName name="Datos_AcomActo" localSheetId="4">#REF!</definedName>
    <definedName name="Datos_AcomActo" localSheetId="0">#REF!</definedName>
    <definedName name="Datos_AcomActo" localSheetId="3">#REF!</definedName>
    <definedName name="Datos_AcomActo" localSheetId="5">#REF!</definedName>
    <definedName name="Datos_RedActo" localSheetId="2">#REF!</definedName>
    <definedName name="Datos_RedActo" localSheetId="4">#REF!</definedName>
    <definedName name="Datos_RedActo" localSheetId="0">#REF!</definedName>
    <definedName name="Datos_RedActo" localSheetId="3">#REF!</definedName>
    <definedName name="Datos_RedActo" localSheetId="5">#REF!</definedName>
    <definedName name="Datos_REDES" comment="Datos para crear el Resumen Redes">#REF!</definedName>
    <definedName name="datos1">#REF!</definedName>
    <definedName name="datos2" localSheetId="4">#REF!</definedName>
    <definedName name="datos2" localSheetId="0">#REF!</definedName>
    <definedName name="datos2" localSheetId="3">#REF!</definedName>
    <definedName name="datos2">#N/A</definedName>
    <definedName name="dbfdfbi" localSheetId="2"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5" hidden="1">{"TAB1",#N/A,TRUE,"GENERAL";"TAB2",#N/A,TRUE,"GENERAL";"TAB3",#N/A,TRUE,"GENERAL";"TAB4",#N/A,TRUE,"GENERAL";"TAB5",#N/A,TRUE,"GENERAL"}</definedName>
    <definedName name="DCSDCTV" localSheetId="2" hidden="1">{"via1",#N/A,TRUE,"general";"via2",#N/A,TRUE,"general";"via3",#N/A,TRUE,"general"}</definedName>
    <definedName name="DCSDCTV" localSheetId="4" hidden="1">{"via1",#N/A,TRUE,"general";"via2",#N/A,TRUE,"general";"via3",#N/A,TRUE,"general"}</definedName>
    <definedName name="DCSDCTV" localSheetId="0" hidden="1">{"via1",#N/A,TRUE,"general";"via2",#N/A,TRUE,"general";"via3",#N/A,TRUE,"general"}</definedName>
    <definedName name="DCSDCTV" localSheetId="3" hidden="1">{"via1",#N/A,TRUE,"general";"via2",#N/A,TRUE,"general";"via3",#N/A,TRUE,"general"}</definedName>
    <definedName name="DCSDCTV" localSheetId="5" hidden="1">{"via1",#N/A,TRUE,"general";"via2",#N/A,TRUE,"general";"via3",#N/A,TRUE,"general"}</definedName>
    <definedName name="DD">#REF!</definedName>
    <definedName name="ddd" localSheetId="2" hidden="1">{"via1",#N/A,TRUE,"general";"via2",#N/A,TRUE,"general";"via3",#N/A,TRUE,"general"}</definedName>
    <definedName name="ddd" localSheetId="4"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5" hidden="1">{"via1",#N/A,TRUE,"general";"via2",#N/A,TRUE,"general";"via3",#N/A,TRUE,"general"}</definedName>
    <definedName name="ddddt" localSheetId="2" hidden="1">{"via1",#N/A,TRUE,"general";"via2",#N/A,TRUE,"general";"via3",#N/A,TRUE,"general"}</definedName>
    <definedName name="ddddt" localSheetId="4"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5" hidden="1">{"via1",#N/A,TRUE,"general";"via2",#N/A,TRUE,"general";"via3",#N/A,TRUE,"general"}</definedName>
    <definedName name="ddewdw" localSheetId="2"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5" hidden="1">{"TAB1",#N/A,TRUE,"GENERAL";"TAB2",#N/A,TRUE,"GENERAL";"TAB3",#N/A,TRUE,"GENERAL";"TAB4",#N/A,TRUE,"GENERAL";"TAB5",#N/A,TRUE,"GENERAL"}</definedName>
    <definedName name="ddfdh" localSheetId="2" hidden="1">{"TAB1",#N/A,TRUE,"GENERAL";"TAB2",#N/A,TRUE,"GENERAL";"TAB3",#N/A,TRUE,"GENERAL";"TAB4",#N/A,TRUE,"GENERAL";"TAB5",#N/A,TRUE,"GENERAL"}</definedName>
    <definedName name="ddfdh" localSheetId="4"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5"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5" hidden="1">{"TAB1",#N/A,TRUE,"GENERAL";"TAB2",#N/A,TRUE,"GENERAL";"TAB3",#N/A,TRUE,"GENERAL";"TAB4",#N/A,TRUE,"GENERAL";"TAB5",#N/A,TRUE,"GENERAL"}</definedName>
    <definedName name="ddjf">#REF!</definedName>
    <definedName name="deded" localSheetId="2" hidden="1">{"TAB1",#N/A,TRUE,"GENERAL";"TAB2",#N/A,TRUE,"GENERAL";"TAB3",#N/A,TRUE,"GENERAL";"TAB4",#N/A,TRUE,"GENERAL";"TAB5",#N/A,TRUE,"GENERAL"}</definedName>
    <definedName name="deded" localSheetId="4"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5" hidden="1">{"TAB1",#N/A,TRUE,"GENERAL";"TAB2",#N/A,TRUE,"GENERAL";"TAB3",#N/A,TRUE,"GENERAL";"TAB4",#N/A,TRUE,"GENERAL";"TAB5",#N/A,TRUE,"GENERAL"}</definedName>
    <definedName name="defd" localSheetId="2" hidden="1">{"via1",#N/A,TRUE,"general";"via2",#N/A,TRUE,"general";"via3",#N/A,TRUE,"general"}</definedName>
    <definedName name="defd" localSheetId="4" hidden="1">{"via1",#N/A,TRUE,"general";"via2",#N/A,TRUE,"general";"via3",#N/A,TRUE,"general"}</definedName>
    <definedName name="defd" localSheetId="0" hidden="1">{"via1",#N/A,TRUE,"general";"via2",#N/A,TRUE,"general";"via3",#N/A,TRUE,"general"}</definedName>
    <definedName name="defd" localSheetId="3" hidden="1">{"via1",#N/A,TRUE,"general";"via2",#N/A,TRUE,"general";"via3",#N/A,TRUE,"general"}</definedName>
    <definedName name="defd" localSheetId="5" hidden="1">{"via1",#N/A,TRUE,"general";"via2",#N/A,TRUE,"general";"via3",#N/A,TRUE,"general"}</definedName>
    <definedName name="deficit">#REF!</definedName>
    <definedName name="demanto">#REF!</definedName>
    <definedName name="DENSIDAD">#REF!</definedName>
    <definedName name="DESC_APU" localSheetId="2">IF(LEN(#REF!)=2,VLOOKUP(#REF!,#REF!,2,FALSE),IF(#REF!="",IF(#REF!="",IF(#REF!="","",AU!DIRECTO),""),AU!DESCRIPCION_APU))</definedName>
    <definedName name="DESC_APU" localSheetId="4">IF(LEN(#REF!)=2,VLOOKUP(#REF!,#REF!,2,FALSE),IF(#REF!="",IF(#REF!="",IF(#REF!="","",CUADRILLAS!DIRECTO),""),CUADRILLAS!DESCRIPCION_APU))</definedName>
    <definedName name="DESC_APU" localSheetId="0">IF(LEN(#REF!)=2,VLOOKUP(#REF!,#REF!,2,FALSE),IF(#REF!="",IF(#REF!="",IF(#REF!="","",M.O.!DIRECTO),""),M.O.!DESCRIPCION_APU))</definedName>
    <definedName name="DESC_APU" localSheetId="3">IF(LEN(#REF!)=2,VLOOKUP(#REF!,#REF!,2,FALSE),IF(#REF!="",IF(#REF!="",IF(#REF!="","",'Subanalisis AU'!DIRECTO),""),'Subanalisis AU'!DESCRIPCION_APU))</definedName>
    <definedName name="DESC_APU" localSheetId="5">IF(LEN(#REF!)=2,VLOOKUP(#REF!,#REF!,4,FALSE),IF(#REF!="",IF(#REF!="",IF(#REF!="","",'Tabla Salarial'!DIRECTO),""),'Tabla Salarial'!DESCRIPCION_APU))</definedName>
    <definedName name="Desc_F" localSheetId="2">#REF!</definedName>
    <definedName name="Desc_F" localSheetId="4">#REF!</definedName>
    <definedName name="Desc_F" localSheetId="0">#REF!</definedName>
    <definedName name="Desc_F" localSheetId="3">#REF!</definedName>
    <definedName name="Desc_F" localSheetId="5">#REF!</definedName>
    <definedName name="Desc_F_Acc" localSheetId="2">#REF!</definedName>
    <definedName name="Desc_F_Acc" localSheetId="4">#REF!</definedName>
    <definedName name="Desc_F_Acc" localSheetId="0">#REF!</definedName>
    <definedName name="Desc_F_Acc" localSheetId="3">#REF!</definedName>
    <definedName name="Desc_F_Acc" localSheetId="5">#REF!</definedName>
    <definedName name="descapote" localSheetId="4" hidden="1">{"TAB1",#N/A,TRUE,"GENERAL";"TAB2",#N/A,TRUE,"GENERAL";"TAB3",#N/A,TRUE,"GENERAL";"TAB4",#N/A,TRUE,"GENERAL";"TAB5",#N/A,TRUE,"GENERAL"}</definedName>
    <definedName name="descapote" localSheetId="0" hidden="1">{"TAB1",#N/A,TRUE,"GENERAL";"TAB2",#N/A,TRUE,"GENERAL";"TAB3",#N/A,TRUE,"GENERAL";"TAB4",#N/A,TRUE,"GENERAL";"TAB5",#N/A,TRUE,"GENERAL"}</definedName>
    <definedName name="descapote" localSheetId="3" hidden="1">{"TAB1",#N/A,TRUE,"GENERAL";"TAB2",#N/A,TRUE,"GENERAL";"TAB3",#N/A,TRUE,"GENERAL";"TAB4",#N/A,TRUE,"GENERAL";"TAB5",#N/A,TRUE,"GENERAL"}</definedName>
    <definedName name="descapote" localSheetId="5" hidden="1">{"TAB1",#N/A,TRUE,"GENERAL";"TAB2",#N/A,TRUE,"GENERAL";"TAB3",#N/A,TRUE,"GENERAL";"TAB4",#N/A,TRUE,"GENERAL";"TAB5",#N/A,TRUE,"GENERAL"}</definedName>
    <definedName name="Descripcion">OFFSET(#REF!,0,0,COUNTA(#REF!)-1,3)</definedName>
    <definedName name="DESCRIPCION_APU" localSheetId="2">IF(ISERROR(SEARCH("-",#REF!,3)),AU!INSUMO,AU!ITEM)</definedName>
    <definedName name="DESCRIPCION_APU" localSheetId="4">IF(ISERROR(SEARCH("-",#REF!,3)),CUADRILLAS!INSUMO,CUADRILLAS!ITEM)</definedName>
    <definedName name="DESCRIPCION_APU" localSheetId="0">IF(ISERROR(SEARCH("-",#REF!,3)),M.O.!INSUMO,M.O.!ITEM)</definedName>
    <definedName name="DESCRIPCION_APU" localSheetId="3">IF(ISERROR(SEARCH("-",#REF!,3)),'Subanalisis AU'!INSUMO,'Subanalisis AU'!ITEM)</definedName>
    <definedName name="DESCRIPCION_APU" localSheetId="5">IF(ISERROR(SEARCH("-",#REF!,3)),'Tabla Salarial'!INSUMO,'Tabla Salarial'!ITEM)</definedName>
    <definedName name="DESFRE" localSheetId="4" hidden="1">{#N/A,#N/A,FALSE,"GRAFICO";#N/A,#N/A,FALSE,"CAJA (2)";#N/A,#N/A,FALSE,"TERCEROS-PROMEDIO";#N/A,#N/A,FALSE,"CAJA";#N/A,#N/A,FALSE,"INGRESOS1995-2003";#N/A,#N/A,FALSE,"GASTOS1995-2003"}</definedName>
    <definedName name="DESFRE" localSheetId="0" hidden="1">{#N/A,#N/A,FALSE,"GRAFICO";#N/A,#N/A,FALSE,"CAJA (2)";#N/A,#N/A,FALSE,"TERCEROS-PROMEDIO";#N/A,#N/A,FALSE,"CAJA";#N/A,#N/A,FALSE,"INGRESOS1995-2003";#N/A,#N/A,FALSE,"GASTOS1995-2003"}</definedName>
    <definedName name="DESFRE" localSheetId="3" hidden="1">{#N/A,#N/A,FALSE,"GRAFICO";#N/A,#N/A,FALSE,"CAJA (2)";#N/A,#N/A,FALSE,"TERCEROS-PROMEDIO";#N/A,#N/A,FALSE,"CAJA";#N/A,#N/A,FALSE,"INGRESOS1995-2003";#N/A,#N/A,FALSE,"GASTOS1995-2003"}</definedName>
    <definedName name="DESFRE" localSheetId="5" hidden="1">{#N/A,#N/A,FALSE,"GRAFICO";#N/A,#N/A,FALSE,"CAJA (2)";#N/A,#N/A,FALSE,"TERCEROS-PROMEDIO";#N/A,#N/A,FALSE,"CAJA";#N/A,#N/A,FALSE,"INGRESOS1995-2003";#N/A,#N/A,FALSE,"GASTOS1995-2003"}</definedName>
    <definedName name="design">#REF!</definedName>
    <definedName name="design2">#REF!</definedName>
    <definedName name="DevAnd" localSheetId="2">#REF!</definedName>
    <definedName name="DevAnd" localSheetId="4">#REF!</definedName>
    <definedName name="DevAnd" localSheetId="0">#REF!</definedName>
    <definedName name="DevAnd" localSheetId="3">#REF!</definedName>
    <definedName name="DevAnd" localSheetId="5">#REF!</definedName>
    <definedName name="DevBol" localSheetId="2">#REF!</definedName>
    <definedName name="DevBol" localSheetId="4">#REF!</definedName>
    <definedName name="DevBol" localSheetId="0">#REF!</definedName>
    <definedName name="DevBol" localSheetId="3">#REF!</definedName>
    <definedName name="DevBol" localSheetId="5">#REF!</definedName>
    <definedName name="DevCorS" localSheetId="2">#REF!</definedName>
    <definedName name="DevCorS" localSheetId="4">#REF!</definedName>
    <definedName name="DevCorS" localSheetId="0">#REF!</definedName>
    <definedName name="DevCorS" localSheetId="3">#REF!</definedName>
    <definedName name="DevCorS" localSheetId="5">#REF!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fa" localSheetId="2" hidden="1">{"TAB1",#N/A,TRUE,"GENERAL";"TAB2",#N/A,TRUE,"GENERAL";"TAB3",#N/A,TRUE,"GENERAL";"TAB4",#N/A,TRUE,"GENERAL";"TAB5",#N/A,TRUE,"GENERAL"}</definedName>
    <definedName name="dfa" localSheetId="4" hidden="1">{"TAB1",#N/A,TRUE,"GENERAL";"TAB2",#N/A,TRUE,"GENERAL";"TAB3",#N/A,TRUE,"GENERAL";"TAB4",#N/A,TRUE,"GENERAL";"TAB5",#N/A,TRUE,"GENERAL"}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5" hidden="1">{"TAB1",#N/A,TRUE,"GENERAL";"TAB2",#N/A,TRUE,"GENERAL";"TAB3",#N/A,TRUE,"GENERAL";"TAB4",#N/A,TRUE,"GENERAL";"TAB5",#N/A,TRUE,"GENERAL"}</definedName>
    <definedName name="dfasd" localSheetId="2" hidden="1">{"TAB1",#N/A,TRUE,"GENERAL";"TAB2",#N/A,TRUE,"GENERAL";"TAB3",#N/A,TRUE,"GENERAL";"TAB4",#N/A,TRUE,"GENERAL";"TAB5",#N/A,TRUE,"GENERAL"}</definedName>
    <definedName name="dfasd" localSheetId="4"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5" hidden="1">{"TAB1",#N/A,TRUE,"GENERAL";"TAB2",#N/A,TRUE,"GENERAL";"TAB3",#N/A,TRUE,"GENERAL";"TAB4",#N/A,TRUE,"GENERAL";"TAB5",#N/A,TRUE,"GENERAL"}</definedName>
    <definedName name="DFBNJ" localSheetId="2" hidden="1">{"via1",#N/A,TRUE,"general";"via2",#N/A,TRUE,"general";"via3",#N/A,TRUE,"general"}</definedName>
    <definedName name="DFBNJ" localSheetId="4" hidden="1">{"via1",#N/A,TRUE,"general";"via2",#N/A,TRUE,"general";"via3",#N/A,TRUE,"general"}</definedName>
    <definedName name="DFBNJ" localSheetId="0" hidden="1">{"via1",#N/A,TRUE,"general";"via2",#N/A,TRUE,"general";"via3",#N/A,TRUE,"general"}</definedName>
    <definedName name="DFBNJ" localSheetId="3" hidden="1">{"via1",#N/A,TRUE,"general";"via2",#N/A,TRUE,"general";"via3",#N/A,TRUE,"general"}</definedName>
    <definedName name="DFBNJ" localSheetId="5" hidden="1">{"via1",#N/A,TRUE,"general";"via2",#N/A,TRUE,"general";"via3",#N/A,TRUE,"general"}</definedName>
    <definedName name="dfds" localSheetId="2" hidden="1">{"TAB1",#N/A,TRUE,"GENERAL";"TAB2",#N/A,TRUE,"GENERAL";"TAB3",#N/A,TRUE,"GENERAL";"TAB4",#N/A,TRUE,"GENERAL";"TAB5",#N/A,TRUE,"GENERAL"}</definedName>
    <definedName name="dfds" localSheetId="4" hidden="1">{"TAB1",#N/A,TRUE,"GENERAL";"TAB2",#N/A,TRUE,"GENERAL";"TAB3",#N/A,TRUE,"GENERAL";"TAB4",#N/A,TRUE,"GENERAL";"TAB5",#N/A,TRUE,"GENERAL"}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5" hidden="1">{"TAB1",#N/A,TRUE,"GENERAL";"TAB2",#N/A,TRUE,"GENERAL";"TAB3",#N/A,TRUE,"GENERAL";"TAB4",#N/A,TRUE,"GENERAL";"TAB5",#N/A,TRUE,"GENERAL"}</definedName>
    <definedName name="dfdsfi" localSheetId="2" hidden="1">{"via1",#N/A,TRUE,"general";"via2",#N/A,TRUE,"general";"via3",#N/A,TRUE,"general"}</definedName>
    <definedName name="dfdsfi" localSheetId="4" hidden="1">{"via1",#N/A,TRUE,"general";"via2",#N/A,TRUE,"general";"via3",#N/A,TRUE,"general"}</definedName>
    <definedName name="dfdsfi" localSheetId="0" hidden="1">{"via1",#N/A,TRUE,"general";"via2",#N/A,TRUE,"general";"via3",#N/A,TRUE,"general"}</definedName>
    <definedName name="dfdsfi" localSheetId="3" hidden="1">{"via1",#N/A,TRUE,"general";"via2",#N/A,TRUE,"general";"via3",#N/A,TRUE,"general"}</definedName>
    <definedName name="dfdsfi" localSheetId="5" hidden="1">{"via1",#N/A,TRUE,"general";"via2",#N/A,TRUE,"general";"via3",#N/A,TRUE,"general"}</definedName>
    <definedName name="dffffe" localSheetId="2"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5" hidden="1">{"TAB1",#N/A,TRUE,"GENERAL";"TAB2",#N/A,TRUE,"GENERAL";"TAB3",#N/A,TRUE,"GENERAL";"TAB4",#N/A,TRUE,"GENERAL";"TAB5",#N/A,TRUE,"GENERAL"}</definedName>
    <definedName name="DFG" localSheetId="2" hidden="1">{"via1",#N/A,TRUE,"general";"via2",#N/A,TRUE,"general";"via3",#N/A,TRUE,"general"}</definedName>
    <definedName name="DFG" localSheetId="4" hidden="1">{"via1",#N/A,TRUE,"general";"via2",#N/A,TRUE,"general";"via3",#N/A,TRUE,"general"}</definedName>
    <definedName name="DFG" localSheetId="0" hidden="1">{"via1",#N/A,TRUE,"general";"via2",#N/A,TRUE,"general";"via3",#N/A,TRUE,"general"}</definedName>
    <definedName name="DFG" localSheetId="3" hidden="1">{"via1",#N/A,TRUE,"general";"via2",#N/A,TRUE,"general";"via3",#N/A,TRUE,"general"}</definedName>
    <definedName name="DFG" localSheetId="5" hidden="1">{"via1",#N/A,TRUE,"general";"via2",#N/A,TRUE,"general";"via3",#N/A,TRUE,"general"}</definedName>
    <definedName name="DFGBHJ" localSheetId="2" hidden="1">{"via1",#N/A,TRUE,"general";"via2",#N/A,TRUE,"general";"via3",#N/A,TRUE,"general"}</definedName>
    <definedName name="DFGBHJ" localSheetId="4"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5" hidden="1">{"via1",#N/A,TRUE,"general";"via2",#N/A,TRUE,"general";"via3",#N/A,TRUE,"general"}</definedName>
    <definedName name="DFGDFG" localSheetId="2" hidden="1">{"via1",#N/A,TRUE,"general";"via2",#N/A,TRUE,"general";"via3",#N/A,TRUE,"general"}</definedName>
    <definedName name="DFGDFG" localSheetId="4"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5" hidden="1">{"via1",#N/A,TRUE,"general";"via2",#N/A,TRUE,"general";"via3",#N/A,TRUE,"general"}</definedName>
    <definedName name="DFGDYYB" localSheetId="2"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5" hidden="1">{"TAB1",#N/A,TRUE,"GENERAL";"TAB2",#N/A,TRUE,"GENERAL";"TAB3",#N/A,TRUE,"GENERAL";"TAB4",#N/A,TRUE,"GENERAL";"TAB5",#N/A,TRUE,"GENERAL"}</definedName>
    <definedName name="dfgf" localSheetId="2" hidden="1">{"via1",#N/A,TRUE,"general";"via2",#N/A,TRUE,"general";"via3",#N/A,TRUE,"general"}</definedName>
    <definedName name="dfgf" localSheetId="4" hidden="1">{"via1",#N/A,TRUE,"general";"via2",#N/A,TRUE,"general";"via3",#N/A,TRUE,"general"}</definedName>
    <definedName name="dfgf" localSheetId="0" hidden="1">{"via1",#N/A,TRUE,"general";"via2",#N/A,TRUE,"general";"via3",#N/A,TRUE,"general"}</definedName>
    <definedName name="dfgf" localSheetId="3" hidden="1">{"via1",#N/A,TRUE,"general";"via2",#N/A,TRUE,"general";"via3",#N/A,TRUE,"general"}</definedName>
    <definedName name="dfgf" localSheetId="5" hidden="1">{"via1",#N/A,TRUE,"general";"via2",#N/A,TRUE,"general";"via3",#N/A,TRUE,"general"}</definedName>
    <definedName name="DFGFBOP" localSheetId="2"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5"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5" hidden="1">{"TAB1",#N/A,TRUE,"GENERAL";"TAB2",#N/A,TRUE,"GENERAL";"TAB3",#N/A,TRUE,"GENERAL";"TAB4",#N/A,TRUE,"GENERAL";"TAB5",#N/A,TRUE,"GENERAL"}</definedName>
    <definedName name="DFGV" localSheetId="2" hidden="1">{"TAB1",#N/A,TRUE,"GENERAL";"TAB2",#N/A,TRUE,"GENERAL";"TAB3",#N/A,TRUE,"GENERAL";"TAB4",#N/A,TRUE,"GENERAL";"TAB5",#N/A,TRUE,"GENERAL"}</definedName>
    <definedName name="DFGV" localSheetId="4"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5"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5" hidden="1">{"TAB1",#N/A,TRUE,"GENERAL";"TAB2",#N/A,TRUE,"GENERAL";"TAB3",#N/A,TRUE,"GENERAL";"TAB4",#N/A,TRUE,"GENERAL";"TAB5",#N/A,TRUE,"GENERAL"}</definedName>
    <definedName name="dfh" localSheetId="2" hidden="1">{"TAB1",#N/A,TRUE,"GENERAL";"TAB2",#N/A,TRUE,"GENERAL";"TAB3",#N/A,TRUE,"GENERAL";"TAB4",#N/A,TRUE,"GENERAL";"TAB5",#N/A,TRUE,"GENERAL"}</definedName>
    <definedName name="dfh" localSheetId="4"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5" hidden="1">{"TAB1",#N/A,TRUE,"GENERAL";"TAB2",#N/A,TRUE,"GENERAL";"TAB3",#N/A,TRUE,"GENERAL";"TAB4",#N/A,TRUE,"GENERAL";"TAB5",#N/A,TRUE,"GENERAL"}</definedName>
    <definedName name="dfhdr" localSheetId="2" hidden="1">{"via1",#N/A,TRUE,"general";"via2",#N/A,TRUE,"general";"via3",#N/A,TRUE,"general"}</definedName>
    <definedName name="dfhdr" localSheetId="4" hidden="1">{"via1",#N/A,TRUE,"general";"via2",#N/A,TRUE,"general";"via3",#N/A,TRUE,"general"}</definedName>
    <definedName name="dfhdr" localSheetId="0" hidden="1">{"via1",#N/A,TRUE,"general";"via2",#N/A,TRUE,"general";"via3",#N/A,TRUE,"general"}</definedName>
    <definedName name="dfhdr" localSheetId="3" hidden="1">{"via1",#N/A,TRUE,"general";"via2",#N/A,TRUE,"general";"via3",#N/A,TRUE,"general"}</definedName>
    <definedName name="dfhdr" localSheetId="5" hidden="1">{"via1",#N/A,TRUE,"general";"via2",#N/A,TRUE,"general";"via3",#N/A,TRUE,"general"}</definedName>
    <definedName name="dfhgh" localSheetId="2" hidden="1">{"via1",#N/A,TRUE,"general";"via2",#N/A,TRUE,"general";"via3",#N/A,TRUE,"general"}</definedName>
    <definedName name="dfhgh" localSheetId="4"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5" hidden="1">{"via1",#N/A,TRUE,"general";"via2",#N/A,TRUE,"general";"via3",#N/A,TRUE,"general"}</definedName>
    <definedName name="dfj" localSheetId="2" hidden="1">{"via1",#N/A,TRUE,"general";"via2",#N/A,TRUE,"general";"via3",#N/A,TRUE,"general"}</definedName>
    <definedName name="dfj" localSheetId="4"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5" hidden="1">{"via1",#N/A,TRUE,"general";"via2",#N/A,TRUE,"general";"via3",#N/A,TRUE,"general"}</definedName>
    <definedName name="DFRFRF" localSheetId="2" hidden="1">{"via1",#N/A,TRUE,"general";"via2",#N/A,TRUE,"general";"via3",#N/A,TRUE,"general"}</definedName>
    <definedName name="DFRFRF" localSheetId="4"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5" hidden="1">{"via1",#N/A,TRUE,"general";"via2",#N/A,TRUE,"general";"via3",#N/A,TRUE,"general"}</definedName>
    <definedName name="DFVUI" localSheetId="2" hidden="1">{"via1",#N/A,TRUE,"general";"via2",#N/A,TRUE,"general";"via3",#N/A,TRUE,"general"}</definedName>
    <definedName name="DFVUI" localSheetId="4"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5" hidden="1">{"via1",#N/A,TRUE,"general";"via2",#N/A,TRUE,"general";"via3",#N/A,TRUE,"general"}</definedName>
    <definedName name="dg" localSheetId="2" hidden="1">{"via1",#N/A,TRUE,"general";"via2",#N/A,TRUE,"general";"via3",#N/A,TRUE,"general"}</definedName>
    <definedName name="dg" localSheetId="4"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5" hidden="1">{"via1",#N/A,TRUE,"general";"via2",#N/A,TRUE,"general";"via3",#N/A,TRUE,"general"}</definedName>
    <definedName name="dgdgr" localSheetId="2" hidden="1">{"via1",#N/A,TRUE,"general";"via2",#N/A,TRUE,"general";"via3",#N/A,TRUE,"general"}</definedName>
    <definedName name="dgdgr" localSheetId="4"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5" hidden="1">{"via1",#N/A,TRUE,"general";"via2",#N/A,TRUE,"general";"via3",#N/A,TRUE,"general"}</definedName>
    <definedName name="dgfd" localSheetId="2" hidden="1">{"TAB1",#N/A,TRUE,"GENERAL";"TAB2",#N/A,TRUE,"GENERAL";"TAB3",#N/A,TRUE,"GENERAL";"TAB4",#N/A,TRUE,"GENERAL";"TAB5",#N/A,TRUE,"GENERAL"}</definedName>
    <definedName name="dgfd" localSheetId="4" hidden="1">{"TAB1",#N/A,TRUE,"GENERAL";"TAB2",#N/A,TRUE,"GENERAL";"TAB3",#N/A,TRUE,"GENERAL";"TAB4",#N/A,TRUE,"GENERAL";"TAB5",#N/A,TRUE,"GENERAL"}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5" hidden="1">{"TAB1",#N/A,TRUE,"GENERAL";"TAB2",#N/A,TRUE,"GENERAL";"TAB3",#N/A,TRUE,"GENERAL";"TAB4",#N/A,TRUE,"GENERAL";"TAB5",#N/A,TRUE,"GENERAL"}</definedName>
    <definedName name="DGFDFVSDF" localSheetId="2" hidden="1">{"via1",#N/A,TRUE,"general";"via2",#N/A,TRUE,"general";"via3",#N/A,TRUE,"general"}</definedName>
    <definedName name="DGFDFVSDF" localSheetId="4" hidden="1">{"via1",#N/A,TRUE,"general";"via2",#N/A,TRUE,"general";"via3",#N/A,TRUE,"general"}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5" hidden="1">{"via1",#N/A,TRUE,"general";"via2",#N/A,TRUE,"general";"via3",#N/A,TRUE,"general"}</definedName>
    <definedName name="dgfdg" localSheetId="2" hidden="1">{"via1",#N/A,TRUE,"general";"via2",#N/A,TRUE,"general";"via3",#N/A,TRUE,"general"}</definedName>
    <definedName name="dgfdg" localSheetId="4"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5" hidden="1">{"via1",#N/A,TRUE,"general";"via2",#N/A,TRUE,"general";"via3",#N/A,TRUE,"general"}</definedName>
    <definedName name="DGFG" localSheetId="2" hidden="1">{"via1",#N/A,TRUE,"general";"via2",#N/A,TRUE,"general";"via3",#N/A,TRUE,"general"}</definedName>
    <definedName name="DGFG" localSheetId="4"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5" hidden="1">{"via1",#N/A,TRUE,"general";"via2",#N/A,TRUE,"general";"via3",#N/A,TRUE,"general"}</definedName>
    <definedName name="dgfsado" localSheetId="2"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5"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5" hidden="1">{"TAB1",#N/A,TRUE,"GENERAL";"TAB2",#N/A,TRUE,"GENERAL";"TAB3",#N/A,TRUE,"GENERAL";"TAB4",#N/A,TRUE,"GENERAL";"TAB5",#N/A,TRUE,"GENERAL"}</definedName>
    <definedName name="dgreg" localSheetId="2" hidden="1">{"via1",#N/A,TRUE,"general";"via2",#N/A,TRUE,"general";"via3",#N/A,TRUE,"general"}</definedName>
    <definedName name="dgreg" localSheetId="4" hidden="1">{"via1",#N/A,TRUE,"general";"via2",#N/A,TRUE,"general";"via3",#N/A,TRUE,"general"}</definedName>
    <definedName name="dgreg" localSheetId="0" hidden="1">{"via1",#N/A,TRUE,"general";"via2",#N/A,TRUE,"general";"via3",#N/A,TRUE,"general"}</definedName>
    <definedName name="dgreg" localSheetId="3" hidden="1">{"via1",#N/A,TRUE,"general";"via2",#N/A,TRUE,"general";"via3",#N/A,TRUE,"general"}</definedName>
    <definedName name="dgreg" localSheetId="5" hidden="1">{"via1",#N/A,TRUE,"general";"via2",#N/A,TRUE,"general";"via3",#N/A,TRUE,"general"}</definedName>
    <definedName name="DH" localSheetId="2" hidden="1">{"via1",#N/A,TRUE,"general";"via2",#N/A,TRUE,"general";"via3",#N/A,TRUE,"general"}</definedName>
    <definedName name="DH" localSheetId="4"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5" hidden="1">{"via1",#N/A,TRUE,"general";"via2",#N/A,TRUE,"general";"via3",#N/A,TRUE,"general"}</definedName>
    <definedName name="dhdth" localSheetId="2" hidden="1">{"TAB1",#N/A,TRUE,"GENERAL";"TAB2",#N/A,TRUE,"GENERAL";"TAB3",#N/A,TRUE,"GENERAL";"TAB4",#N/A,TRUE,"GENERAL";"TAB5",#N/A,TRUE,"GENERAL"}</definedName>
    <definedName name="dhdth" localSheetId="4" hidden="1">{"TAB1",#N/A,TRUE,"GENERAL";"TAB2",#N/A,TRUE,"GENERAL";"TAB3",#N/A,TRUE,"GENERAL";"TAB4",#N/A,TRUE,"GENERAL";"TAB5",#N/A,TRUE,"GENERAL"}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5" hidden="1">{"TAB1",#N/A,TRUE,"GENERAL";"TAB2",#N/A,TRUE,"GENERAL";"TAB3",#N/A,TRUE,"GENERAL";"TAB4",#N/A,TRUE,"GENERAL";"TAB5",#N/A,TRUE,"GENERAL"}</definedName>
    <definedName name="dhgh" localSheetId="2" hidden="1">{"via1",#N/A,TRUE,"general";"via2",#N/A,TRUE,"general";"via3",#N/A,TRUE,"general"}</definedName>
    <definedName name="dhgh" localSheetId="4" hidden="1">{"via1",#N/A,TRUE,"general";"via2",#N/A,TRUE,"general";"via3",#N/A,TRUE,"general"}</definedName>
    <definedName name="dhgh" localSheetId="0" hidden="1">{"via1",#N/A,TRUE,"general";"via2",#N/A,TRUE,"general";"via3",#N/A,TRUE,"general"}</definedName>
    <definedName name="dhgh" localSheetId="3" hidden="1">{"via1",#N/A,TRUE,"general";"via2",#N/A,TRUE,"general";"via3",#N/A,TRUE,"general"}</definedName>
    <definedName name="dhgh" localSheetId="5" hidden="1">{"via1",#N/A,TRUE,"general";"via2",#N/A,TRUE,"general";"via3",#N/A,TRUE,"general"}</definedName>
    <definedName name="Día_de_pago" localSheetId="2">DATE(YEAR(AU!Inicio_prestamo),MONTH(AU!Inicio_prestamo)+Payment_Number,DAY(AU!Inicio_prestamo))</definedName>
    <definedName name="Día_de_pago" localSheetId="4">DATE(YEAR(CUADRILLAS!Inicio_prestamo),MONTH(CUADRILLAS!Inicio_prestamo)+Payment_Number,DAY(CUADRILLAS!Inicio_prestamo))</definedName>
    <definedName name="Día_de_pago" localSheetId="0">DATE(YEAR(M.O.!Inicio_prestamo),MONTH(M.O.!Inicio_prestamo)+Payment_Number,DAY(M.O.!Inicio_prestamo))</definedName>
    <definedName name="Día_de_pago" localSheetId="3">DATE(YEAR('Subanalisis AU'!Inicio_prestamo),MONTH('Subanalisis AU'!Inicio_prestamo)+Payment_Number,DAY('Subanalisis AU'!Inicio_prestamo))</definedName>
    <definedName name="Día_de_pago" localSheetId="5">DATE(YEAR('Tabla Salarial'!Inicio_prestamo),MONTH('Tabla Salarial'!Inicio_prestamo)+Payment_Number,DAY('Tabla Salarial'!Inicio_prestamo))</definedName>
    <definedName name="diametros" localSheetId="4">#REF!</definedName>
    <definedName name="diametros" localSheetId="0">#REF!</definedName>
    <definedName name="diametros" localSheetId="3">#REF!</definedName>
    <definedName name="diametros">#N/A</definedName>
    <definedName name="DIC">#REF!</definedName>
    <definedName name="diego" localSheetId="2">#REF!</definedName>
    <definedName name="diego" localSheetId="4">#REF!</definedName>
    <definedName name="diego" localSheetId="0">#REF!</definedName>
    <definedName name="diego" localSheetId="3">#REF!</definedName>
    <definedName name="diego" localSheetId="5">#REF!</definedName>
    <definedName name="diego1" localSheetId="2">#REF!</definedName>
    <definedName name="diego1" localSheetId="4">#REF!</definedName>
    <definedName name="diego1" localSheetId="0">#REF!</definedName>
    <definedName name="diego1" localSheetId="3">#REF!</definedName>
    <definedName name="diego1" localSheetId="5">#REF!</definedName>
    <definedName name="DIRECTO" localSheetId="2">"DIRECTO:  "&amp;TEXT(SUMIF(#REF!,#REF!,#REF!)/2,"#,##0")&amp;" / "&amp;VLOOKUP(#REF!,#REF!,3,FALSE)</definedName>
    <definedName name="DIRECTO" localSheetId="4">"DIRECTO:  "&amp;TEXT(SUMIF(#REF!,#REF!,#REF!)/2,"#,##0")&amp;" / "&amp;VLOOKUP(#REF!,#REF!,3,FALSE)</definedName>
    <definedName name="DIRECTO" localSheetId="0">"DIRECTO:  "&amp;TEXT(SUMIF(#REF!,#REF!,#REF!)/2,"#,##0")&amp;" / "&amp;VLOOKUP(#REF!,#REF!,3,FALSE)</definedName>
    <definedName name="DIRECTO" localSheetId="3">"DIRECTO:  "&amp;TEXT(SUMIF(#REF!,#REF!,#REF!)/2,"#,##0")&amp;" / "&amp;VLOOKUP(#REF!,#REF!,3,FALSE)</definedName>
    <definedName name="DIRECTO" localSheetId="5">"DIRECTO:  "&amp;TEXT(ROUNDUP(SUMIF(#REF!,#REF!,#REF!)/2,0),"#,##0")&amp;" / "&amp;VLOOKUP(#REF!,#REF!,5,FALSE)</definedName>
    <definedName name="Diseñadores">#REF!</definedName>
    <definedName name="DISTRIBUCION" localSheetId="4" hidden="1">{#N/A,#N/A,FALSE,"GRAFICO";#N/A,#N/A,FALSE,"CAJA (2)";#N/A,#N/A,FALSE,"TERCEROS-PROMEDIO";#N/A,#N/A,FALSE,"CAJA";#N/A,#N/A,FALSE,"INGRESOS1995-2003";#N/A,#N/A,FALSE,"GASTOS1995-2003"}</definedName>
    <definedName name="DISTRIBUCION" localSheetId="0" hidden="1">{#N/A,#N/A,FALSE,"GRAFICO";#N/A,#N/A,FALSE,"CAJA (2)";#N/A,#N/A,FALSE,"TERCEROS-PROMEDIO";#N/A,#N/A,FALSE,"CAJA";#N/A,#N/A,FALSE,"INGRESOS1995-2003";#N/A,#N/A,FALSE,"GASTOS1995-2003"}</definedName>
    <definedName name="DISTRIBUCION" localSheetId="3" hidden="1">{#N/A,#N/A,FALSE,"GRAFICO";#N/A,#N/A,FALSE,"CAJA (2)";#N/A,#N/A,FALSE,"TERCEROS-PROMEDIO";#N/A,#N/A,FALSE,"CAJA";#N/A,#N/A,FALSE,"INGRESOS1995-2003";#N/A,#N/A,FALSE,"GASTOS1995-2003"}</definedName>
    <definedName name="DISTRIBUCION" localSheetId="5" hidden="1">{#N/A,#N/A,FALSE,"GRAFICO";#N/A,#N/A,FALSE,"CAJA (2)";#N/A,#N/A,FALSE,"TERCEROS-PROMEDIO";#N/A,#N/A,FALSE,"CAJA";#N/A,#N/A,FALSE,"INGRESOS1995-2003";#N/A,#N/A,FALSE,"GASTOS1995-2003"}</definedName>
    <definedName name="djdytj" localSheetId="2"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5" hidden="1">{"TAB1",#N/A,TRUE,"GENERAL";"TAB2",#N/A,TRUE,"GENERAL";"TAB3",#N/A,TRUE,"GENERAL";"TAB4",#N/A,TRUE,"GENERAL";"TAB5",#N/A,TRUE,"GENERAL"}</definedName>
    <definedName name="DM">#REF!</definedName>
    <definedName name="dolar">#REF!</definedName>
    <definedName name="dólar">#REF!</definedName>
    <definedName name="dolartyco">#REF!</definedName>
    <definedName name="DOLCAN">#REF!</definedName>
    <definedName name="dos" localSheetId="4">#REF!</definedName>
    <definedName name="dos" localSheetId="0">#REF!</definedName>
    <definedName name="dos" localSheetId="3">#REF!</definedName>
    <definedName name="dos">#N/A</definedName>
    <definedName name="dry" localSheetId="2" hidden="1">{"via1",#N/A,TRUE,"general";"via2",#N/A,TRUE,"general";"via3",#N/A,TRUE,"general"}</definedName>
    <definedName name="dry" localSheetId="4" hidden="1">{"via1",#N/A,TRUE,"general";"via2",#N/A,TRUE,"general";"via3",#N/A,TRUE,"general"}</definedName>
    <definedName name="dry" localSheetId="0" hidden="1">{"via1",#N/A,TRUE,"general";"via2",#N/A,TRUE,"general";"via3",#N/A,TRUE,"general"}</definedName>
    <definedName name="dry" localSheetId="3" hidden="1">{"via1",#N/A,TRUE,"general";"via2",#N/A,TRUE,"general";"via3",#N/A,TRUE,"general"}</definedName>
    <definedName name="dry" localSheetId="5" hidden="1">{"via1",#N/A,TRUE,"general";"via2",#N/A,TRUE,"general";"via3",#N/A,TRUE,"general"}</definedName>
    <definedName name="DS">#REF!</definedName>
    <definedName name="DSAD" localSheetId="2" hidden="1">{"via1",#N/A,TRUE,"general";"via2",#N/A,TRUE,"general";"via3",#N/A,TRUE,"general"}</definedName>
    <definedName name="DSAD" localSheetId="4"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5" hidden="1">{"via1",#N/A,TRUE,"general";"via2",#N/A,TRUE,"general";"via3",#N/A,TRUE,"general"}</definedName>
    <definedName name="dsadfp" localSheetId="2"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5" hidden="1">{"TAB1",#N/A,TRUE,"GENERAL";"TAB2",#N/A,TRUE,"GENERAL";"TAB3",#N/A,TRUE,"GENERAL";"TAB4",#N/A,TRUE,"GENERAL";"TAB5",#N/A,TRUE,"GENERAL"}</definedName>
    <definedName name="DSD" localSheetId="2" hidden="1">{"via1",#N/A,TRUE,"general";"via2",#N/A,TRUE,"general";"via3",#N/A,TRUE,"general"}</definedName>
    <definedName name="DSD" localSheetId="4" hidden="1">{"via1",#N/A,TRUE,"general";"via2",#N/A,TRUE,"general";"via3",#N/A,TRUE,"general"}</definedName>
    <definedName name="DSD" localSheetId="0" hidden="1">{"via1",#N/A,TRUE,"general";"via2",#N/A,TRUE,"general";"via3",#N/A,TRUE,"general"}</definedName>
    <definedName name="DSD" localSheetId="3" hidden="1">{"via1",#N/A,TRUE,"general";"via2",#N/A,TRUE,"general";"via3",#N/A,TRUE,"general"}</definedName>
    <definedName name="DSD" localSheetId="5" hidden="1">{"via1",#N/A,TRUE,"general";"via2",#N/A,TRUE,"general";"via3",#N/A,TRUE,"general"}</definedName>
    <definedName name="dsdads4" localSheetId="2"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5" hidden="1">{"TAB1",#N/A,TRUE,"GENERAL";"TAB2",#N/A,TRUE,"GENERAL";"TAB3",#N/A,TRUE,"GENERAL";"TAB4",#N/A,TRUE,"GENERAL";"TAB5",#N/A,TRUE,"GENERAL"}</definedName>
    <definedName name="DSF" localSheetId="2" hidden="1">{"via1",#N/A,TRUE,"general";"via2",#N/A,TRUE,"general";"via3",#N/A,TRUE,"general"}</definedName>
    <definedName name="DSF" localSheetId="4" hidden="1">{"via1",#N/A,TRUE,"general";"via2",#N/A,TRUE,"general";"via3",#N/A,TRUE,"general"}</definedName>
    <definedName name="DSF" localSheetId="0" hidden="1">{"via1",#N/A,TRUE,"general";"via2",#N/A,TRUE,"general";"via3",#N/A,TRUE,"general"}</definedName>
    <definedName name="DSF" localSheetId="3" hidden="1">{"via1",#N/A,TRUE,"general";"via2",#N/A,TRUE,"general";"via3",#N/A,TRUE,"general"}</definedName>
    <definedName name="DSF" localSheetId="5" hidden="1">{"via1",#N/A,TRUE,"general";"via2",#N/A,TRUE,"general";"via3",#N/A,TRUE,"general"}</definedName>
    <definedName name="DSFCVTY" localSheetId="2"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5" hidden="1">{"TAB1",#N/A,TRUE,"GENERAL";"TAB2",#N/A,TRUE,"GENERAL";"TAB3",#N/A,TRUE,"GENERAL";"TAB4",#N/A,TRUE,"GENERAL";"TAB5",#N/A,TRUE,"GENERAL"}</definedName>
    <definedName name="dsfg" localSheetId="2" hidden="1">{"via1",#N/A,TRUE,"general";"via2",#N/A,TRUE,"general";"via3",#N/A,TRUE,"general"}</definedName>
    <definedName name="dsfg" localSheetId="4" hidden="1">{"via1",#N/A,TRUE,"general";"via2",#N/A,TRUE,"general";"via3",#N/A,TRUE,"general"}</definedName>
    <definedName name="dsfg" localSheetId="0" hidden="1">{"via1",#N/A,TRUE,"general";"via2",#N/A,TRUE,"general";"via3",#N/A,TRUE,"general"}</definedName>
    <definedName name="dsfg" localSheetId="3" hidden="1">{"via1",#N/A,TRUE,"general";"via2",#N/A,TRUE,"general";"via3",#N/A,TRUE,"general"}</definedName>
    <definedName name="dsfg" localSheetId="5" hidden="1">{"via1",#N/A,TRUE,"general";"via2",#N/A,TRUE,"general";"via3",#N/A,TRUE,"general"}</definedName>
    <definedName name="dsfhgfdh" localSheetId="2"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5" hidden="1">{"TAB1",#N/A,TRUE,"GENERAL";"TAB2",#N/A,TRUE,"GENERAL";"TAB3",#N/A,TRUE,"GENERAL";"TAB4",#N/A,TRUE,"GENERAL";"TAB5",#N/A,TRUE,"GENERAL"}</definedName>
    <definedName name="dsfsdf" localSheetId="2" hidden="1">{"via1",#N/A,TRUE,"general";"via2",#N/A,TRUE,"general";"via3",#N/A,TRUE,"general"}</definedName>
    <definedName name="dsfsdf" localSheetId="4" hidden="1">{"via1",#N/A,TRUE,"general";"via2",#N/A,TRUE,"general";"via3",#N/A,TRUE,"general"}</definedName>
    <definedName name="dsfsdf" localSheetId="0" hidden="1">{"via1",#N/A,TRUE,"general";"via2",#N/A,TRUE,"general";"via3",#N/A,TRUE,"general"}</definedName>
    <definedName name="dsfsdf" localSheetId="3" hidden="1">{"via1",#N/A,TRUE,"general";"via2",#N/A,TRUE,"general";"via3",#N/A,TRUE,"general"}</definedName>
    <definedName name="dsfsdf" localSheetId="5" hidden="1">{"via1",#N/A,TRUE,"general";"via2",#N/A,TRUE,"general";"via3",#N/A,TRUE,"general"}</definedName>
    <definedName name="DSFSDFCXV" localSheetId="2"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5"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5" hidden="1">{"TAB1",#N/A,TRUE,"GENERAL";"TAB2",#N/A,TRUE,"GENERAL";"TAB3",#N/A,TRUE,"GENERAL";"TAB4",#N/A,TRUE,"GENERAL";"TAB5",#N/A,TRUE,"GENERAL"}</definedName>
    <definedName name="dsftbv" localSheetId="2" hidden="1">{"via1",#N/A,TRUE,"general";"via2",#N/A,TRUE,"general";"via3",#N/A,TRUE,"general"}</definedName>
    <definedName name="dsftbv" localSheetId="4" hidden="1">{"via1",#N/A,TRUE,"general";"via2",#N/A,TRUE,"general";"via3",#N/A,TRUE,"general"}</definedName>
    <definedName name="dsftbv" localSheetId="0" hidden="1">{"via1",#N/A,TRUE,"general";"via2",#N/A,TRUE,"general";"via3",#N/A,TRUE,"general"}</definedName>
    <definedName name="dsftbv" localSheetId="3" hidden="1">{"via1",#N/A,TRUE,"general";"via2",#N/A,TRUE,"general";"via3",#N/A,TRUE,"general"}</definedName>
    <definedName name="dsftbv" localSheetId="5" hidden="1">{"via1",#N/A,TRUE,"general";"via2",#N/A,TRUE,"general";"via3",#N/A,TRUE,"general"}</definedName>
    <definedName name="dtrhj" localSheetId="2" hidden="1">{"via1",#N/A,TRUE,"general";"via2",#N/A,TRUE,"general";"via3",#N/A,TRUE,"general"}</definedName>
    <definedName name="dtrhj" localSheetId="4"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5" hidden="1">{"via1",#N/A,TRUE,"general";"via2",#N/A,TRUE,"general";"via3",#N/A,TRUE,"general"}</definedName>
    <definedName name="DUCTO">#REF!</definedName>
    <definedName name="dxfgg" localSheetId="2" hidden="1">{"via1",#N/A,TRUE,"general";"via2",#N/A,TRUE,"general";"via3",#N/A,TRUE,"general"}</definedName>
    <definedName name="dxfgg" localSheetId="4"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5" hidden="1">{"via1",#N/A,TRUE,"general";"via2",#N/A,TRUE,"general";"via3",#N/A,TRUE,"general"}</definedName>
    <definedName name="e">#REF!</definedName>
    <definedName name="e3e33" localSheetId="2" hidden="1">{"via1",#N/A,TRUE,"general";"via2",#N/A,TRUE,"general";"via3",#N/A,TRUE,"general"}</definedName>
    <definedName name="e3e33" localSheetId="4"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5" hidden="1">{"via1",#N/A,TRUE,"general";"via2",#N/A,TRUE,"general";"via3",#N/A,TRUE,"general"}</definedName>
    <definedName name="Ebitda" localSheetId="4" hidden="1">{#N/A,#N/A,FALSE,"GRAFICO";#N/A,#N/A,FALSE,"CAJA (2)";#N/A,#N/A,FALSE,"TERCEROS-PROMEDIO";#N/A,#N/A,FALSE,"CAJA";#N/A,#N/A,FALSE,"INGRESOS1995-2003";#N/A,#N/A,FALSE,"GASTOS1995-2003"}</definedName>
    <definedName name="Ebitda" localSheetId="0" hidden="1">{#N/A,#N/A,FALSE,"GRAFICO";#N/A,#N/A,FALSE,"CAJA (2)";#N/A,#N/A,FALSE,"TERCEROS-PROMEDIO";#N/A,#N/A,FALSE,"CAJA";#N/A,#N/A,FALSE,"INGRESOS1995-2003";#N/A,#N/A,FALSE,"GASTOS1995-2003"}</definedName>
    <definedName name="Ebitda" localSheetId="3" hidden="1">{#N/A,#N/A,FALSE,"GRAFICO";#N/A,#N/A,FALSE,"CAJA (2)";#N/A,#N/A,FALSE,"TERCEROS-PROMEDIO";#N/A,#N/A,FALSE,"CAJA";#N/A,#N/A,FALSE,"INGRESOS1995-2003";#N/A,#N/A,FALSE,"GASTOS1995-2003"}</definedName>
    <definedName name="Ebitda" localSheetId="5" hidden="1">{#N/A,#N/A,FALSE,"GRAFICO";#N/A,#N/A,FALSE,"CAJA (2)";#N/A,#N/A,FALSE,"TERCEROS-PROMEDIO";#N/A,#N/A,FALSE,"CAJA";#N/A,#N/A,FALSE,"INGRESOS1995-2003";#N/A,#N/A,FALSE,"GASTOS1995-2003"}</definedName>
    <definedName name="ec">#REF!</definedName>
    <definedName name="EDEDWSWQA" localSheetId="2"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5" hidden="1">{"TAB1",#N/A,TRUE,"GENERAL";"TAB2",#N/A,TRUE,"GENERAL";"TAB3",#N/A,TRUE,"GENERAL";"TAB4",#N/A,TRUE,"GENERAL";"TAB5",#N/A,TRUE,"GENERAL"}</definedName>
    <definedName name="edgfhmn" localSheetId="2" hidden="1">{"via1",#N/A,TRUE,"general";"via2",#N/A,TRUE,"general";"via3",#N/A,TRUE,"general"}</definedName>
    <definedName name="edgfhmn" localSheetId="4" hidden="1">{"via1",#N/A,TRUE,"general";"via2",#N/A,TRUE,"general";"via3",#N/A,TRUE,"general"}</definedName>
    <definedName name="edgfhmn" localSheetId="0" hidden="1">{"via1",#N/A,TRUE,"general";"via2",#N/A,TRUE,"general";"via3",#N/A,TRUE,"general"}</definedName>
    <definedName name="edgfhmn" localSheetId="3" hidden="1">{"via1",#N/A,TRUE,"general";"via2",#N/A,TRUE,"general";"via3",#N/A,TRUE,"general"}</definedName>
    <definedName name="edgfhmn" localSheetId="5" hidden="1">{"via1",#N/A,TRUE,"general";"via2",#N/A,TRUE,"general";"via3",#N/A,TRUE,"general"}</definedName>
    <definedName name="ee" localSheetId="4">#REF!</definedName>
    <definedName name="ee" localSheetId="0">#REF!</definedName>
    <definedName name="ee" localSheetId="3">#REF!</definedName>
    <definedName name="ee">#N/A</definedName>
    <definedName name="eeedfr" localSheetId="2"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5"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5" hidden="1">{"TAB1",#N/A,TRUE,"GENERAL";"TAB2",#N/A,TRUE,"GENERAL";"TAB3",#N/A,TRUE,"GENERAL";"TAB4",#N/A,TRUE,"GENERAL";"TAB5",#N/A,TRUE,"GENERAL"}</definedName>
    <definedName name="eeerfd" localSheetId="2" hidden="1">{"via1",#N/A,TRUE,"general";"via2",#N/A,TRUE,"general";"via3",#N/A,TRUE,"general"}</definedName>
    <definedName name="eeerfd" localSheetId="4" hidden="1">{"via1",#N/A,TRUE,"general";"via2",#N/A,TRUE,"general";"via3",#N/A,TRUE,"general"}</definedName>
    <definedName name="eeerfd" localSheetId="0" hidden="1">{"via1",#N/A,TRUE,"general";"via2",#N/A,TRUE,"general";"via3",#N/A,TRUE,"general"}</definedName>
    <definedName name="eeerfd" localSheetId="3" hidden="1">{"via1",#N/A,TRUE,"general";"via2",#N/A,TRUE,"general";"via3",#N/A,TRUE,"general"}</definedName>
    <definedName name="eeerfd" localSheetId="5" hidden="1">{"via1",#N/A,TRUE,"general";"via2",#N/A,TRUE,"general";"via3",#N/A,TRUE,"general"}</definedName>
    <definedName name="efef" localSheetId="2" hidden="1">{"TAB1",#N/A,TRUE,"GENERAL";"TAB2",#N/A,TRUE,"GENERAL";"TAB3",#N/A,TRUE,"GENERAL";"TAB4",#N/A,TRUE,"GENERAL";"TAB5",#N/A,TRUE,"GENERAL"}</definedName>
    <definedName name="efef" localSheetId="4" hidden="1">{"TAB1",#N/A,TRUE,"GENERAL";"TAB2",#N/A,TRUE,"GENERAL";"TAB3",#N/A,TRUE,"GENERAL";"TAB4",#N/A,TRUE,"GENERAL";"TAB5",#N/A,TRUE,"GENERAL"}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5" hidden="1">{"TAB1",#N/A,TRUE,"GENERAL";"TAB2",#N/A,TRUE,"GENERAL";"TAB3",#N/A,TRUE,"GENERAL";"TAB4",#N/A,TRUE,"GENERAL";"TAB5",#N/A,TRUE,"GENERAL"}</definedName>
    <definedName name="efer" localSheetId="2" hidden="1">{"via1",#N/A,TRUE,"general";"via2",#N/A,TRUE,"general";"via3",#N/A,TRUE,"general"}</definedName>
    <definedName name="efer" localSheetId="4" hidden="1">{"via1",#N/A,TRUE,"general";"via2",#N/A,TRUE,"general";"via3",#N/A,TRUE,"general"}</definedName>
    <definedName name="efer" localSheetId="0" hidden="1">{"via1",#N/A,TRUE,"general";"via2",#N/A,TRUE,"general";"via3",#N/A,TRUE,"general"}</definedName>
    <definedName name="efer" localSheetId="3" hidden="1">{"via1",#N/A,TRUE,"general";"via2",#N/A,TRUE,"general";"via3",#N/A,TRUE,"general"}</definedName>
    <definedName name="efer" localSheetId="5" hidden="1">{"via1",#N/A,TRUE,"general";"via2",#N/A,TRUE,"general";"via3",#N/A,TRUE,"general"}</definedName>
    <definedName name="egeg" localSheetId="2" hidden="1">{"TAB1",#N/A,TRUE,"GENERAL";"TAB2",#N/A,TRUE,"GENERAL";"TAB3",#N/A,TRUE,"GENERAL";"TAB4",#N/A,TRUE,"GENERAL";"TAB5",#N/A,TRUE,"GENERAL"}</definedName>
    <definedName name="egeg" localSheetId="4" hidden="1">{"TAB1",#N/A,TRUE,"GENERAL";"TAB2",#N/A,TRUE,"GENERAL";"TAB3",#N/A,TRUE,"GENERAL";"TAB4",#N/A,TRUE,"GENERAL";"TAB5",#N/A,TRUE,"GENERAL"}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5"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5" hidden="1">{"TAB1",#N/A,TRUE,"GENERAL";"TAB2",#N/A,TRUE,"GENERAL";"TAB3",#N/A,TRUE,"GENERAL";"TAB4",#N/A,TRUE,"GENERAL";"TAB5",#N/A,TRUE,"GENERAL"}</definedName>
    <definedName name="elementos">#REF!</definedName>
    <definedName name="emanto" localSheetId="2">#REF!</definedName>
    <definedName name="emanto" localSheetId="4">#REF!</definedName>
    <definedName name="emanto" localSheetId="0">#REF!</definedName>
    <definedName name="emanto" localSheetId="3">#REF!</definedName>
    <definedName name="emanto" localSheetId="5">#REF!</definedName>
    <definedName name="EQUIPMAR">#REF!</definedName>
    <definedName name="EQUIPO" localSheetId="4">#REF!</definedName>
    <definedName name="EQUIPO" localSheetId="0">#REF!</definedName>
    <definedName name="EQUIPO" localSheetId="3">#REF!</definedName>
    <definedName name="EQUIPO">#N/A</definedName>
    <definedName name="EQUIPOTIT" localSheetId="4">#REF!</definedName>
    <definedName name="EQUIPOTIT" localSheetId="0">#REF!</definedName>
    <definedName name="EQUIPOTIT" localSheetId="3">#REF!</definedName>
    <definedName name="EQUIPOTIT">#REF!</definedName>
    <definedName name="eqw" localSheetId="2" hidden="1">{"via1",#N/A,TRUE,"general";"via2",#N/A,TRUE,"general";"via3",#N/A,TRUE,"general"}</definedName>
    <definedName name="eqw" localSheetId="4" hidden="1">{"via1",#N/A,TRUE,"general";"via2",#N/A,TRUE,"general";"via3",#N/A,TRUE,"general"}</definedName>
    <definedName name="eqw" localSheetId="0" hidden="1">{"via1",#N/A,TRUE,"general";"via2",#N/A,TRUE,"general";"via3",#N/A,TRUE,"general"}</definedName>
    <definedName name="eqw" localSheetId="3" hidden="1">{"via1",#N/A,TRUE,"general";"via2",#N/A,TRUE,"general";"via3",#N/A,TRUE,"general"}</definedName>
    <definedName name="eqw" localSheetId="5" hidden="1">{"via1",#N/A,TRUE,"general";"via2",#N/A,TRUE,"general";"via3",#N/A,TRUE,"general"}</definedName>
    <definedName name="erg" localSheetId="2" hidden="1">{"TAB1",#N/A,TRUE,"GENERAL";"TAB2",#N/A,TRUE,"GENERAL";"TAB3",#N/A,TRUE,"GENERAL";"TAB4",#N/A,TRUE,"GENERAL";"TAB5",#N/A,TRUE,"GENERAL"}</definedName>
    <definedName name="erg" localSheetId="4" hidden="1">{"TAB1",#N/A,TRUE,"GENERAL";"TAB2",#N/A,TRUE,"GENERAL";"TAB3",#N/A,TRUE,"GENERAL";"TAB4",#N/A,TRUE,"GENERAL";"TAB5",#N/A,TRUE,"GENERAL"}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5" hidden="1">{"TAB1",#N/A,TRUE,"GENERAL";"TAB2",#N/A,TRUE,"GENERAL";"TAB3",#N/A,TRUE,"GENERAL";"TAB4",#N/A,TRUE,"GENERAL";"TAB5",#N/A,TRUE,"GENERAL"}</definedName>
    <definedName name="erger" localSheetId="2" hidden="1">{"via1",#N/A,TRUE,"general";"via2",#N/A,TRUE,"general";"via3",#N/A,TRUE,"general"}</definedName>
    <definedName name="erger" localSheetId="4" hidden="1">{"via1",#N/A,TRUE,"general";"via2",#N/A,TRUE,"general";"via3",#N/A,TRUE,"general"}</definedName>
    <definedName name="erger" localSheetId="0" hidden="1">{"via1",#N/A,TRUE,"general";"via2",#N/A,TRUE,"general";"via3",#N/A,TRUE,"general"}</definedName>
    <definedName name="erger" localSheetId="3" hidden="1">{"via1",#N/A,TRUE,"general";"via2",#N/A,TRUE,"general";"via3",#N/A,TRUE,"general"}</definedName>
    <definedName name="erger" localSheetId="5" hidden="1">{"via1",#N/A,TRUE,"general";"via2",#N/A,TRUE,"general";"via3",#N/A,TRUE,"general"}</definedName>
    <definedName name="ergerg" localSheetId="2" hidden="1">{"via1",#N/A,TRUE,"general";"via2",#N/A,TRUE,"general";"via3",#N/A,TRUE,"general"}</definedName>
    <definedName name="ergerg" localSheetId="4"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5" hidden="1">{"via1",#N/A,TRUE,"general";"via2",#N/A,TRUE,"general";"via3",#N/A,TRUE,"general"}</definedName>
    <definedName name="ergfegr" localSheetId="2" hidden="1">{"via1",#N/A,TRUE,"general";"via2",#N/A,TRUE,"general";"via3",#N/A,TRUE,"general"}</definedName>
    <definedName name="ergfegr" localSheetId="4"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5" hidden="1">{"via1",#N/A,TRUE,"general";"via2",#N/A,TRUE,"general";"via3",#N/A,TRUE,"general"}</definedName>
    <definedName name="ergge" localSheetId="2" hidden="1">{"TAB1",#N/A,TRUE,"GENERAL";"TAB2",#N/A,TRUE,"GENERAL";"TAB3",#N/A,TRUE,"GENERAL";"TAB4",#N/A,TRUE,"GENERAL";"TAB5",#N/A,TRUE,"GENERAL"}</definedName>
    <definedName name="ergge" localSheetId="4" hidden="1">{"TAB1",#N/A,TRUE,"GENERAL";"TAB2",#N/A,TRUE,"GENERAL";"TAB3",#N/A,TRUE,"GENERAL";"TAB4",#N/A,TRUE,"GENERAL";"TAB5",#N/A,TRUE,"GENERAL"}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5" hidden="1">{"TAB1",#N/A,TRUE,"GENERAL";"TAB2",#N/A,TRUE,"GENERAL";"TAB3",#N/A,TRUE,"GENERAL";"TAB4",#N/A,TRUE,"GENERAL";"TAB5",#N/A,TRUE,"GENERAL"}</definedName>
    <definedName name="erggewg" localSheetId="2" hidden="1">{"via1",#N/A,TRUE,"general";"via2",#N/A,TRUE,"general";"via3",#N/A,TRUE,"general"}</definedName>
    <definedName name="erggewg" localSheetId="4" hidden="1">{"via1",#N/A,TRUE,"general";"via2",#N/A,TRUE,"general";"via3",#N/A,TRUE,"general"}</definedName>
    <definedName name="erggewg" localSheetId="0" hidden="1">{"via1",#N/A,TRUE,"general";"via2",#N/A,TRUE,"general";"via3",#N/A,TRUE,"general"}</definedName>
    <definedName name="erggewg" localSheetId="3" hidden="1">{"via1",#N/A,TRUE,"general";"via2",#N/A,TRUE,"general";"via3",#N/A,TRUE,"general"}</definedName>
    <definedName name="erggewg" localSheetId="5" hidden="1">{"via1",#N/A,TRUE,"general";"via2",#N/A,TRUE,"general";"via3",#N/A,TRUE,"general"}</definedName>
    <definedName name="ergreg" localSheetId="2"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5" hidden="1">{"TAB1",#N/A,TRUE,"GENERAL";"TAB2",#N/A,TRUE,"GENERAL";"TAB3",#N/A,TRUE,"GENERAL";"TAB4",#N/A,TRUE,"GENERAL";"TAB5",#N/A,TRUE,"GENERAL"}</definedName>
    <definedName name="ergregerg" localSheetId="2" hidden="1">{"via1",#N/A,TRUE,"general";"via2",#N/A,TRUE,"general";"via3",#N/A,TRUE,"general"}</definedName>
    <definedName name="ergregerg" localSheetId="4" hidden="1">{"via1",#N/A,TRUE,"general";"via2",#N/A,TRUE,"general";"via3",#N/A,TRUE,"general"}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5" hidden="1">{"via1",#N/A,TRUE,"general";"via2",#N/A,TRUE,"general";"via3",#N/A,TRUE,"general"}</definedName>
    <definedName name="ergrg" localSheetId="2" hidden="1">{"TAB1",#N/A,TRUE,"GENERAL";"TAB2",#N/A,TRUE,"GENERAL";"TAB3",#N/A,TRUE,"GENERAL";"TAB4",#N/A,TRUE,"GENERAL";"TAB5",#N/A,TRUE,"GENERAL"}</definedName>
    <definedName name="ergrg" localSheetId="4" hidden="1">{"TAB1",#N/A,TRUE,"GENERAL";"TAB2",#N/A,TRUE,"GENERAL";"TAB3",#N/A,TRUE,"GENERAL";"TAB4",#N/A,TRUE,"GENERAL";"TAB5",#N/A,TRUE,"GENERAL"}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5"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5" hidden="1">{"TAB1",#N/A,TRUE,"GENERAL";"TAB2",#N/A,TRUE,"GENERAL";"TAB3",#N/A,TRUE,"GENERAL";"TAB4",#N/A,TRUE,"GENERAL";"TAB5",#N/A,TRUE,"GENERAL"}</definedName>
    <definedName name="ergwreg" localSheetId="2" hidden="1">{"via1",#N/A,TRUE,"general";"via2",#N/A,TRUE,"general";"via3",#N/A,TRUE,"general"}</definedName>
    <definedName name="ergwreg" localSheetId="4" hidden="1">{"via1",#N/A,TRUE,"general";"via2",#N/A,TRUE,"general";"via3",#N/A,TRUE,"general"}</definedName>
    <definedName name="ergwreg" localSheetId="0" hidden="1">{"via1",#N/A,TRUE,"general";"via2",#N/A,TRUE,"general";"via3",#N/A,TRUE,"general"}</definedName>
    <definedName name="ergwreg" localSheetId="3" hidden="1">{"via1",#N/A,TRUE,"general";"via2",#N/A,TRUE,"general";"via3",#N/A,TRUE,"general"}</definedName>
    <definedName name="ergwreg" localSheetId="5" hidden="1">{"via1",#N/A,TRUE,"general";"via2",#N/A,TRUE,"general";"via3",#N/A,TRUE,"general"}</definedName>
    <definedName name="erheyh" localSheetId="2"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5" hidden="1">{"TAB1",#N/A,TRUE,"GENERAL";"TAB2",#N/A,TRUE,"GENERAL";"TAB3",#N/A,TRUE,"GENERAL";"TAB4",#N/A,TRUE,"GENERAL";"TAB5",#N/A,TRUE,"GENERAL"}</definedName>
    <definedName name="err" localSheetId="2" hidden="1">{"TAB1",#N/A,TRUE,"GENERAL";"TAB2",#N/A,TRUE,"GENERAL";"TAB3",#N/A,TRUE,"GENERAL";"TAB4",#N/A,TRUE,"GENERAL";"TAB5",#N/A,TRUE,"GENERAL"}</definedName>
    <definedName name="err" localSheetId="4"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5" hidden="1">{"TAB1",#N/A,TRUE,"GENERAL";"TAB2",#N/A,TRUE,"GENERAL";"TAB3",#N/A,TRUE,"GENERAL";"TAB4",#N/A,TRUE,"GENERAL";"TAB5",#N/A,TRUE,"GENERAL"}</definedName>
    <definedName name="ert" localSheetId="2" hidden="1">{"via1",#N/A,TRUE,"general";"via2",#N/A,TRUE,"general";"via3",#N/A,TRUE,"general"}</definedName>
    <definedName name="ert" localSheetId="4" hidden="1">{"via1",#N/A,TRUE,"general";"via2",#N/A,TRUE,"general";"via3",#N/A,TRUE,"general"}</definedName>
    <definedName name="ert" localSheetId="0" hidden="1">{"via1",#N/A,TRUE,"general";"via2",#N/A,TRUE,"general";"via3",#N/A,TRUE,"general"}</definedName>
    <definedName name="ert" localSheetId="3" hidden="1">{"via1",#N/A,TRUE,"general";"via2",#N/A,TRUE,"general";"via3",#N/A,TRUE,"general"}</definedName>
    <definedName name="ert" localSheetId="5" hidden="1">{"via1",#N/A,TRUE,"general";"via2",#N/A,TRUE,"general";"via3",#N/A,TRUE,"general"}</definedName>
    <definedName name="erte" localSheetId="2" hidden="1">{"via1",#N/A,TRUE,"general";"via2",#N/A,TRUE,"general";"via3",#N/A,TRUE,"general"}</definedName>
    <definedName name="erte" localSheetId="4"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5" hidden="1">{"via1",#N/A,TRUE,"general";"via2",#N/A,TRUE,"general";"via3",#N/A,TRUE,"general"}</definedName>
    <definedName name="erter" localSheetId="2" hidden="1">{"TAB1",#N/A,TRUE,"GENERAL";"TAB2",#N/A,TRUE,"GENERAL";"TAB3",#N/A,TRUE,"GENERAL";"TAB4",#N/A,TRUE,"GENERAL";"TAB5",#N/A,TRUE,"GENERAL"}</definedName>
    <definedName name="erter" localSheetId="4" hidden="1">{"TAB1",#N/A,TRUE,"GENERAL";"TAB2",#N/A,TRUE,"GENERAL";"TAB3",#N/A,TRUE,"GENERAL";"TAB4",#N/A,TRUE,"GENERAL";"TAB5",#N/A,TRUE,"GENERAL"}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5" hidden="1">{"TAB1",#N/A,TRUE,"GENERAL";"TAB2",#N/A,TRUE,"GENERAL";"TAB3",#N/A,TRUE,"GENERAL";"TAB4",#N/A,TRUE,"GENERAL";"TAB5",#N/A,TRUE,"GENERAL"}</definedName>
    <definedName name="ertert" localSheetId="2" hidden="1">{"via1",#N/A,TRUE,"general";"via2",#N/A,TRUE,"general";"via3",#N/A,TRUE,"general"}</definedName>
    <definedName name="ertert" localSheetId="4" hidden="1">{"via1",#N/A,TRUE,"general";"via2",#N/A,TRUE,"general";"via3",#N/A,TRUE,"general"}</definedName>
    <definedName name="ertert" localSheetId="0" hidden="1">{"via1",#N/A,TRUE,"general";"via2",#N/A,TRUE,"general";"via3",#N/A,TRUE,"general"}</definedName>
    <definedName name="ertert" localSheetId="3" hidden="1">{"via1",#N/A,TRUE,"general";"via2",#N/A,TRUE,"general";"via3",#N/A,TRUE,"general"}</definedName>
    <definedName name="ertert" localSheetId="5" hidden="1">{"via1",#N/A,TRUE,"general";"via2",#N/A,TRUE,"general";"via3",#N/A,TRUE,"general"}</definedName>
    <definedName name="ertgyhik" localSheetId="2"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5" hidden="1">{"TAB1",#N/A,TRUE,"GENERAL";"TAB2",#N/A,TRUE,"GENERAL";"TAB3",#N/A,TRUE,"GENERAL";"TAB4",#N/A,TRUE,"GENERAL";"TAB5",#N/A,TRUE,"GENERAL"}</definedName>
    <definedName name="ertreb" localSheetId="2" hidden="1">{"via1",#N/A,TRUE,"general";"via2",#N/A,TRUE,"general";"via3",#N/A,TRUE,"general"}</definedName>
    <definedName name="ertreb" localSheetId="4" hidden="1">{"via1",#N/A,TRUE,"general";"via2",#N/A,TRUE,"general";"via3",#N/A,TRUE,"general"}</definedName>
    <definedName name="ertreb" localSheetId="0" hidden="1">{"via1",#N/A,TRUE,"general";"via2",#N/A,TRUE,"general";"via3",#N/A,TRUE,"general"}</definedName>
    <definedName name="ertreb" localSheetId="3" hidden="1">{"via1",#N/A,TRUE,"general";"via2",#N/A,TRUE,"general";"via3",#N/A,TRUE,"general"}</definedName>
    <definedName name="ertreb" localSheetId="5" hidden="1">{"via1",#N/A,TRUE,"general";"via2",#N/A,TRUE,"general";"via3",#N/A,TRUE,"general"}</definedName>
    <definedName name="ertret" localSheetId="2"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5" hidden="1">{"TAB1",#N/A,TRUE,"GENERAL";"TAB2",#N/A,TRUE,"GENERAL";"TAB3",#N/A,TRUE,"GENERAL";"TAB4",#N/A,TRUE,"GENERAL";"TAB5",#N/A,TRUE,"GENERAL"}</definedName>
    <definedName name="erttret" localSheetId="2" hidden="1">{"via1",#N/A,TRUE,"general";"via2",#N/A,TRUE,"general";"via3",#N/A,TRUE,"general"}</definedName>
    <definedName name="erttret" localSheetId="4" hidden="1">{"via1",#N/A,TRUE,"general";"via2",#N/A,TRUE,"general";"via3",#N/A,TRUE,"general"}</definedName>
    <definedName name="erttret" localSheetId="0" hidden="1">{"via1",#N/A,TRUE,"general";"via2",#N/A,TRUE,"general";"via3",#N/A,TRUE,"general"}</definedName>
    <definedName name="erttret" localSheetId="3" hidden="1">{"via1",#N/A,TRUE,"general";"via2",#N/A,TRUE,"general";"via3",#N/A,TRUE,"general"}</definedName>
    <definedName name="erttret" localSheetId="5" hidden="1">{"via1",#N/A,TRUE,"general";"via2",#N/A,TRUE,"general";"via3",#N/A,TRUE,"general"}</definedName>
    <definedName name="ertuiy" localSheetId="2" hidden="1">{"via1",#N/A,TRUE,"general";"via2",#N/A,TRUE,"general";"via3",#N/A,TRUE,"general"}</definedName>
    <definedName name="ertuiy" localSheetId="4"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5" hidden="1">{"via1",#N/A,TRUE,"general";"via2",#N/A,TRUE,"general";"via3",#N/A,TRUE,"general"}</definedName>
    <definedName name="ertwert" localSheetId="2"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5" hidden="1">{"TAB1",#N/A,TRUE,"GENERAL";"TAB2",#N/A,TRUE,"GENERAL";"TAB3",#N/A,TRUE,"GENERAL";"TAB4",#N/A,TRUE,"GENERAL";"TAB5",#N/A,TRUE,"GENERAL"}</definedName>
    <definedName name="eru" localSheetId="2" hidden="1">{"TAB1",#N/A,TRUE,"GENERAL";"TAB2",#N/A,TRUE,"GENERAL";"TAB3",#N/A,TRUE,"GENERAL";"TAB4",#N/A,TRUE,"GENERAL";"TAB5",#N/A,TRUE,"GENERAL"}</definedName>
    <definedName name="eru" localSheetId="4"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5" hidden="1">{"TAB1",#N/A,TRUE,"GENERAL";"TAB2",#N/A,TRUE,"GENERAL";"TAB3",#N/A,TRUE,"GENERAL";"TAB4",#N/A,TRUE,"GENERAL";"TAB5",#N/A,TRUE,"GENERAL"}</definedName>
    <definedName name="ERV" localSheetId="2" hidden="1">{"via1",#N/A,TRUE,"general";"via2",#N/A,TRUE,"general";"via3",#N/A,TRUE,"general"}</definedName>
    <definedName name="ERV" localSheetId="4" hidden="1">{"via1",#N/A,TRUE,"general";"via2",#N/A,TRUE,"general";"via3",#N/A,TRUE,"general"}</definedName>
    <definedName name="ERV" localSheetId="0" hidden="1">{"via1",#N/A,TRUE,"general";"via2",#N/A,TRUE,"general";"via3",#N/A,TRUE,"general"}</definedName>
    <definedName name="ERV" localSheetId="3" hidden="1">{"via1",#N/A,TRUE,"general";"via2",#N/A,TRUE,"general";"via3",#N/A,TRUE,"general"}</definedName>
    <definedName name="ERV" localSheetId="5" hidden="1">{"via1",#N/A,TRUE,"general";"via2",#N/A,TRUE,"general";"via3",#N/A,TRUE,"general"}</definedName>
    <definedName name="erware" localSheetId="2" hidden="1">{"via1",#N/A,TRUE,"general";"via2",#N/A,TRUE,"general";"via3",#N/A,TRUE,"general"}</definedName>
    <definedName name="erware" localSheetId="4"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5" hidden="1">{"via1",#N/A,TRUE,"general";"via2",#N/A,TRUE,"general";"via3",#N/A,TRUE,"general"}</definedName>
    <definedName name="ERWER" localSheetId="2" hidden="1">{"via1",#N/A,TRUE,"general";"via2",#N/A,TRUE,"general";"via3",#N/A,TRUE,"general"}</definedName>
    <definedName name="ERWER" localSheetId="4"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5" hidden="1">{"via1",#N/A,TRUE,"general";"via2",#N/A,TRUE,"general";"via3",#N/A,TRUE,"general"}</definedName>
    <definedName name="erwertd" localSheetId="2"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5" hidden="1">{"TAB1",#N/A,TRUE,"GENERAL";"TAB2",#N/A,TRUE,"GENERAL";"TAB3",#N/A,TRUE,"GENERAL";"TAB4",#N/A,TRUE,"GENERAL";"TAB5",#N/A,TRUE,"GENERAL"}</definedName>
    <definedName name="erwr" localSheetId="2" hidden="1">{"TAB1",#N/A,TRUE,"GENERAL";"TAB2",#N/A,TRUE,"GENERAL";"TAB3",#N/A,TRUE,"GENERAL";"TAB4",#N/A,TRUE,"GENERAL";"TAB5",#N/A,TRUE,"GENERAL"}</definedName>
    <definedName name="erwr" localSheetId="4"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5" hidden="1">{"TAB1",#N/A,TRUE,"GENERAL";"TAB2",#N/A,TRUE,"GENERAL";"TAB3",#N/A,TRUE,"GENERAL";"TAB4",#N/A,TRUE,"GENERAL";"TAB5",#N/A,TRUE,"GENERAL"}</definedName>
    <definedName name="ERWRL" localSheetId="2" hidden="1">{"via1",#N/A,TRUE,"general";"via2",#N/A,TRUE,"general";"via3",#N/A,TRUE,"general"}</definedName>
    <definedName name="ERWRL" localSheetId="4" hidden="1">{"via1",#N/A,TRUE,"general";"via2",#N/A,TRUE,"general";"via3",#N/A,TRUE,"general"}</definedName>
    <definedName name="ERWRL" localSheetId="0" hidden="1">{"via1",#N/A,TRUE,"general";"via2",#N/A,TRUE,"general";"via3",#N/A,TRUE,"general"}</definedName>
    <definedName name="ERWRL" localSheetId="3" hidden="1">{"via1",#N/A,TRUE,"general";"via2",#N/A,TRUE,"general";"via3",#N/A,TRUE,"general"}</definedName>
    <definedName name="ERWRL" localSheetId="5" hidden="1">{"via1",#N/A,TRUE,"general";"via2",#N/A,TRUE,"general";"via3",#N/A,TRUE,"general"}</definedName>
    <definedName name="ery" localSheetId="2" hidden="1">{"via1",#N/A,TRUE,"general";"via2",#N/A,TRUE,"general";"via3",#N/A,TRUE,"general"}</definedName>
    <definedName name="ery" localSheetId="4"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5" hidden="1">{"via1",#N/A,TRUE,"general";"via2",#N/A,TRUE,"general";"via3",#N/A,TRUE,"general"}</definedName>
    <definedName name="eryhd" localSheetId="2" hidden="1">{"via1",#N/A,TRUE,"general";"via2",#N/A,TRUE,"general";"via3",#N/A,TRUE,"general"}</definedName>
    <definedName name="eryhd" localSheetId="4"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5" hidden="1">{"via1",#N/A,TRUE,"general";"via2",#N/A,TRUE,"general";"via3",#N/A,TRUE,"general"}</definedName>
    <definedName name="eryhdf" localSheetId="2"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5" hidden="1">{"TAB1",#N/A,TRUE,"GENERAL";"TAB2",#N/A,TRUE,"GENERAL";"TAB3",#N/A,TRUE,"GENERAL";"TAB4",#N/A,TRUE,"GENERAL";"TAB5",#N/A,TRUE,"GENERAL"}</definedName>
    <definedName name="eryhk" localSheetId="2" hidden="1">{"TAB1",#N/A,TRUE,"GENERAL";"TAB2",#N/A,TRUE,"GENERAL";"TAB3",#N/A,TRUE,"GENERAL";"TAB4",#N/A,TRUE,"GENERAL";"TAB5",#N/A,TRUE,"GENERAL"}</definedName>
    <definedName name="eryhk" localSheetId="4"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5"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5" hidden="1">{"TAB1",#N/A,TRUE,"GENERAL";"TAB2",#N/A,TRUE,"GENERAL";"TAB3",#N/A,TRUE,"GENERAL";"TAB4",#N/A,TRUE,"GENERAL";"TAB5",#N/A,TRUE,"GENERAL"}</definedName>
    <definedName name="eryre" localSheetId="2" hidden="1">{"TAB1",#N/A,TRUE,"GENERAL";"TAB2",#N/A,TRUE,"GENERAL";"TAB3",#N/A,TRUE,"GENERAL";"TAB4",#N/A,TRUE,"GENERAL";"TAB5",#N/A,TRUE,"GENERAL"}</definedName>
    <definedName name="eryre" localSheetId="4"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5" hidden="1">{"TAB1",#N/A,TRUE,"GENERAL";"TAB2",#N/A,TRUE,"GENERAL";"TAB3",#N/A,TRUE,"GENERAL";"TAB4",#N/A,TRUE,"GENERAL";"TAB5",#N/A,TRUE,"GENERAL"}</definedName>
    <definedName name="erytd" localSheetId="2" hidden="1">{"via1",#N/A,TRUE,"general";"via2",#N/A,TRUE,"general";"via3",#N/A,TRUE,"general"}</definedName>
    <definedName name="erytd" localSheetId="4" hidden="1">{"via1",#N/A,TRUE,"general";"via2",#N/A,TRUE,"general";"via3",#N/A,TRUE,"general"}</definedName>
    <definedName name="erytd" localSheetId="0" hidden="1">{"via1",#N/A,TRUE,"general";"via2",#N/A,TRUE,"general";"via3",#N/A,TRUE,"general"}</definedName>
    <definedName name="erytd" localSheetId="3" hidden="1">{"via1",#N/A,TRUE,"general";"via2",#N/A,TRUE,"general";"via3",#N/A,TRUE,"general"}</definedName>
    <definedName name="erytd" localSheetId="5" hidden="1">{"via1",#N/A,TRUE,"general";"via2",#N/A,TRUE,"general";"via3",#N/A,TRUE,"general"}</definedName>
    <definedName name="eryty" localSheetId="2" hidden="1">{"via1",#N/A,TRUE,"general";"via2",#N/A,TRUE,"general";"via3",#N/A,TRUE,"general"}</definedName>
    <definedName name="eryty" localSheetId="4"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5" hidden="1">{"via1",#N/A,TRUE,"general";"via2",#N/A,TRUE,"general";"via3",#N/A,TRUE,"general"}</definedName>
    <definedName name="eryy" localSheetId="2" hidden="1">{"via1",#N/A,TRUE,"general";"via2",#N/A,TRUE,"general";"via3",#N/A,TRUE,"general"}</definedName>
    <definedName name="eryy" localSheetId="4"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5" hidden="1">{"via1",#N/A,TRUE,"general";"via2",#N/A,TRUE,"general";"via3",#N/A,TRUE,"general"}</definedName>
    <definedName name="ESCALAS">#REF!</definedName>
    <definedName name="ESCENARIO" localSheetId="4" hidden="1">{#N/A,#N/A,FALSE,"GRAFICO";#N/A,#N/A,FALSE,"CAJA (2)";#N/A,#N/A,FALSE,"TERCEROS-PROMEDIO";#N/A,#N/A,FALSE,"CAJA";#N/A,#N/A,FALSE,"INGRESOS1995-2003";#N/A,#N/A,FALSE,"GASTOS1995-2003"}</definedName>
    <definedName name="ESCENARIO" localSheetId="0" hidden="1">{#N/A,#N/A,FALSE,"GRAFICO";#N/A,#N/A,FALSE,"CAJA (2)";#N/A,#N/A,FALSE,"TERCEROS-PROMEDIO";#N/A,#N/A,FALSE,"CAJA";#N/A,#N/A,FALSE,"INGRESOS1995-2003";#N/A,#N/A,FALSE,"GASTOS1995-2003"}</definedName>
    <definedName name="ESCENARIO" localSheetId="3" hidden="1">{#N/A,#N/A,FALSE,"GRAFICO";#N/A,#N/A,FALSE,"CAJA (2)";#N/A,#N/A,FALSE,"TERCEROS-PROMEDIO";#N/A,#N/A,FALSE,"CAJA";#N/A,#N/A,FALSE,"INGRESOS1995-2003";#N/A,#N/A,FALSE,"GASTOS1995-2003"}</definedName>
    <definedName name="ESCENARIO" localSheetId="5" hidden="1">{#N/A,#N/A,FALSE,"GRAFICO";#N/A,#N/A,FALSE,"CAJA (2)";#N/A,#N/A,FALSE,"TERCEROS-PROMEDIO";#N/A,#N/A,FALSE,"CAJA";#N/A,#N/A,FALSE,"INGRESOS1995-2003";#N/A,#N/A,FALSE,"GASTOS1995-2003"}</definedName>
    <definedName name="ESTACION" localSheetId="2">#REF!</definedName>
    <definedName name="ESTACION" localSheetId="4">#REF!</definedName>
    <definedName name="ESTACION" localSheetId="0">#REF!</definedName>
    <definedName name="ESTACION" localSheetId="3">#REF!</definedName>
    <definedName name="ESTACION" localSheetId="5">#REF!</definedName>
    <definedName name="este" localSheetId="4" hidden="1">{"PYGT",#N/A,FALSE,"PYG";"ACTIT",#N/A,FALSE,"BCE_GRAL-ACTIVO";"PASIT",#N/A,FALSE,"BCE_GRAL-PASIVO-PATRIM";"CAJAT",#N/A,FALSE,"CAJA"}</definedName>
    <definedName name="este" localSheetId="0" hidden="1">{"PYGT",#N/A,FALSE,"PYG";"ACTIT",#N/A,FALSE,"BCE_GRAL-ACTIVO";"PASIT",#N/A,FALSE,"BCE_GRAL-PASIVO-PATRIM";"CAJAT",#N/A,FALSE,"CAJA"}</definedName>
    <definedName name="este" localSheetId="3" hidden="1">{"PYGT",#N/A,FALSE,"PYG";"ACTIT",#N/A,FALSE,"BCE_GRAL-ACTIVO";"PASIT",#N/A,FALSE,"BCE_GRAL-PASIVO-PATRIM";"CAJAT",#N/A,FALSE,"CAJA"}</definedName>
    <definedName name="este" localSheetId="5" hidden="1">{"PYGT",#N/A,FALSE,"PYG";"ACTIT",#N/A,FALSE,"BCE_GRAL-ACTIVO";"PASIT",#N/A,FALSE,"BCE_GRAL-PASIVO-PATRIM";"CAJAT",#N/A,FALSE,"CAJA"}</definedName>
    <definedName name="ESTEWW" localSheetId="4" hidden="1">{#N/A,#N/A,FALSE,"GRAFICO";#N/A,#N/A,FALSE,"CAJA (2)";#N/A,#N/A,FALSE,"TERCEROS-PROMEDIO";#N/A,#N/A,FALSE,"CAJA";#N/A,#N/A,FALSE,"INGRESOS1995-2003";#N/A,#N/A,FALSE,"GASTOS1995-2003"}</definedName>
    <definedName name="ESTEWW" localSheetId="0" hidden="1">{#N/A,#N/A,FALSE,"GRAFICO";#N/A,#N/A,FALSE,"CAJA (2)";#N/A,#N/A,FALSE,"TERCEROS-PROMEDIO";#N/A,#N/A,FALSE,"CAJA";#N/A,#N/A,FALSE,"INGRESOS1995-2003";#N/A,#N/A,FALSE,"GASTOS1995-2003"}</definedName>
    <definedName name="ESTEWW" localSheetId="3" hidden="1">{#N/A,#N/A,FALSE,"GRAFICO";#N/A,#N/A,FALSE,"CAJA (2)";#N/A,#N/A,FALSE,"TERCEROS-PROMEDIO";#N/A,#N/A,FALSE,"CAJA";#N/A,#N/A,FALSE,"INGRESOS1995-2003";#N/A,#N/A,FALSE,"GASTOS1995-2003"}</definedName>
    <definedName name="ESTEWW" localSheetId="5" hidden="1">{#N/A,#N/A,FALSE,"GRAFICO";#N/A,#N/A,FALSE,"CAJA (2)";#N/A,#N/A,FALSE,"TERCEROS-PROMEDIO";#N/A,#N/A,FALSE,"CAJA";#N/A,#N/A,FALSE,"INGRESOS1995-2003";#N/A,#N/A,FALSE,"GASTOS1995-2003"}</definedName>
    <definedName name="estre" localSheetId="4" hidden="1">{#N/A,#N/A,FALSE,"GRAFICO";#N/A,#N/A,FALSE,"CAJA (2)";#N/A,#N/A,FALSE,"TERCEROS-PROMEDIO";#N/A,#N/A,FALSE,"CAJA";#N/A,#N/A,FALSE,"INGRESOS1995-2003";#N/A,#N/A,FALSE,"GASTOS1995-2003"}</definedName>
    <definedName name="estre" localSheetId="0" hidden="1">{#N/A,#N/A,FALSE,"GRAFICO";#N/A,#N/A,FALSE,"CAJA (2)";#N/A,#N/A,FALSE,"TERCEROS-PROMEDIO";#N/A,#N/A,FALSE,"CAJA";#N/A,#N/A,FALSE,"INGRESOS1995-2003";#N/A,#N/A,FALSE,"GASTOS1995-2003"}</definedName>
    <definedName name="estre" localSheetId="3" hidden="1">{#N/A,#N/A,FALSE,"GRAFICO";#N/A,#N/A,FALSE,"CAJA (2)";#N/A,#N/A,FALSE,"TERCEROS-PROMEDIO";#N/A,#N/A,FALSE,"CAJA";#N/A,#N/A,FALSE,"INGRESOS1995-2003";#N/A,#N/A,FALSE,"GASTOS1995-2003"}</definedName>
    <definedName name="estre" localSheetId="5" hidden="1">{#N/A,#N/A,FALSE,"GRAFICO";#N/A,#N/A,FALSE,"CAJA (2)";#N/A,#N/A,FALSE,"TERCEROS-PROMEDIO";#N/A,#N/A,FALSE,"CAJA";#N/A,#N/A,FALSE,"INGRESOS1995-2003";#N/A,#N/A,FALSE,"GASTOS1995-2003"}</definedName>
    <definedName name="et">#REF!</definedName>
    <definedName name="etertgg" localSheetId="2" hidden="1">{"via1",#N/A,TRUE,"general";"via2",#N/A,TRUE,"general";"via3",#N/A,TRUE,"general"}</definedName>
    <definedName name="etertgg" localSheetId="4"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5" hidden="1">{"via1",#N/A,TRUE,"general";"via2",#N/A,TRUE,"general";"via3",#N/A,TRUE,"general"}</definedName>
    <definedName name="etewt" localSheetId="2" hidden="1">{"TAB1",#N/A,TRUE,"GENERAL";"TAB2",#N/A,TRUE,"GENERAL";"TAB3",#N/A,TRUE,"GENERAL";"TAB4",#N/A,TRUE,"GENERAL";"TAB5",#N/A,TRUE,"GENERAL"}</definedName>
    <definedName name="etewt" localSheetId="4" hidden="1">{"TAB1",#N/A,TRUE,"GENERAL";"TAB2",#N/A,TRUE,"GENERAL";"TAB3",#N/A,TRUE,"GENERAL";"TAB4",#N/A,TRUE,"GENERAL";"TAB5",#N/A,TRUE,"GENERAL"}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5" hidden="1">{"TAB1",#N/A,TRUE,"GENERAL";"TAB2",#N/A,TRUE,"GENERAL";"TAB3",#N/A,TRUE,"GENERAL";"TAB4",#N/A,TRUE,"GENERAL";"TAB5",#N/A,TRUE,"GENERAL"}</definedName>
    <definedName name="etu" localSheetId="2" hidden="1">{"via1",#N/A,TRUE,"general";"via2",#N/A,TRUE,"general";"via3",#N/A,TRUE,"general"}</definedName>
    <definedName name="etu" localSheetId="4" hidden="1">{"via1",#N/A,TRUE,"general";"via2",#N/A,TRUE,"general";"via3",#N/A,TRUE,"general"}</definedName>
    <definedName name="etu" localSheetId="0" hidden="1">{"via1",#N/A,TRUE,"general";"via2",#N/A,TRUE,"general";"via3",#N/A,TRUE,"general"}</definedName>
    <definedName name="etu" localSheetId="3" hidden="1">{"via1",#N/A,TRUE,"general";"via2",#N/A,TRUE,"general";"via3",#N/A,TRUE,"general"}</definedName>
    <definedName name="etu" localSheetId="5" hidden="1">{"via1",#N/A,TRUE,"general";"via2",#N/A,TRUE,"general";"via3",#N/A,TRUE,"general"}</definedName>
    <definedName name="etueh" localSheetId="2" hidden="1">{"via1",#N/A,TRUE,"general";"via2",#N/A,TRUE,"general";"via3",#N/A,TRUE,"general"}</definedName>
    <definedName name="etueh" localSheetId="4"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5" hidden="1">{"via1",#N/A,TRUE,"general";"via2",#N/A,TRUE,"general";"via3",#N/A,TRUE,"general"}</definedName>
    <definedName name="etyty" localSheetId="2" hidden="1">{"via1",#N/A,TRUE,"general";"via2",#N/A,TRUE,"general";"via3",#N/A,TRUE,"general"}</definedName>
    <definedName name="etyty" localSheetId="4"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5" hidden="1">{"via1",#N/A,TRUE,"general";"via2",#N/A,TRUE,"general";"via3",#N/A,TRUE,"general"}</definedName>
    <definedName name="etyu" localSheetId="2" hidden="1">{"TAB1",#N/A,TRUE,"GENERAL";"TAB2",#N/A,TRUE,"GENERAL";"TAB3",#N/A,TRUE,"GENERAL";"TAB4",#N/A,TRUE,"GENERAL";"TAB5",#N/A,TRUE,"GENERAL"}</definedName>
    <definedName name="etyu" localSheetId="4" hidden="1">{"TAB1",#N/A,TRUE,"GENERAL";"TAB2",#N/A,TRUE,"GENERAL";"TAB3",#N/A,TRUE,"GENERAL";"TAB4",#N/A,TRUE,"GENERAL";"TAB5",#N/A,TRUE,"GENERAL"}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5" hidden="1">{"TAB1",#N/A,TRUE,"GENERAL";"TAB2",#N/A,TRUE,"GENERAL";"TAB3",#N/A,TRUE,"GENERAL";"TAB4",#N/A,TRUE,"GENERAL";"TAB5",#N/A,TRUE,"GENERAL"}</definedName>
    <definedName name="eu" localSheetId="2" hidden="1">{"via1",#N/A,TRUE,"general";"via2",#N/A,TRUE,"general";"via3",#N/A,TRUE,"general"}</definedName>
    <definedName name="eu" localSheetId="4" hidden="1">{"via1",#N/A,TRUE,"general";"via2",#N/A,TRUE,"general";"via3",#N/A,TRUE,"general"}</definedName>
    <definedName name="eu" localSheetId="0" hidden="1">{"via1",#N/A,TRUE,"general";"via2",#N/A,TRUE,"general";"via3",#N/A,TRUE,"general"}</definedName>
    <definedName name="eu" localSheetId="3" hidden="1">{"via1",#N/A,TRUE,"general";"via2",#N/A,TRUE,"general";"via3",#N/A,TRUE,"general"}</definedName>
    <definedName name="eu" localSheetId="5" hidden="1">{"via1",#N/A,TRUE,"general";"via2",#N/A,TRUE,"general";"via3",#N/A,TRUE,"general"}</definedName>
    <definedName name="eut" localSheetId="2" hidden="1">{"via1",#N/A,TRUE,"general";"via2",#N/A,TRUE,"general";"via3",#N/A,TRUE,"general"}</definedName>
    <definedName name="eut" localSheetId="4"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5" hidden="1">{"via1",#N/A,TRUE,"general";"via2",#N/A,TRUE,"general";"via3",#N/A,TRUE,"general"}</definedName>
    <definedName name="euyt" localSheetId="2" hidden="1">{"TAB1",#N/A,TRUE,"GENERAL";"TAB2",#N/A,TRUE,"GENERAL";"TAB3",#N/A,TRUE,"GENERAL";"TAB4",#N/A,TRUE,"GENERAL";"TAB5",#N/A,TRUE,"GENERAL"}</definedName>
    <definedName name="euyt" localSheetId="4" hidden="1">{"TAB1",#N/A,TRUE,"GENERAL";"TAB2",#N/A,TRUE,"GENERAL";"TAB3",#N/A,TRUE,"GENERAL";"TAB4",#N/A,TRUE,"GENERAL";"TAB5",#N/A,TRUE,"GENERAL"}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5" hidden="1">{"TAB1",#N/A,TRUE,"GENERAL";"TAB2",#N/A,TRUE,"GENERAL";"TAB3",#N/A,TRUE,"GENERAL";"TAB4",#N/A,TRUE,"GENERAL";"TAB5",#N/A,TRUE,"GENERAL"}</definedName>
    <definedName name="EVW">#REF!</definedName>
    <definedName name="ewegt" localSheetId="2" hidden="1">{"TAB1",#N/A,TRUE,"GENERAL";"TAB2",#N/A,TRUE,"GENERAL";"TAB3",#N/A,TRUE,"GENERAL";"TAB4",#N/A,TRUE,"GENERAL";"TAB5",#N/A,TRUE,"GENERAL"}</definedName>
    <definedName name="ewegt" localSheetId="4"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5"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5" hidden="1">{"TAB1",#N/A,TRUE,"GENERAL";"TAB2",#N/A,TRUE,"GENERAL";"TAB3",#N/A,TRUE,"GENERAL";"TAB4",#N/A,TRUE,"GENERAL";"TAB5",#N/A,TRUE,"GENERAL"}</definedName>
    <definedName name="ewre" localSheetId="2" hidden="1">{"TAB1",#N/A,TRUE,"GENERAL";"TAB2",#N/A,TRUE,"GENERAL";"TAB3",#N/A,TRUE,"GENERAL";"TAB4",#N/A,TRUE,"GENERAL";"TAB5",#N/A,TRUE,"GENERAL"}</definedName>
    <definedName name="ewre" localSheetId="4"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5"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5" hidden="1">{"TAB1",#N/A,TRUE,"GENERAL";"TAB2",#N/A,TRUE,"GENERAL";"TAB3",#N/A,TRUE,"GENERAL";"TAB4",#N/A,TRUE,"GENERAL";"TAB5",#N/A,TRUE,"GENERAL"}</definedName>
    <definedName name="ewrr" localSheetId="2" hidden="1">{"TAB1",#N/A,TRUE,"GENERAL";"TAB2",#N/A,TRUE,"GENERAL";"TAB3",#N/A,TRUE,"GENERAL";"TAB4",#N/A,TRUE,"GENERAL";"TAB5",#N/A,TRUE,"GENERAL"}</definedName>
    <definedName name="ewrr" localSheetId="4"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5" hidden="1">{"TAB1",#N/A,TRUE,"GENERAL";"TAB2",#N/A,TRUE,"GENERAL";"TAB3",#N/A,TRUE,"GENERAL";"TAB4",#N/A,TRUE,"GENERAL";"TAB5",#N/A,TRUE,"GENERAL"}</definedName>
    <definedName name="ewrt" localSheetId="2" hidden="1">{"TAB1",#N/A,TRUE,"GENERAL";"TAB2",#N/A,TRUE,"GENERAL";"TAB3",#N/A,TRUE,"GENERAL";"TAB4",#N/A,TRUE,"GENERAL";"TAB5",#N/A,TRUE,"GENERAL"}</definedName>
    <definedName name="ewrt" localSheetId="4"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5"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5" hidden="1">{"TAB1",#N/A,TRUE,"GENERAL";"TAB2",#N/A,TRUE,"GENERAL";"TAB3",#N/A,TRUE,"GENERAL";"TAB4",#N/A,TRUE,"GENERAL";"TAB5",#N/A,TRUE,"GENERAL"}</definedName>
    <definedName name="EXC">#REF!</definedName>
    <definedName name="exCEL">#REF!</definedName>
    <definedName name="Excel_BuiltIn__FilterDatabase">#REF!</definedName>
    <definedName name="Excel_BuiltIn_Print_Area">#REF!</definedName>
    <definedName name="Excel_BuiltIn_Print_Area_1_1" localSheetId="2">#REF!</definedName>
    <definedName name="Excel_BuiltIn_Print_Area_1_1" localSheetId="4">#REF!</definedName>
    <definedName name="Excel_BuiltIn_Print_Area_1_1" localSheetId="0">#REF!</definedName>
    <definedName name="Excel_BuiltIn_Print_Area_1_1" localSheetId="3">#REF!</definedName>
    <definedName name="Excel_BuiltIn_Print_Area_1_1" localSheetId="5">#REF!</definedName>
    <definedName name="Excel_Builtin_Print_Area_15_X" localSheetId="2">#REF!</definedName>
    <definedName name="Excel_Builtin_Print_Area_15_X" localSheetId="4">#REF!</definedName>
    <definedName name="Excel_Builtin_Print_Area_15_X" localSheetId="0">#REF!</definedName>
    <definedName name="Excel_Builtin_Print_Area_15_X" localSheetId="3">#REF!</definedName>
    <definedName name="Excel_Builtin_Print_Area_15_X" localSheetId="5">#REF!</definedName>
    <definedName name="Excel_BuiltIn_Print_Area_3" localSheetId="2">#REF!</definedName>
    <definedName name="Excel_BuiltIn_Print_Area_3" localSheetId="4">#REF!</definedName>
    <definedName name="Excel_BuiltIn_Print_Area_3" localSheetId="0">#REF!</definedName>
    <definedName name="Excel_BuiltIn_Print_Area_3" localSheetId="3">#REF!</definedName>
    <definedName name="Excel_BuiltIn_Print_Area_3" localSheetId="5">#REF!</definedName>
    <definedName name="Excel_BuiltIn_Print_Area_3_X">#REF!</definedName>
    <definedName name="Excel_BuiltIn_Print_Area_4_1_1">#REF!</definedName>
    <definedName name="Excel_BuiltIn_Print_Area_5_1">#REF!</definedName>
    <definedName name="Excel_BuiltIn_Print_Titles">#REF!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 localSheetId="2">#REF!</definedName>
    <definedName name="Excel_BuiltIn_Print_Titles_15" localSheetId="4">#REF!</definedName>
    <definedName name="Excel_BuiltIn_Print_Titles_15" localSheetId="0">#REF!</definedName>
    <definedName name="Excel_BuiltIn_Print_Titles_15" localSheetId="3">#REF!</definedName>
    <definedName name="Excel_BuiltIn_Print_Titles_15" localSheetId="5">#REF!</definedName>
    <definedName name="Excel_BuiltIn_Print_Titles_16" localSheetId="2">#REF!</definedName>
    <definedName name="Excel_BuiltIn_Print_Titles_16" localSheetId="4">#REF!</definedName>
    <definedName name="Excel_BuiltIn_Print_Titles_16" localSheetId="0">#REF!</definedName>
    <definedName name="Excel_BuiltIn_Print_Titles_16" localSheetId="3">#REF!</definedName>
    <definedName name="Excel_BuiltIn_Print_Titles_16" localSheetId="5">#REF!</definedName>
    <definedName name="Excel_BuiltIn_Print_Titles_17" localSheetId="2">#REF!</definedName>
    <definedName name="Excel_BuiltIn_Print_Titles_17" localSheetId="4">#REF!</definedName>
    <definedName name="Excel_BuiltIn_Print_Titles_17" localSheetId="0">#REF!</definedName>
    <definedName name="Excel_BuiltIn_Print_Titles_17" localSheetId="3">#REF!</definedName>
    <definedName name="Excel_BuiltIn_Print_Titles_17" localSheetId="5">#REF!</definedName>
    <definedName name="Excel_BuiltIn_Print_Titles_18">#REF!</definedName>
    <definedName name="Excel_BuiltIn_Print_Titles_19">#REF!</definedName>
    <definedName name="Excel_BuiltIn_Print_Titles_20" localSheetId="2">#REF!</definedName>
    <definedName name="Excel_BuiltIn_Print_Titles_20" localSheetId="4">#REF!</definedName>
    <definedName name="Excel_BuiltIn_Print_Titles_20" localSheetId="0">#REF!</definedName>
    <definedName name="Excel_BuiltIn_Print_Titles_20" localSheetId="3">#REF!</definedName>
    <definedName name="Excel_BuiltIn_Print_Titles_20" localSheetId="5">#REF!</definedName>
    <definedName name="Excel_BuiltIn_Print_Titles_21" localSheetId="4">#REF!</definedName>
    <definedName name="Excel_BuiltIn_Print_Titles_21" localSheetId="0">#REF!</definedName>
    <definedName name="Excel_BuiltIn_Print_Titles_21" localSheetId="3">#REF!</definedName>
    <definedName name="Excel_BuiltIn_Print_Titles_23" localSheetId="2">#REF!</definedName>
    <definedName name="Excel_BuiltIn_Print_Titles_23" localSheetId="4">#REF!</definedName>
    <definedName name="Excel_BuiltIn_Print_Titles_23" localSheetId="0">#REF!</definedName>
    <definedName name="Excel_BuiltIn_Print_Titles_23" localSheetId="3">#REF!</definedName>
    <definedName name="Excel_BuiltIn_Print_Titles_23" localSheetId="5">#REF!</definedName>
    <definedName name="Excel_BuiltIn_Print_Titles_3" localSheetId="2">#REF!</definedName>
    <definedName name="Excel_BuiltIn_Print_Titles_3" localSheetId="4">#REF!</definedName>
    <definedName name="Excel_BuiltIn_Print_Titles_3" localSheetId="0">#REF!</definedName>
    <definedName name="Excel_BuiltIn_Print_Titles_3" localSheetId="3">#REF!</definedName>
    <definedName name="Excel_BuiltIn_Print_Titles_3" localSheetId="5">#REF!</definedName>
    <definedName name="Excel_BuiltIn_Print_Titles_5" localSheetId="2">#REF!</definedName>
    <definedName name="Excel_BuiltIn_Print_Titles_5" localSheetId="4">#REF!</definedName>
    <definedName name="Excel_BuiltIn_Print_Titles_5" localSheetId="0">#REF!</definedName>
    <definedName name="Excel_BuiltIn_Print_Titles_5" localSheetId="3">#REF!</definedName>
    <definedName name="Excel_BuiltIn_Print_Titles_5" localSheetId="5">#REF!</definedName>
    <definedName name="Excel_BuiltIn_Print_Titles_5_XX" localSheetId="2">#REF!</definedName>
    <definedName name="Excel_BuiltIn_Print_Titles_5_XX" localSheetId="4">#REF!</definedName>
    <definedName name="Excel_BuiltIn_Print_Titles_5_XX" localSheetId="0">#REF!</definedName>
    <definedName name="Excel_BuiltIn_Print_Titles_5_XX" localSheetId="3">#REF!</definedName>
    <definedName name="Excel_BuiltIn_Print_Titles_5_XX" localSheetId="5">#REF!</definedName>
    <definedName name="Excel_BuiltIn_Print_Titles_6" localSheetId="2">#REF!</definedName>
    <definedName name="Excel_BuiltIn_Print_Titles_6" localSheetId="4">#REF!</definedName>
    <definedName name="Excel_BuiltIn_Print_Titles_6" localSheetId="0">#REF!</definedName>
    <definedName name="Excel_BuiltIn_Print_Titles_6" localSheetId="3">#REF!</definedName>
    <definedName name="Excel_BuiltIn_Print_Titles_6" localSheetId="5">#REF!</definedName>
    <definedName name="Excel_BuiltIn_Print_Titles_7" localSheetId="2">#REF!</definedName>
    <definedName name="Excel_BuiltIn_Print_Titles_7" localSheetId="4">#REF!</definedName>
    <definedName name="Excel_BuiltIn_Print_Titles_7" localSheetId="0">#REF!</definedName>
    <definedName name="Excel_BuiltIn_Print_Titles_7" localSheetId="3">#REF!</definedName>
    <definedName name="Excel_BuiltIn_Print_Titles_7" localSheetId="5">#REF!</definedName>
    <definedName name="Excel_BuiltIn_Print_Titles_8" localSheetId="2">#REF!</definedName>
    <definedName name="Excel_BuiltIn_Print_Titles_8" localSheetId="4">#REF!</definedName>
    <definedName name="Excel_BuiltIn_Print_Titles_8" localSheetId="0">#REF!</definedName>
    <definedName name="Excel_BuiltIn_Print_Titles_8" localSheetId="3">#REF!</definedName>
    <definedName name="Excel_BuiltIn_Print_Titles_8" localSheetId="5">#REF!</definedName>
    <definedName name="Excel_BuiltIn_Print_Titles_9" localSheetId="2">#REF!</definedName>
    <definedName name="Excel_BuiltIn_Print_Titles_9" localSheetId="4">#REF!</definedName>
    <definedName name="Excel_BuiltIn_Print_Titles_9" localSheetId="0">#REF!</definedName>
    <definedName name="Excel_BuiltIn_Print_Titles_9" localSheetId="3">#REF!</definedName>
    <definedName name="Excel_BuiltIn_Print_Titles_9" localSheetId="5">#REF!</definedName>
    <definedName name="EXCROC">#REF!</definedName>
    <definedName name="EXTRA" localSheetId="2">#REF!</definedName>
    <definedName name="EXTRA" localSheetId="4">#REF!</definedName>
    <definedName name="EXTRA" localSheetId="0">#REF!</definedName>
    <definedName name="EXTRA" localSheetId="3">#REF!</definedName>
    <definedName name="EXTRA" localSheetId="5">#REF!</definedName>
    <definedName name="EXTRA2">#REF!</definedName>
    <definedName name="EXTRA3">#REF!</definedName>
    <definedName name="EXTRA5">#REF!</definedName>
    <definedName name="EXTRA6">#REF!</definedName>
    <definedName name="EXTRA7">#REF!</definedName>
    <definedName name="F201.1" localSheetId="2">#REF!</definedName>
    <definedName name="F201.1" localSheetId="4">#REF!</definedName>
    <definedName name="F201.1" localSheetId="0">#REF!</definedName>
    <definedName name="F201.1" localSheetId="3">#REF!</definedName>
    <definedName name="F201.1" localSheetId="5">#REF!</definedName>
    <definedName name="F201.2" localSheetId="2">#REF!</definedName>
    <definedName name="F201.2" localSheetId="4">#REF!</definedName>
    <definedName name="F201.2" localSheetId="0">#REF!</definedName>
    <definedName name="F201.2" localSheetId="3">#REF!</definedName>
    <definedName name="F201.2" localSheetId="5">#REF!</definedName>
    <definedName name="F201.3" localSheetId="2">#REF!</definedName>
    <definedName name="F201.3" localSheetId="4">#REF!</definedName>
    <definedName name="F201.3" localSheetId="0">#REF!</definedName>
    <definedName name="F201.3" localSheetId="3">#REF!</definedName>
    <definedName name="F201.3" localSheetId="5">#REF!</definedName>
    <definedName name="F210.2">#REF!</definedName>
    <definedName name="F210.3">#REF!</definedName>
    <definedName name="F211.1">#REF!</definedName>
    <definedName name="F220.1">#REF!</definedName>
    <definedName name="FACN">#REF!</definedName>
    <definedName name="factor">#REF!</definedName>
    <definedName name="Factor_1.55">#REF!</definedName>
    <definedName name="Factor_NAL">#REF!</definedName>
    <definedName name="Factor_Sonic">#REF!</definedName>
    <definedName name="Factor1.55">#REF!</definedName>
    <definedName name="Factor2.1">#REF!</definedName>
    <definedName name="FACTURADO">#REF!</definedName>
    <definedName name="fd">#REF!</definedName>
    <definedName name="fda" localSheetId="2" hidden="1">{"TAB1",#N/A,TRUE,"GENERAL";"TAB2",#N/A,TRUE,"GENERAL";"TAB3",#N/A,TRUE,"GENERAL";"TAB4",#N/A,TRUE,"GENERAL";"TAB5",#N/A,TRUE,"GENERAL"}</definedName>
    <definedName name="fda" localSheetId="4" hidden="1">{"TAB1",#N/A,TRUE,"GENERAL";"TAB2",#N/A,TRUE,"GENERAL";"TAB3",#N/A,TRUE,"GENERAL";"TAB4",#N/A,TRUE,"GENERAL";"TAB5",#N/A,TRUE,"GENERAL"}</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5" hidden="1">{"TAB1",#N/A,TRUE,"GENERAL";"TAB2",#N/A,TRUE,"GENERAL";"TAB3",#N/A,TRUE,"GENERAL";"TAB4",#N/A,TRUE,"GENERAL";"TAB5",#N/A,TRUE,"GENERAL"}</definedName>
    <definedName name="fdbjp" localSheetId="2" hidden="1">{"TAB1",#N/A,TRUE,"GENERAL";"TAB2",#N/A,TRUE,"GENERAL";"TAB3",#N/A,TRUE,"GENERAL";"TAB4",#N/A,TRUE,"GENERAL";"TAB5",#N/A,TRUE,"GENERAL"}</definedName>
    <definedName name="fdbjp" localSheetId="4" hidden="1">{"TAB1",#N/A,TRUE,"GENERAL";"TAB2",#N/A,TRUE,"GENERAL";"TAB3",#N/A,TRUE,"GENERAL";"TAB4",#N/A,TRUE,"GENERAL";"TAB5",#N/A,TRUE,"GENERAL"}</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5" hidden="1">{"TAB1",#N/A,TRUE,"GENERAL";"TAB2",#N/A,TRUE,"GENERAL";"TAB3",#N/A,TRUE,"GENERAL";"TAB4",#N/A,TRUE,"GENERAL";"TAB5",#N/A,TRUE,"GENERAL"}</definedName>
    <definedName name="fdf" localSheetId="2" hidden="1">{"TAB1",#N/A,TRUE,"GENERAL";"TAB2",#N/A,TRUE,"GENERAL";"TAB3",#N/A,TRUE,"GENERAL";"TAB4",#N/A,TRUE,"GENERAL";"TAB5",#N/A,TRUE,"GENERAL"}</definedName>
    <definedName name="fdf" localSheetId="4"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5" hidden="1">{"TAB1",#N/A,TRUE,"GENERAL";"TAB2",#N/A,TRUE,"GENERAL";"TAB3",#N/A,TRUE,"GENERAL";"TAB4",#N/A,TRUE,"GENERAL";"TAB5",#N/A,TRUE,"GENERAL"}</definedName>
    <definedName name="fdg" localSheetId="2" hidden="1">{"via1",#N/A,TRUE,"general";"via2",#N/A,TRUE,"general";"via3",#N/A,TRUE,"general"}</definedName>
    <definedName name="fdg" localSheetId="4" hidden="1">{"via1",#N/A,TRUE,"general";"via2",#N/A,TRUE,"general";"via3",#N/A,TRUE,"general"}</definedName>
    <definedName name="fdg" localSheetId="0" hidden="1">{"via1",#N/A,TRUE,"general";"via2",#N/A,TRUE,"general";"via3",#N/A,TRUE,"general"}</definedName>
    <definedName name="fdg" localSheetId="3" hidden="1">{"via1",#N/A,TRUE,"general";"via2",#N/A,TRUE,"general";"via3",#N/A,TRUE,"general"}</definedName>
    <definedName name="fdg" localSheetId="5" hidden="1">{"via1",#N/A,TRUE,"general";"via2",#N/A,TRUE,"general";"via3",#N/A,TRUE,"general"}</definedName>
    <definedName name="FDGASDFASD" localSheetId="4">#REF!</definedName>
    <definedName name="FDGASDFASD" localSheetId="0">#REF!</definedName>
    <definedName name="FDGASDFASD" localSheetId="3">#REF!</definedName>
    <definedName name="FDGASDFASD">#N/A</definedName>
    <definedName name="FDGD" localSheetId="2" hidden="1">{"TAB1",#N/A,TRUE,"GENERAL";"TAB2",#N/A,TRUE,"GENERAL";"TAB3",#N/A,TRUE,"GENERAL";"TAB4",#N/A,TRUE,"GENERAL";"TAB5",#N/A,TRUE,"GENERAL"}</definedName>
    <definedName name="FDGD" localSheetId="4" hidden="1">{"TAB1",#N/A,TRUE,"GENERAL";"TAB2",#N/A,TRUE,"GENERAL";"TAB3",#N/A,TRUE,"GENERAL";"TAB4",#N/A,TRUE,"GENERAL";"TAB5",#N/A,TRUE,"GENERAL"}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5"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5" hidden="1">{"TAB1",#N/A,TRUE,"GENERAL";"TAB2",#N/A,TRUE,"GENERAL";"TAB3",#N/A,TRUE,"GENERAL";"TAB4",#N/A,TRUE,"GENERAL";"TAB5",#N/A,TRUE,"GENERAL"}</definedName>
    <definedName name="fdh" localSheetId="2" hidden="1">{"TAB1",#N/A,TRUE,"GENERAL";"TAB2",#N/A,TRUE,"GENERAL";"TAB3",#N/A,TRUE,"GENERAL";"TAB4",#N/A,TRUE,"GENERAL";"TAB5",#N/A,TRUE,"GENERAL"}</definedName>
    <definedName name="fdh" localSheetId="4"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5" hidden="1">{"TAB1",#N/A,TRUE,"GENERAL";"TAB2",#N/A,TRUE,"GENERAL";"TAB3",#N/A,TRUE,"GENERAL";"TAB4",#N/A,TRUE,"GENERAL";"TAB5",#N/A,TRUE,"GENERAL"}</definedName>
    <definedName name="fdsafd">#REF!</definedName>
    <definedName name="fdsf" localSheetId="2" hidden="1">{"TAB1",#N/A,TRUE,"GENERAL";"TAB2",#N/A,TRUE,"GENERAL";"TAB3",#N/A,TRUE,"GENERAL";"TAB4",#N/A,TRUE,"GENERAL";"TAB5",#N/A,TRUE,"GENERAL"}</definedName>
    <definedName name="fdsf" localSheetId="4"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5"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5" hidden="1">{"TAB1",#N/A,TRUE,"GENERAL";"TAB2",#N/A,TRUE,"GENERAL";"TAB3",#N/A,TRUE,"GENERAL";"TAB4",#N/A,TRUE,"GENERAL";"TAB5",#N/A,TRUE,"GENERAL"}</definedName>
    <definedName name="fdsfdsf" localSheetId="2" hidden="1">{"via1",#N/A,TRUE,"general";"via2",#N/A,TRUE,"general";"via3",#N/A,TRUE,"general"}</definedName>
    <definedName name="fdsfdsf" localSheetId="4" hidden="1">{"via1",#N/A,TRUE,"general";"via2",#N/A,TRUE,"general";"via3",#N/A,TRUE,"general"}</definedName>
    <definedName name="fdsfdsf" localSheetId="0" hidden="1">{"via1",#N/A,TRUE,"general";"via2",#N/A,TRUE,"general";"via3",#N/A,TRUE,"general"}</definedName>
    <definedName name="fdsfdsf" localSheetId="3" hidden="1">{"via1",#N/A,TRUE,"general";"via2",#N/A,TRUE,"general";"via3",#N/A,TRUE,"general"}</definedName>
    <definedName name="fdsfdsf" localSheetId="5" hidden="1">{"via1",#N/A,TRUE,"general";"via2",#N/A,TRUE,"general";"via3",#N/A,TRUE,"general"}</definedName>
    <definedName name="fdsgfds" localSheetId="2" hidden="1">{"via1",#N/A,TRUE,"general";"via2",#N/A,TRUE,"general";"via3",#N/A,TRUE,"general"}</definedName>
    <definedName name="fdsgfds" localSheetId="4"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5" hidden="1">{"via1",#N/A,TRUE,"general";"via2",#N/A,TRUE,"general";"via3",#N/A,TRUE,"general"}</definedName>
    <definedName name="fdsgsdfu" localSheetId="2"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5" hidden="1">{"TAB1",#N/A,TRUE,"GENERAL";"TAB2",#N/A,TRUE,"GENERAL";"TAB3",#N/A,TRUE,"GENERAL";"TAB4",#N/A,TRUE,"GENERAL";"TAB5",#N/A,TRUE,"GENERAL"}</definedName>
    <definedName name="FDSIO" localSheetId="2" hidden="1">{"TAB1",#N/A,TRUE,"GENERAL";"TAB2",#N/A,TRUE,"GENERAL";"TAB3",#N/A,TRUE,"GENERAL";"TAB4",#N/A,TRUE,"GENERAL";"TAB5",#N/A,TRUE,"GENERAL"}</definedName>
    <definedName name="FDSIO" localSheetId="4"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5" hidden="1">{"TAB1",#N/A,TRUE,"GENERAL";"TAB2",#N/A,TRUE,"GENERAL";"TAB3",#N/A,TRUE,"GENERAL";"TAB4",#N/A,TRUE,"GENERAL";"TAB5",#N/A,TRUE,"GENERAL"}</definedName>
    <definedName name="Fecha">#REF!</definedName>
    <definedName name="Fecha_de_pago" localSheetId="2">#REF!</definedName>
    <definedName name="Fecha_de_pago" localSheetId="4">#REF!</definedName>
    <definedName name="Fecha_de_pago" localSheetId="0">#REF!</definedName>
    <definedName name="Fecha_de_pago" localSheetId="3">#REF!</definedName>
    <definedName name="Fecha_de_pago" localSheetId="5">#REF!</definedName>
    <definedName name="ferfer" localSheetId="2" hidden="1">{"via1",#N/A,TRUE,"general";"via2",#N/A,TRUE,"general";"via3",#N/A,TRUE,"general"}</definedName>
    <definedName name="ferfer" localSheetId="4" hidden="1">{"via1",#N/A,TRUE,"general";"via2",#N/A,TRUE,"general";"via3",#N/A,TRUE,"general"}</definedName>
    <definedName name="ferfer" localSheetId="0" hidden="1">{"via1",#N/A,TRUE,"general";"via2",#N/A,TRUE,"general";"via3",#N/A,TRUE,"general"}</definedName>
    <definedName name="ferfer" localSheetId="3" hidden="1">{"via1",#N/A,TRUE,"general";"via2",#N/A,TRUE,"general";"via3",#N/A,TRUE,"general"}</definedName>
    <definedName name="ferfer" localSheetId="5" hidden="1">{"via1",#N/A,TRUE,"general";"via2",#N/A,TRUE,"general";"via3",#N/A,TRUE,"general"}</definedName>
    <definedName name="fff" localSheetId="2" hidden="1">{"via1",#N/A,TRUE,"general";"via2",#N/A,TRUE,"general";"via3",#N/A,TRUE,"general"}</definedName>
    <definedName name="fff" localSheetId="4"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5" hidden="1">{"via1",#N/A,TRUE,"general";"via2",#N/A,TRUE,"general";"via3",#N/A,TRUE,"general"}</definedName>
    <definedName name="ffffd" localSheetId="2" hidden="1">{"via1",#N/A,TRUE,"general";"via2",#N/A,TRUE,"general";"via3",#N/A,TRUE,"general"}</definedName>
    <definedName name="ffffd" localSheetId="4"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5" hidden="1">{"via1",#N/A,TRUE,"general";"via2",#N/A,TRUE,"general";"via3",#N/A,TRUE,"general"}</definedName>
    <definedName name="fffffft" localSheetId="2"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5"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5"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5" hidden="1">{"TAB1",#N/A,TRUE,"GENERAL";"TAB2",#N/A,TRUE,"GENERAL";"TAB3",#N/A,TRUE,"GENERAL";"TAB4",#N/A,TRUE,"GENERAL";"TAB5",#N/A,TRUE,"GENERAL"}</definedName>
    <definedName name="ffffrd" localSheetId="2" hidden="1">{"via1",#N/A,TRUE,"general";"via2",#N/A,TRUE,"general";"via3",#N/A,TRUE,"general"}</definedName>
    <definedName name="ffffrd" localSheetId="4" hidden="1">{"via1",#N/A,TRUE,"general";"via2",#N/A,TRUE,"general";"via3",#N/A,TRUE,"general"}</definedName>
    <definedName name="ffffrd" localSheetId="0" hidden="1">{"via1",#N/A,TRUE,"general";"via2",#N/A,TRUE,"general";"via3",#N/A,TRUE,"general"}</definedName>
    <definedName name="ffffrd" localSheetId="3" hidden="1">{"via1",#N/A,TRUE,"general";"via2",#N/A,TRUE,"general";"via3",#N/A,TRUE,"general"}</definedName>
    <definedName name="ffffrd" localSheetId="5" hidden="1">{"via1",#N/A,TRUE,"general";"via2",#N/A,TRUE,"general";"via3",#N/A,TRUE,"general"}</definedName>
    <definedName name="ffffy" localSheetId="2" hidden="1">{"TAB1",#N/A,TRUE,"GENERAL";"TAB2",#N/A,TRUE,"GENERAL";"TAB3",#N/A,TRUE,"GENERAL";"TAB4",#N/A,TRUE,"GENERAL";"TAB5",#N/A,TRUE,"GENERAL"}</definedName>
    <definedName name="ffffy" localSheetId="4" hidden="1">{"TAB1",#N/A,TRUE,"GENERAL";"TAB2",#N/A,TRUE,"GENERAL";"TAB3",#N/A,TRUE,"GENERAL";"TAB4",#N/A,TRUE,"GENERAL";"TAB5",#N/A,TRUE,"GENERAL"}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5"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5" hidden="1">{"TAB1",#N/A,TRUE,"GENERAL";"TAB2",#N/A,TRUE,"GENERAL";"TAB3",#N/A,TRUE,"GENERAL";"TAB4",#N/A,TRUE,"GENERAL";"TAB5",#N/A,TRUE,"GENERAL"}</definedName>
    <definedName name="fffs" localSheetId="2" hidden="1">{"TAB1",#N/A,TRUE,"GENERAL";"TAB2",#N/A,TRUE,"GENERAL";"TAB3",#N/A,TRUE,"GENERAL";"TAB4",#N/A,TRUE,"GENERAL";"TAB5",#N/A,TRUE,"GENERAL"}</definedName>
    <definedName name="fffs" localSheetId="4"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5" hidden="1">{"TAB1",#N/A,TRUE,"GENERAL";"TAB2",#N/A,TRUE,"GENERAL";"TAB3",#N/A,TRUE,"GENERAL";"TAB4",#N/A,TRUE,"GENERAL";"TAB5",#N/A,TRUE,"GENERAL"}</definedName>
    <definedName name="fgdfg" localSheetId="2" hidden="1">{"TAB1",#N/A,TRUE,"GENERAL";"TAB2",#N/A,TRUE,"GENERAL";"TAB3",#N/A,TRUE,"GENERAL";"TAB4",#N/A,TRUE,"GENERAL";"TAB5",#N/A,TRUE,"GENERAL"}</definedName>
    <definedName name="fgdfg" localSheetId="4"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5" hidden="1">{"TAB1",#N/A,TRUE,"GENERAL";"TAB2",#N/A,TRUE,"GENERAL";"TAB3",#N/A,TRUE,"GENERAL";"TAB4",#N/A,TRUE,"GENERAL";"TAB5",#N/A,TRUE,"GENERAL"}</definedName>
    <definedName name="fgdfsgr" localSheetId="2" hidden="1">{"via1",#N/A,TRUE,"general";"via2",#N/A,TRUE,"general";"via3",#N/A,TRUE,"general"}</definedName>
    <definedName name="fgdfsgr" localSheetId="4" hidden="1">{"via1",#N/A,TRUE,"general";"via2",#N/A,TRUE,"general";"via3",#N/A,TRUE,"general"}</definedName>
    <definedName name="fgdfsgr" localSheetId="0" hidden="1">{"via1",#N/A,TRUE,"general";"via2",#N/A,TRUE,"general";"via3",#N/A,TRUE,"general"}</definedName>
    <definedName name="fgdfsgr" localSheetId="3" hidden="1">{"via1",#N/A,TRUE,"general";"via2",#N/A,TRUE,"general";"via3",#N/A,TRUE,"general"}</definedName>
    <definedName name="fgdfsgr" localSheetId="5" hidden="1">{"via1",#N/A,TRUE,"general";"via2",#N/A,TRUE,"general";"via3",#N/A,TRUE,"general"}</definedName>
    <definedName name="fgdsfg" localSheetId="2"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5" hidden="1">{"TAB1",#N/A,TRUE,"GENERAL";"TAB2",#N/A,TRUE,"GENERAL";"TAB3",#N/A,TRUE,"GENERAL";"TAB4",#N/A,TRUE,"GENERAL";"TAB5",#N/A,TRUE,"GENERAL"}</definedName>
    <definedName name="FGFDH" localSheetId="2" hidden="1">{"via1",#N/A,TRUE,"general";"via2",#N/A,TRUE,"general";"via3",#N/A,TRUE,"general"}</definedName>
    <definedName name="FGFDH" localSheetId="4" hidden="1">{"via1",#N/A,TRUE,"general";"via2",#N/A,TRUE,"general";"via3",#N/A,TRUE,"general"}</definedName>
    <definedName name="FGFDH" localSheetId="0" hidden="1">{"via1",#N/A,TRUE,"general";"via2",#N/A,TRUE,"general";"via3",#N/A,TRUE,"general"}</definedName>
    <definedName name="FGFDH" localSheetId="3" hidden="1">{"via1",#N/A,TRUE,"general";"via2",#N/A,TRUE,"general";"via3",#N/A,TRUE,"general"}</definedName>
    <definedName name="FGFDH" localSheetId="5" hidden="1">{"via1",#N/A,TRUE,"general";"via2",#N/A,TRUE,"general";"via3",#N/A,TRUE,"general"}</definedName>
    <definedName name="fgg">#REF!</definedName>
    <definedName name="fgghhj" localSheetId="2" hidden="1">{"via1",#N/A,TRUE,"general";"via2",#N/A,TRUE,"general";"via3",#N/A,TRUE,"general"}</definedName>
    <definedName name="fgghhj" localSheetId="4"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5" hidden="1">{"via1",#N/A,TRUE,"general";"via2",#N/A,TRUE,"general";"via3",#N/A,TRUE,"general"}</definedName>
    <definedName name="FGHFBC" localSheetId="2" hidden="1">{"via1",#N/A,TRUE,"general";"via2",#N/A,TRUE,"general";"via3",#N/A,TRUE,"general"}</definedName>
    <definedName name="FGHFBC" localSheetId="4"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5" hidden="1">{"via1",#N/A,TRUE,"general";"via2",#N/A,TRUE,"general";"via3",#N/A,TRUE,"general"}</definedName>
    <definedName name="fghfg" localSheetId="2" hidden="1">{"TAB1",#N/A,TRUE,"GENERAL";"TAB2",#N/A,TRUE,"GENERAL";"TAB3",#N/A,TRUE,"GENERAL";"TAB4",#N/A,TRUE,"GENERAL";"TAB5",#N/A,TRUE,"GENERAL"}</definedName>
    <definedName name="fghfg" localSheetId="4" hidden="1">{"TAB1",#N/A,TRUE,"GENERAL";"TAB2",#N/A,TRUE,"GENERAL";"TAB3",#N/A,TRUE,"GENERAL";"TAB4",#N/A,TRUE,"GENERAL";"TAB5",#N/A,TRUE,"GENERAL"}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5" hidden="1">{"TAB1",#N/A,TRUE,"GENERAL";"TAB2",#N/A,TRUE,"GENERAL";"TAB3",#N/A,TRUE,"GENERAL";"TAB4",#N/A,TRUE,"GENERAL";"TAB5",#N/A,TRUE,"GENERAL"}</definedName>
    <definedName name="fghfgh" localSheetId="2" hidden="1">{"via1",#N/A,TRUE,"general";"via2",#N/A,TRUE,"general";"via3",#N/A,TRUE,"general"}</definedName>
    <definedName name="fghfgh" localSheetId="4" hidden="1">{"via1",#N/A,TRUE,"general";"via2",#N/A,TRUE,"general";"via3",#N/A,TRUE,"general"}</definedName>
    <definedName name="fghfgh" localSheetId="0" hidden="1">{"via1",#N/A,TRUE,"general";"via2",#N/A,TRUE,"general";"via3",#N/A,TRUE,"general"}</definedName>
    <definedName name="fghfgh" localSheetId="3" hidden="1">{"via1",#N/A,TRUE,"general";"via2",#N/A,TRUE,"general";"via3",#N/A,TRUE,"general"}</definedName>
    <definedName name="fghfgh" localSheetId="5" hidden="1">{"via1",#N/A,TRUE,"general";"via2",#N/A,TRUE,"general";"via3",#N/A,TRUE,"general"}</definedName>
    <definedName name="FGHFW" localSheetId="2" hidden="1">{"via1",#N/A,TRUE,"general";"via2",#N/A,TRUE,"general";"via3",#N/A,TRUE,"general"}</definedName>
    <definedName name="FGHFW" localSheetId="4"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5" hidden="1">{"via1",#N/A,TRUE,"general";"via2",#N/A,TRUE,"general";"via3",#N/A,TRUE,"general"}</definedName>
    <definedName name="fghhh" localSheetId="2" hidden="1">{"TAB1",#N/A,TRUE,"GENERAL";"TAB2",#N/A,TRUE,"GENERAL";"TAB3",#N/A,TRUE,"GENERAL";"TAB4",#N/A,TRUE,"GENERAL";"TAB5",#N/A,TRUE,"GENERAL"}</definedName>
    <definedName name="fghhh" localSheetId="4" hidden="1">{"TAB1",#N/A,TRUE,"GENERAL";"TAB2",#N/A,TRUE,"GENERAL";"TAB3",#N/A,TRUE,"GENERAL";"TAB4",#N/A,TRUE,"GENERAL";"TAB5",#N/A,TRUE,"GENERAL"}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5" hidden="1">{"TAB1",#N/A,TRUE,"GENERAL";"TAB2",#N/A,TRUE,"GENERAL";"TAB3",#N/A,TRUE,"GENERAL";"TAB4",#N/A,TRUE,"GENERAL";"TAB5",#N/A,TRUE,"GENERAL"}</definedName>
    <definedName name="FGHJGHGF">#REF!</definedName>
    <definedName name="fghsfgh" localSheetId="2" hidden="1">{"via1",#N/A,TRUE,"general";"via2",#N/A,TRUE,"general";"via3",#N/A,TRUE,"general"}</definedName>
    <definedName name="fghsfgh" localSheetId="4" hidden="1">{"via1",#N/A,TRUE,"general";"via2",#N/A,TRUE,"general";"via3",#N/A,TRUE,"general"}</definedName>
    <definedName name="fghsfgh" localSheetId="0" hidden="1">{"via1",#N/A,TRUE,"general";"via2",#N/A,TRUE,"general";"via3",#N/A,TRUE,"general"}</definedName>
    <definedName name="fghsfgh" localSheetId="3" hidden="1">{"via1",#N/A,TRUE,"general";"via2",#N/A,TRUE,"general";"via3",#N/A,TRUE,"general"}</definedName>
    <definedName name="fghsfgh" localSheetId="5" hidden="1">{"via1",#N/A,TRUE,"general";"via2",#N/A,TRUE,"general";"via3",#N/A,TRUE,"general"}</definedName>
    <definedName name="fght" localSheetId="2" hidden="1">{"TAB1",#N/A,TRUE,"GENERAL";"TAB2",#N/A,TRUE,"GENERAL";"TAB3",#N/A,TRUE,"GENERAL";"TAB4",#N/A,TRUE,"GENERAL";"TAB5",#N/A,TRUE,"GENERAL"}</definedName>
    <definedName name="fght" localSheetId="4" hidden="1">{"TAB1",#N/A,TRUE,"GENERAL";"TAB2",#N/A,TRUE,"GENERAL";"TAB3",#N/A,TRUE,"GENERAL";"TAB4",#N/A,TRUE,"GENERAL";"TAB5",#N/A,TRUE,"GENERAL"}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5"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5" hidden="1">{"TAB1",#N/A,TRUE,"GENERAL";"TAB2",#N/A,TRUE,"GENERAL";"TAB3",#N/A,TRUE,"GENERAL";"TAB4",#N/A,TRUE,"GENERAL";"TAB5",#N/A,TRUE,"GENERAL"}</definedName>
    <definedName name="fhfg" localSheetId="2" hidden="1">{"TAB1",#N/A,TRUE,"GENERAL";"TAB2",#N/A,TRUE,"GENERAL";"TAB3",#N/A,TRUE,"GENERAL";"TAB4",#N/A,TRUE,"GENERAL";"TAB5",#N/A,TRUE,"GENERAL"}</definedName>
    <definedName name="fhfg" localSheetId="4"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5" hidden="1">{"TAB1",#N/A,TRUE,"GENERAL";"TAB2",#N/A,TRUE,"GENERAL";"TAB3",#N/A,TRUE,"GENERAL";"TAB4",#N/A,TRUE,"GENERAL";"TAB5",#N/A,TRUE,"GENERAL"}</definedName>
    <definedName name="fhfgh" localSheetId="2" hidden="1">{"via1",#N/A,TRUE,"general";"via2",#N/A,TRUE,"general";"via3",#N/A,TRUE,"general"}</definedName>
    <definedName name="fhfgh" localSheetId="4" hidden="1">{"via1",#N/A,TRUE,"general";"via2",#N/A,TRUE,"general";"via3",#N/A,TRUE,"general"}</definedName>
    <definedName name="fhfgh" localSheetId="0" hidden="1">{"via1",#N/A,TRUE,"general";"via2",#N/A,TRUE,"general";"via3",#N/A,TRUE,"general"}</definedName>
    <definedName name="fhfgh" localSheetId="3" hidden="1">{"via1",#N/A,TRUE,"general";"via2",#N/A,TRUE,"general";"via3",#N/A,TRUE,"general"}</definedName>
    <definedName name="fhfgh" localSheetId="5" hidden="1">{"via1",#N/A,TRUE,"general";"via2",#N/A,TRUE,"general";"via3",#N/A,TRUE,"general"}</definedName>
    <definedName name="fhgh" localSheetId="2" hidden="1">{"via1",#N/A,TRUE,"general";"via2",#N/A,TRUE,"general";"via3",#N/A,TRUE,"general"}</definedName>
    <definedName name="fhgh" localSheetId="4"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5" hidden="1">{"via1",#N/A,TRUE,"general";"via2",#N/A,TRUE,"general";"via3",#N/A,TRUE,"general"}</definedName>
    <definedName name="fhpltyunh" localSheetId="2" hidden="1">{"via1",#N/A,TRUE,"general";"via2",#N/A,TRUE,"general";"via3",#N/A,TRUE,"general"}</definedName>
    <definedName name="fhpltyunh" localSheetId="4"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5" hidden="1">{"via1",#N/A,TRUE,"general";"via2",#N/A,TRUE,"general";"via3",#N/A,TRUE,"general"}</definedName>
    <definedName name="fi">#REF!</definedName>
    <definedName name="FIDUCIASOCTUBRE" localSheetId="4" hidden="1">{#N/A,#N/A,FALSE,"Aging Summary";#N/A,#N/A,FALSE,"Ratio Analysis";#N/A,#N/A,FALSE,"Test 120 Day Accts";#N/A,#N/A,FALSE,"Tickmarks"}</definedName>
    <definedName name="FIDUCIASOCTUBRE" localSheetId="0" hidden="1">{#N/A,#N/A,FALSE,"Aging Summary";#N/A,#N/A,FALSE,"Ratio Analysis";#N/A,#N/A,FALSE,"Test 120 Day Accts";#N/A,#N/A,FALSE,"Tickmarks"}</definedName>
    <definedName name="FIDUCIASOCTUBRE" localSheetId="3" hidden="1">{#N/A,#N/A,FALSE,"Aging Summary";#N/A,#N/A,FALSE,"Ratio Analysis";#N/A,#N/A,FALSE,"Test 120 Day Accts";#N/A,#N/A,FALSE,"Tickmarks"}</definedName>
    <definedName name="FIDUCIASOCTUBRE" localSheetId="5" hidden="1">{#N/A,#N/A,FALSE,"Aging Summary";#N/A,#N/A,FALSE,"Ratio Analysis";#N/A,#N/A,FALSE,"Test 120 Day Accts";#N/A,#N/A,FALSE,"Tickmarks"}</definedName>
    <definedName name="Fila_de_encabezado">ROW(#REF!)</definedName>
    <definedName name="Final">#REF!</definedName>
    <definedName name="Finaliza">#REF!</definedName>
    <definedName name="FINANC" localSheetId="2">#REF!</definedName>
    <definedName name="FINANC" localSheetId="4">#REF!</definedName>
    <definedName name="FINANC" localSheetId="0">#REF!</definedName>
    <definedName name="FINANC" localSheetId="3">#REF!</definedName>
    <definedName name="FINANC" localSheetId="5">#REF!</definedName>
    <definedName name="Finequipo" localSheetId="2">#REF!</definedName>
    <definedName name="Finequipo" localSheetId="4">#REF!</definedName>
    <definedName name="Finequipo" localSheetId="0">#REF!</definedName>
    <definedName name="Finequipo" localSheetId="3">#REF!</definedName>
    <definedName name="Finequipo" localSheetId="5">#REF!</definedName>
    <definedName name="FinequipoPrecios" localSheetId="2">#REF!</definedName>
    <definedName name="FinequipoPrecios" localSheetId="4">#REF!</definedName>
    <definedName name="FinequipoPrecios" localSheetId="0">#REF!</definedName>
    <definedName name="FinequipoPrecios" localSheetId="3">#REF!</definedName>
    <definedName name="FinequipoPrecios" localSheetId="5">#REF!</definedName>
    <definedName name="FinEVW">#REF!</definedName>
    <definedName name="Finitems">#REF!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#REF!</definedName>
    <definedName name="FOBO5US">#REF!</definedName>
    <definedName name="FOBO6">#REF!</definedName>
    <definedName name="FOBO6US">#REF!</definedName>
    <definedName name="FOBO7">#REF!</definedName>
    <definedName name="FOBO7US">#REF!</definedName>
    <definedName name="FOBO8">#REF!</definedName>
    <definedName name="FOBO8US">#REF!</definedName>
    <definedName name="Formato" localSheetId="2">#REF!</definedName>
    <definedName name="Formato" localSheetId="4">#REF!</definedName>
    <definedName name="Formato" localSheetId="0">#REF!</definedName>
    <definedName name="Formato" localSheetId="3">#REF!</definedName>
    <definedName name="Formato" localSheetId="5">#REF!</definedName>
    <definedName name="FORMM">#REF!</definedName>
    <definedName name="formularioCantidades" localSheetId="4">#REF!</definedName>
    <definedName name="formularioCantidades" localSheetId="0">#REF!</definedName>
    <definedName name="formularioCantidades" localSheetId="3">#REF!</definedName>
    <definedName name="formularioCantidades">#N/A</definedName>
    <definedName name="FOTO" localSheetId="4">#REF!</definedName>
    <definedName name="FOTO" localSheetId="0">#REF!</definedName>
    <definedName name="FOTO" localSheetId="3">#REF!</definedName>
    <definedName name="FOTO">#REF!</definedName>
    <definedName name="FOTOS" localSheetId="1">#REF!</definedName>
    <definedName name="FOTOS">#REF!</definedName>
    <definedName name="FRANCIA" localSheetId="2">#REF!</definedName>
    <definedName name="FRANCIA" localSheetId="4">#REF!</definedName>
    <definedName name="FRANCIA" localSheetId="0">#REF!</definedName>
    <definedName name="FRANCIA" localSheetId="3">#REF!</definedName>
    <definedName name="FRANCIA" localSheetId="5">#REF!</definedName>
    <definedName name="FRANCO" localSheetId="2">#REF!</definedName>
    <definedName name="FRANCO" localSheetId="4">#REF!</definedName>
    <definedName name="FRANCO" localSheetId="0">#REF!</definedName>
    <definedName name="FRANCO" localSheetId="3">#REF!</definedName>
    <definedName name="FRANCO" localSheetId="5">#REF!</definedName>
    <definedName name="frbgsd" localSheetId="2"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5" hidden="1">{"TAB1",#N/A,TRUE,"GENERAL";"TAB2",#N/A,TRUE,"GENERAL";"TAB3",#N/A,TRUE,"GENERAL";"TAB4",#N/A,TRUE,"GENERAL";"TAB5",#N/A,TRUE,"GENERAL"}</definedName>
    <definedName name="FRE">#REF!</definedName>
    <definedName name="frefr" localSheetId="2" hidden="1">{"via1",#N/A,TRUE,"general";"via2",#N/A,TRUE,"general";"via3",#N/A,TRUE,"general"}</definedName>
    <definedName name="frefr" localSheetId="4" hidden="1">{"via1",#N/A,TRUE,"general";"via2",#N/A,TRUE,"general";"via3",#N/A,TRUE,"general"}</definedName>
    <definedName name="frefr" localSheetId="0" hidden="1">{"via1",#N/A,TRUE,"general";"via2",#N/A,TRUE,"general";"via3",#N/A,TRUE,"general"}</definedName>
    <definedName name="frefr" localSheetId="3" hidden="1">{"via1",#N/A,TRUE,"general";"via2",#N/A,TRUE,"general";"via3",#N/A,TRUE,"general"}</definedName>
    <definedName name="frefr" localSheetId="5" hidden="1">{"via1",#N/A,TRUE,"general";"via2",#N/A,TRUE,"general";"via3",#N/A,TRUE,"general"}</definedName>
    <definedName name="FREV" localSheetId="4" hidden="1">{"PYGT",#N/A,FALSE,"PYG";"ACTIT",#N/A,FALSE,"BCE_GRAL-ACTIVO";"PASIT",#N/A,FALSE,"BCE_GRAL-PASIVO-PATRIM";"CAJAT",#N/A,FALSE,"CAJA"}</definedName>
    <definedName name="FREV" localSheetId="0" hidden="1">{"PYGT",#N/A,FALSE,"PYG";"ACTIT",#N/A,FALSE,"BCE_GRAL-ACTIVO";"PASIT",#N/A,FALSE,"BCE_GRAL-PASIVO-PATRIM";"CAJAT",#N/A,FALSE,"CAJA"}</definedName>
    <definedName name="FREV" localSheetId="3" hidden="1">{"PYGT",#N/A,FALSE,"PYG";"ACTIT",#N/A,FALSE,"BCE_GRAL-ACTIVO";"PASIT",#N/A,FALSE,"BCE_GRAL-PASIVO-PATRIM";"CAJAT",#N/A,FALSE,"CAJA"}</definedName>
    <definedName name="FREV" localSheetId="5" hidden="1">{"PYGT",#N/A,FALSE,"PYG";"ACTIT",#N/A,FALSE,"BCE_GRAL-ACTIVO";"PASIT",#N/A,FALSE,"BCE_GRAL-PASIVO-PATRIM";"CAJAT",#N/A,FALSE,"CAJA"}</definedName>
    <definedName name="frfa" localSheetId="2" hidden="1">{"via1",#N/A,TRUE,"general";"via2",#N/A,TRUE,"general";"via3",#N/A,TRUE,"general"}</definedName>
    <definedName name="frfa" localSheetId="4"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5" hidden="1">{"via1",#N/A,TRUE,"general";"via2",#N/A,TRUE,"general";"via3",#N/A,TRUE,"general"}</definedName>
    <definedName name="frfr" localSheetId="2" hidden="1">{"TAB1",#N/A,TRUE,"GENERAL";"TAB2",#N/A,TRUE,"GENERAL";"TAB3",#N/A,TRUE,"GENERAL";"TAB4",#N/A,TRUE,"GENERAL";"TAB5",#N/A,TRUE,"GENERAL"}</definedName>
    <definedName name="frfr" localSheetId="4" hidden="1">{"TAB1",#N/A,TRUE,"GENERAL";"TAB2",#N/A,TRUE,"GENERAL";"TAB3",#N/A,TRUE,"GENERAL";"TAB4",#N/A,TRUE,"GENERAL";"TAB5",#N/A,TRUE,"GENERAL"}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5" hidden="1">{"TAB1",#N/A,TRUE,"GENERAL";"TAB2",#N/A,TRUE,"GENERAL";"TAB3",#N/A,TRUE,"GENERAL";"TAB4",#N/A,TRUE,"GENERAL";"TAB5",#N/A,TRUE,"GENERAL"}</definedName>
    <definedName name="FS">#REF!</definedName>
    <definedName name="ft">#REF!</definedName>
    <definedName name="ftr">#REF!</definedName>
    <definedName name="fue" localSheetId="4">#REF!</definedName>
    <definedName name="fue" localSheetId="0">#REF!</definedName>
    <definedName name="fue" localSheetId="3">#REF!</definedName>
    <definedName name="fue">#N/A</definedName>
    <definedName name="fwff" localSheetId="2" hidden="1">{"via1",#N/A,TRUE,"general";"via2",#N/A,TRUE,"general";"via3",#N/A,TRUE,"general"}</definedName>
    <definedName name="fwff" localSheetId="4" hidden="1">{"via1",#N/A,TRUE,"general";"via2",#N/A,TRUE,"general";"via3",#N/A,TRUE,"general"}</definedName>
    <definedName name="fwff" localSheetId="0" hidden="1">{"via1",#N/A,TRUE,"general";"via2",#N/A,TRUE,"general";"via3",#N/A,TRUE,"general"}</definedName>
    <definedName name="fwff" localSheetId="3" hidden="1">{"via1",#N/A,TRUE,"general";"via2",#N/A,TRUE,"general";"via3",#N/A,TRUE,"general"}</definedName>
    <definedName name="fwff" localSheetId="5" hidden="1">{"via1",#N/A,TRUE,"general";"via2",#N/A,TRUE,"general";"via3",#N/A,TRUE,"general"}</definedName>
    <definedName name="fwwe" localSheetId="2" hidden="1">{"via1",#N/A,TRUE,"general";"via2",#N/A,TRUE,"general";"via3",#N/A,TRUE,"general"}</definedName>
    <definedName name="fwwe" localSheetId="4"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5" hidden="1">{"via1",#N/A,TRUE,"general";"via2",#N/A,TRUE,"general";"via3",#N/A,TRUE,"general"}</definedName>
    <definedName name="G._Importación">#REF!</definedName>
    <definedName name="Gastos" localSheetId="4" hidden="1">{#N/A,#N/A,FALSE,"GRAFICO";#N/A,#N/A,FALSE,"CAJA (2)";#N/A,#N/A,FALSE,"TERCEROS-PROMEDIO";#N/A,#N/A,FALSE,"CAJA";#N/A,#N/A,FALSE,"INGRESOS1995-2003";#N/A,#N/A,FALSE,"GASTOS1995-2003"}</definedName>
    <definedName name="Gastos" localSheetId="0" hidden="1">{#N/A,#N/A,FALSE,"GRAFICO";#N/A,#N/A,FALSE,"CAJA (2)";#N/A,#N/A,FALSE,"TERCEROS-PROMEDIO";#N/A,#N/A,FALSE,"CAJA";#N/A,#N/A,FALSE,"INGRESOS1995-2003";#N/A,#N/A,FALSE,"GASTOS1995-2003"}</definedName>
    <definedName name="Gastos" localSheetId="3" hidden="1">{#N/A,#N/A,FALSE,"GRAFICO";#N/A,#N/A,FALSE,"CAJA (2)";#N/A,#N/A,FALSE,"TERCEROS-PROMEDIO";#N/A,#N/A,FALSE,"CAJA";#N/A,#N/A,FALSE,"INGRESOS1995-2003";#N/A,#N/A,FALSE,"GASTOS1995-2003"}</definedName>
    <definedName name="Gastos" localSheetId="5" hidden="1">{#N/A,#N/A,FALSE,"GRAFICO";#N/A,#N/A,FALSE,"CAJA (2)";#N/A,#N/A,FALSE,"TERCEROS-PROMEDIO";#N/A,#N/A,FALSE,"CAJA";#N/A,#N/A,FALSE,"INGRESOS1995-2003";#N/A,#N/A,FALSE,"GASTOS1995-2003"}</definedName>
    <definedName name="gbbfghghj" localSheetId="2"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5" hidden="1">{"TAB1",#N/A,TRUE,"GENERAL";"TAB2",#N/A,TRUE,"GENERAL";"TAB3",#N/A,TRUE,"GENERAL";"TAB4",#N/A,TRUE,"GENERAL";"TAB5",#N/A,TRUE,"GENERAL"}</definedName>
    <definedName name="gdt" localSheetId="2" hidden="1">{"TAB1",#N/A,TRUE,"GENERAL";"TAB2",#N/A,TRUE,"GENERAL";"TAB3",#N/A,TRUE,"GENERAL";"TAB4",#N/A,TRUE,"GENERAL";"TAB5",#N/A,TRUE,"GENERAL"}</definedName>
    <definedName name="gdt" localSheetId="4"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5" hidden="1">{"TAB1",#N/A,TRUE,"GENERAL";"TAB2",#N/A,TRUE,"GENERAL";"TAB3",#N/A,TRUE,"GENERAL";"TAB4",#N/A,TRUE,"GENERAL";"TAB5",#N/A,TRUE,"GENERAL"}</definedName>
    <definedName name="geg" localSheetId="2" hidden="1">{"via1",#N/A,TRUE,"general";"via2",#N/A,TRUE,"general";"via3",#N/A,TRUE,"general"}</definedName>
    <definedName name="geg" localSheetId="4" hidden="1">{"via1",#N/A,TRUE,"general";"via2",#N/A,TRUE,"general";"via3",#N/A,TRUE,"general"}</definedName>
    <definedName name="geg" localSheetId="0" hidden="1">{"via1",#N/A,TRUE,"general";"via2",#N/A,TRUE,"general";"via3",#N/A,TRUE,"general"}</definedName>
    <definedName name="geg" localSheetId="3" hidden="1">{"via1",#N/A,TRUE,"general";"via2",#N/A,TRUE,"general";"via3",#N/A,TRUE,"general"}</definedName>
    <definedName name="geg" localSheetId="5" hidden="1">{"via1",#N/A,TRUE,"general";"via2",#N/A,TRUE,"general";"via3",#N/A,TRUE,"general"}</definedName>
    <definedName name="GENERAL">#REF!</definedName>
    <definedName name="gerg" localSheetId="2" hidden="1">{"TAB1",#N/A,TRUE,"GENERAL";"TAB2",#N/A,TRUE,"GENERAL";"TAB3",#N/A,TRUE,"GENERAL";"TAB4",#N/A,TRUE,"GENERAL";"TAB5",#N/A,TRUE,"GENERAL"}</definedName>
    <definedName name="gerg" localSheetId="4" hidden="1">{"TAB1",#N/A,TRUE,"GENERAL";"TAB2",#N/A,TRUE,"GENERAL";"TAB3",#N/A,TRUE,"GENERAL";"TAB4",#N/A,TRUE,"GENERAL";"TAB5",#N/A,TRUE,"GENERAL"}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5" hidden="1">{"TAB1",#N/A,TRUE,"GENERAL";"TAB2",#N/A,TRUE,"GENERAL";"TAB3",#N/A,TRUE,"GENERAL";"TAB4",#N/A,TRUE,"GENERAL";"TAB5",#N/A,TRUE,"GENERAL"}</definedName>
    <definedName name="gerg54" localSheetId="2" hidden="1">{"via1",#N/A,TRUE,"general";"via2",#N/A,TRUE,"general";"via3",#N/A,TRUE,"general"}</definedName>
    <definedName name="gerg54" localSheetId="4" hidden="1">{"via1",#N/A,TRUE,"general";"via2",#N/A,TRUE,"general";"via3",#N/A,TRUE,"general"}</definedName>
    <definedName name="gerg54" localSheetId="0" hidden="1">{"via1",#N/A,TRUE,"general";"via2",#N/A,TRUE,"general";"via3",#N/A,TRUE,"general"}</definedName>
    <definedName name="gerg54" localSheetId="3" hidden="1">{"via1",#N/A,TRUE,"general";"via2",#N/A,TRUE,"general";"via3",#N/A,TRUE,"general"}</definedName>
    <definedName name="gerg54" localSheetId="5" hidden="1">{"via1",#N/A,TRUE,"general";"via2",#N/A,TRUE,"general";"via3",#N/A,TRUE,"general"}</definedName>
    <definedName name="gergew" localSheetId="2"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5" hidden="1">{"TAB1",#N/A,TRUE,"GENERAL";"TAB2",#N/A,TRUE,"GENERAL";"TAB3",#N/A,TRUE,"GENERAL";"TAB4",#N/A,TRUE,"GENERAL";"TAB5",#N/A,TRUE,"GENERAL"}</definedName>
    <definedName name="gergw" localSheetId="2" hidden="1">{"TAB1",#N/A,TRUE,"GENERAL";"TAB2",#N/A,TRUE,"GENERAL";"TAB3",#N/A,TRUE,"GENERAL";"TAB4",#N/A,TRUE,"GENERAL";"TAB5",#N/A,TRUE,"GENERAL"}</definedName>
    <definedName name="gergw" localSheetId="4"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5" hidden="1">{"TAB1",#N/A,TRUE,"GENERAL";"TAB2",#N/A,TRUE,"GENERAL";"TAB3",#N/A,TRUE,"GENERAL";"TAB4",#N/A,TRUE,"GENERAL";"TAB5",#N/A,TRUE,"GENERAL"}</definedName>
    <definedName name="gfd" localSheetId="2" hidden="1">{"TAB1",#N/A,TRUE,"GENERAL";"TAB2",#N/A,TRUE,"GENERAL";"TAB3",#N/A,TRUE,"GENERAL";"TAB4",#N/A,TRUE,"GENERAL";"TAB5",#N/A,TRUE,"GENERAL"}</definedName>
    <definedName name="gfd" localSheetId="4"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5" hidden="1">{"TAB1",#N/A,TRUE,"GENERAL";"TAB2",#N/A,TRUE,"GENERAL";"TAB3",#N/A,TRUE,"GENERAL";"TAB4",#N/A,TRUE,"GENERAL";"TAB5",#N/A,TRUE,"GENERAL"}</definedName>
    <definedName name="gfdg" localSheetId="2" hidden="1">{"via1",#N/A,TRUE,"general";"via2",#N/A,TRUE,"general";"via3",#N/A,TRUE,"general"}</definedName>
    <definedName name="gfdg" localSheetId="4" hidden="1">{"via1",#N/A,TRUE,"general";"via2",#N/A,TRUE,"general";"via3",#N/A,TRUE,"general"}</definedName>
    <definedName name="gfdg" localSheetId="0" hidden="1">{"via1",#N/A,TRUE,"general";"via2",#N/A,TRUE,"general";"via3",#N/A,TRUE,"general"}</definedName>
    <definedName name="gfdg" localSheetId="3" hidden="1">{"via1",#N/A,TRUE,"general";"via2",#N/A,TRUE,"general";"via3",#N/A,TRUE,"general"}</definedName>
    <definedName name="gfdg" localSheetId="5" hidden="1">{"via1",#N/A,TRUE,"general";"via2",#N/A,TRUE,"general";"via3",#N/A,TRUE,"general"}</definedName>
    <definedName name="gfgfgr" localSheetId="2" hidden="1">{"via1",#N/A,TRUE,"general";"via2",#N/A,TRUE,"general";"via3",#N/A,TRUE,"general"}</definedName>
    <definedName name="gfgfgr" localSheetId="4"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5" hidden="1">{"via1",#N/A,TRUE,"general";"via2",#N/A,TRUE,"general";"via3",#N/A,TRUE,"general"}</definedName>
    <definedName name="gfhf" localSheetId="2" hidden="1">{"via1",#N/A,TRUE,"general";"via2",#N/A,TRUE,"general";"via3",#N/A,TRUE,"general"}</definedName>
    <definedName name="gfhf" localSheetId="4"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5" hidden="1">{"via1",#N/A,TRUE,"general";"via2",#N/A,TRUE,"general";"via3",#N/A,TRUE,"general"}</definedName>
    <definedName name="gfhfdh" localSheetId="2"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5"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5"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5" hidden="1">{"TAB1",#N/A,TRUE,"GENERAL";"TAB2",#N/A,TRUE,"GENERAL";"TAB3",#N/A,TRUE,"GENERAL";"TAB4",#N/A,TRUE,"GENERAL";"TAB5",#N/A,TRUE,"GENERAL"}</definedName>
    <definedName name="gfjjh" localSheetId="2" hidden="1">{"via1",#N/A,TRUE,"general";"via2",#N/A,TRUE,"general";"via3",#N/A,TRUE,"general"}</definedName>
    <definedName name="gfjjh" localSheetId="4" hidden="1">{"via1",#N/A,TRUE,"general";"via2",#N/A,TRUE,"general";"via3",#N/A,TRUE,"general"}</definedName>
    <definedName name="gfjjh" localSheetId="0" hidden="1">{"via1",#N/A,TRUE,"general";"via2",#N/A,TRUE,"general";"via3",#N/A,TRUE,"general"}</definedName>
    <definedName name="gfjjh" localSheetId="3" hidden="1">{"via1",#N/A,TRUE,"general";"via2",#N/A,TRUE,"general";"via3",#N/A,TRUE,"general"}</definedName>
    <definedName name="gfjjh" localSheetId="5" hidden="1">{"via1",#N/A,TRUE,"general";"via2",#N/A,TRUE,"general";"via3",#N/A,TRUE,"general"}</definedName>
    <definedName name="gfutyj6" localSheetId="2" hidden="1">{"via1",#N/A,TRUE,"general";"via2",#N/A,TRUE,"general";"via3",#N/A,TRUE,"general"}</definedName>
    <definedName name="gfutyj6" localSheetId="4"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5" hidden="1">{"via1",#N/A,TRUE,"general";"via2",#N/A,TRUE,"general";"via3",#N/A,TRUE,"general"}</definedName>
    <definedName name="gg" localSheetId="2" hidden="1">{"TAB1",#N/A,TRUE,"GENERAL";"TAB2",#N/A,TRUE,"GENERAL";"TAB3",#N/A,TRUE,"GENERAL";"TAB4",#N/A,TRUE,"GENERAL";"TAB5",#N/A,TRUE,"GENERAL"}</definedName>
    <definedName name="gg" localSheetId="4" hidden="1">{"TAB1",#N/A,TRUE,"GENERAL";"TAB2",#N/A,TRUE,"GENERAL";"TAB3",#N/A,TRUE,"GENERAL";"TAB4",#N/A,TRUE,"GENERAL";"TAB5",#N/A,TRUE,"GENERAL"}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5" hidden="1">{"TAB1",#N/A,TRUE,"GENERAL";"TAB2",#N/A,TRUE,"GENERAL";"TAB3",#N/A,TRUE,"GENERAL";"TAB4",#N/A,TRUE,"GENERAL";"TAB5",#N/A,TRUE,"GENERAL"}</definedName>
    <definedName name="ggdr" localSheetId="2" hidden="1">{"via1",#N/A,TRUE,"general";"via2",#N/A,TRUE,"general";"via3",#N/A,TRUE,"general"}</definedName>
    <definedName name="ggdr" localSheetId="4" hidden="1">{"via1",#N/A,TRUE,"general";"via2",#N/A,TRUE,"general";"via3",#N/A,TRUE,"general"}</definedName>
    <definedName name="ggdr" localSheetId="0" hidden="1">{"via1",#N/A,TRUE,"general";"via2",#N/A,TRUE,"general";"via3",#N/A,TRUE,"general"}</definedName>
    <definedName name="ggdr" localSheetId="3" hidden="1">{"via1",#N/A,TRUE,"general";"via2",#N/A,TRUE,"general";"via3",#N/A,TRUE,"general"}</definedName>
    <definedName name="ggdr" localSheetId="5" hidden="1">{"via1",#N/A,TRUE,"general";"via2",#N/A,TRUE,"general";"via3",#N/A,TRUE,"general"}</definedName>
    <definedName name="ggerg" localSheetId="2" hidden="1">{"TAB1",#N/A,TRUE,"GENERAL";"TAB2",#N/A,TRUE,"GENERAL";"TAB3",#N/A,TRUE,"GENERAL";"TAB4",#N/A,TRUE,"GENERAL";"TAB5",#N/A,TRUE,"GENERAL"}</definedName>
    <definedName name="ggerg" localSheetId="4" hidden="1">{"TAB1",#N/A,TRUE,"GENERAL";"TAB2",#N/A,TRUE,"GENERAL";"TAB3",#N/A,TRUE,"GENERAL";"TAB4",#N/A,TRUE,"GENERAL";"TAB5",#N/A,TRUE,"GENERAL"}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5" hidden="1">{"TAB1",#N/A,TRUE,"GENERAL";"TAB2",#N/A,TRUE,"GENERAL";"TAB3",#N/A,TRUE,"GENERAL";"TAB4",#N/A,TRUE,"GENERAL";"TAB5",#N/A,TRUE,"GENERAL"}</definedName>
    <definedName name="gggb" localSheetId="2" hidden="1">{"TAB1",#N/A,TRUE,"GENERAL";"TAB2",#N/A,TRUE,"GENERAL";"TAB3",#N/A,TRUE,"GENERAL";"TAB4",#N/A,TRUE,"GENERAL";"TAB5",#N/A,TRUE,"GENERAL"}</definedName>
    <definedName name="gggb" localSheetId="4"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5" hidden="1">{"TAB1",#N/A,TRUE,"GENERAL";"TAB2",#N/A,TRUE,"GENERAL";"TAB3",#N/A,TRUE,"GENERAL";"TAB4",#N/A,TRUE,"GENERAL";"TAB5",#N/A,TRUE,"GENERAL"}</definedName>
    <definedName name="gggg" localSheetId="2" hidden="1">{"via1",#N/A,TRUE,"general";"via2",#N/A,TRUE,"general";"via3",#N/A,TRUE,"general"}</definedName>
    <definedName name="gggg" localSheetId="4" hidden="1">{"via1",#N/A,TRUE,"general";"via2",#N/A,TRUE,"general";"via3",#N/A,TRUE,"general"}</definedName>
    <definedName name="gggg" localSheetId="0" hidden="1">{"via1",#N/A,TRUE,"general";"via2",#N/A,TRUE,"general";"via3",#N/A,TRUE,"general"}</definedName>
    <definedName name="gggg" localSheetId="3" hidden="1">{"via1",#N/A,TRUE,"general";"via2",#N/A,TRUE,"general";"via3",#N/A,TRUE,"general"}</definedName>
    <definedName name="gggg" localSheetId="5" hidden="1">{"via1",#N/A,TRUE,"general";"via2",#N/A,TRUE,"general";"via3",#N/A,TRUE,"general"}</definedName>
    <definedName name="ggggd" localSheetId="2" hidden="1">{"TAB1",#N/A,TRUE,"GENERAL";"TAB2",#N/A,TRUE,"GENERAL";"TAB3",#N/A,TRUE,"GENERAL";"TAB4",#N/A,TRUE,"GENERAL";"TAB5",#N/A,TRUE,"GENERAL"}</definedName>
    <definedName name="ggggd" localSheetId="4" hidden="1">{"TAB1",#N/A,TRUE,"GENERAL";"TAB2",#N/A,TRUE,"GENERAL";"TAB3",#N/A,TRUE,"GENERAL";"TAB4",#N/A,TRUE,"GENERAL";"TAB5",#N/A,TRUE,"GENERAL"}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5" hidden="1">{"TAB1",#N/A,TRUE,"GENERAL";"TAB2",#N/A,TRUE,"GENERAL";"TAB3",#N/A,TRUE,"GENERAL";"TAB4",#N/A,TRUE,"GENERAL";"TAB5",#N/A,TRUE,"GENERAL"}</definedName>
    <definedName name="GGGGGGGGGGGGGGGGGGG">#REF!</definedName>
    <definedName name="gggggt" localSheetId="2" hidden="1">{"via1",#N/A,TRUE,"general";"via2",#N/A,TRUE,"general";"via3",#N/A,TRUE,"general"}</definedName>
    <definedName name="gggggt" localSheetId="4" hidden="1">{"via1",#N/A,TRUE,"general";"via2",#N/A,TRUE,"general";"via3",#N/A,TRUE,"general"}</definedName>
    <definedName name="gggggt" localSheetId="0" hidden="1">{"via1",#N/A,TRUE,"general";"via2",#N/A,TRUE,"general";"via3",#N/A,TRUE,"general"}</definedName>
    <definedName name="gggggt" localSheetId="3" hidden="1">{"via1",#N/A,TRUE,"general";"via2",#N/A,TRUE,"general";"via3",#N/A,TRUE,"general"}</definedName>
    <definedName name="gggggt" localSheetId="5" hidden="1">{"via1",#N/A,TRUE,"general";"via2",#N/A,TRUE,"general";"via3",#N/A,TRUE,"general"}</definedName>
    <definedName name="gggghn" localSheetId="2"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5" hidden="1">{"TAB1",#N/A,TRUE,"GENERAL";"TAB2",#N/A,TRUE,"GENERAL";"TAB3",#N/A,TRUE,"GENERAL";"TAB4",#N/A,TRUE,"GENERAL";"TAB5",#N/A,TRUE,"GENERAL"}</definedName>
    <definedName name="ggggt" localSheetId="2" hidden="1">{"TAB1",#N/A,TRUE,"GENERAL";"TAB2",#N/A,TRUE,"GENERAL";"TAB3",#N/A,TRUE,"GENERAL";"TAB4",#N/A,TRUE,"GENERAL";"TAB5",#N/A,TRUE,"GENERAL"}</definedName>
    <definedName name="ggggt" localSheetId="4"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5" hidden="1">{"TAB1",#N/A,TRUE,"GENERAL";"TAB2",#N/A,TRUE,"GENERAL";"TAB3",#N/A,TRUE,"GENERAL";"TAB4",#N/A,TRUE,"GENERAL";"TAB5",#N/A,TRUE,"GENERAL"}</definedName>
    <definedName name="ggggy" localSheetId="2" hidden="1">{"TAB1",#N/A,TRUE,"GENERAL";"TAB2",#N/A,TRUE,"GENERAL";"TAB3",#N/A,TRUE,"GENERAL";"TAB4",#N/A,TRUE,"GENERAL";"TAB5",#N/A,TRUE,"GENERAL"}</definedName>
    <definedName name="ggggy" localSheetId="4"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5" hidden="1">{"TAB1",#N/A,TRUE,"GENERAL";"TAB2",#N/A,TRUE,"GENERAL";"TAB3",#N/A,TRUE,"GENERAL";"TAB4",#N/A,TRUE,"GENERAL";"TAB5",#N/A,TRUE,"GENERAL"}</definedName>
    <definedName name="gggtgd" localSheetId="2" hidden="1">{"via1",#N/A,TRUE,"general";"via2",#N/A,TRUE,"general";"via3",#N/A,TRUE,"general"}</definedName>
    <definedName name="gggtgd" localSheetId="4" hidden="1">{"via1",#N/A,TRUE,"general";"via2",#N/A,TRUE,"general";"via3",#N/A,TRUE,"general"}</definedName>
    <definedName name="gggtgd" localSheetId="0" hidden="1">{"via1",#N/A,TRUE,"general";"via2",#N/A,TRUE,"general";"via3",#N/A,TRUE,"general"}</definedName>
    <definedName name="gggtgd" localSheetId="3" hidden="1">{"via1",#N/A,TRUE,"general";"via2",#N/A,TRUE,"general";"via3",#N/A,TRUE,"general"}</definedName>
    <definedName name="gggtgd" localSheetId="5" hidden="1">{"via1",#N/A,TRUE,"general";"via2",#N/A,TRUE,"general";"via3",#N/A,TRUE,"general"}</definedName>
    <definedName name="ggtgt" localSheetId="2" hidden="1">{"via1",#N/A,TRUE,"general";"via2",#N/A,TRUE,"general";"via3",#N/A,TRUE,"general"}</definedName>
    <definedName name="ggtgt" localSheetId="4"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5" hidden="1">{"via1",#N/A,TRUE,"general";"via2",#N/A,TRUE,"general";"via3",#N/A,TRUE,"general"}</definedName>
    <definedName name="ghdghuy" localSheetId="2" hidden="1">{"via1",#N/A,TRUE,"general";"via2",#N/A,TRUE,"general";"via3",#N/A,TRUE,"general"}</definedName>
    <definedName name="ghdghuy" localSheetId="4"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5" hidden="1">{"via1",#N/A,TRUE,"general";"via2",#N/A,TRUE,"general";"via3",#N/A,TRUE,"general"}</definedName>
    <definedName name="GHDP" localSheetId="2" hidden="1">{"via1",#N/A,TRUE,"general";"via2",#N/A,TRUE,"general";"via3",#N/A,TRUE,"general"}</definedName>
    <definedName name="GHDP" localSheetId="4"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5" hidden="1">{"via1",#N/A,TRUE,"general";"via2",#N/A,TRUE,"general";"via3",#N/A,TRUE,"general"}</definedName>
    <definedName name="ghfg" localSheetId="2" hidden="1">{"via1",#N/A,TRUE,"general";"via2",#N/A,TRUE,"general";"via3",#N/A,TRUE,"general"}</definedName>
    <definedName name="ghfg" localSheetId="4"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5" hidden="1">{"via1",#N/A,TRUE,"general";"via2",#N/A,TRUE,"general";"via3",#N/A,TRUE,"general"}</definedName>
    <definedName name="ghjghj" localSheetId="2"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5"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5" hidden="1">{"TAB1",#N/A,TRUE,"GENERAL";"TAB2",#N/A,TRUE,"GENERAL";"TAB3",#N/A,TRUE,"GENERAL";"TAB4",#N/A,TRUE,"GENERAL";"TAB5",#N/A,TRUE,"GENERAL"}</definedName>
    <definedName name="GIRON">#REF!</definedName>
    <definedName name="GJHVCB" localSheetId="2"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5" hidden="1">{"TAB1",#N/A,TRUE,"GENERAL";"TAB2",#N/A,TRUE,"GENERAL";"TAB3",#N/A,TRUE,"GENERAL";"TAB4",#N/A,TRUE,"GENERAL";"TAB5",#N/A,TRUE,"GENERAL"}</definedName>
    <definedName name="gk" localSheetId="2" hidden="1">{"via1",#N/A,TRUE,"general";"via2",#N/A,TRUE,"general";"via3",#N/A,TRUE,"general"}</definedName>
    <definedName name="gk" localSheetId="4" hidden="1">{"via1",#N/A,TRUE,"general";"via2",#N/A,TRUE,"general";"via3",#N/A,TRUE,"general"}</definedName>
    <definedName name="gk" localSheetId="0" hidden="1">{"via1",#N/A,TRUE,"general";"via2",#N/A,TRUE,"general";"via3",#N/A,TRUE,"general"}</definedName>
    <definedName name="gk" localSheetId="3" hidden="1">{"via1",#N/A,TRUE,"general";"via2",#N/A,TRUE,"general";"via3",#N/A,TRUE,"general"}</definedName>
    <definedName name="gk" localSheetId="5" hidden="1">{"via1",#N/A,TRUE,"general";"via2",#N/A,TRUE,"general";"via3",#N/A,TRUE,"general"}</definedName>
    <definedName name="GKJDGDIJZ">"Imagen 3"</definedName>
    <definedName name="GPP">#REF!</definedName>
    <definedName name="_xlnm.Recorder">#REF!</definedName>
    <definedName name="GRAF1ANO" localSheetId="2" hidden="1">{"via1",#N/A,TRUE,"general";"via2",#N/A,TRUE,"general";"via3",#N/A,TRUE,"general"}</definedName>
    <definedName name="GRAF1ANO" localSheetId="4"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5" hidden="1">{"via1",#N/A,TRUE,"general";"via2",#N/A,TRUE,"general";"via3",#N/A,TRUE,"general"}</definedName>
    <definedName name="GRAF1AÑO" localSheetId="2"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5" hidden="1">{"TAB1",#N/A,TRUE,"GENERAL";"TAB2",#N/A,TRUE,"GENERAL";"TAB3",#N/A,TRUE,"GENERAL";"TAB4",#N/A,TRUE,"GENERAL";"TAB5",#N/A,TRUE,"GENERAL"}</definedName>
    <definedName name="GRAF2">#REF!</definedName>
    <definedName name="GRAF3">#REF!</definedName>
    <definedName name="gregds" localSheetId="2"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5"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5" hidden="1">{"TAB1",#N/A,TRUE,"GENERAL";"TAB2",#N/A,TRUE,"GENERAL";"TAB3",#N/A,TRUE,"GENERAL";"TAB4",#N/A,TRUE,"GENERAL";"TAB5",#N/A,TRUE,"GENERAL"}</definedName>
    <definedName name="grggwero" localSheetId="2" hidden="1">{"via1",#N/A,TRUE,"general";"via2",#N/A,TRUE,"general";"via3",#N/A,TRUE,"general"}</definedName>
    <definedName name="grggwero" localSheetId="4" hidden="1">{"via1",#N/A,TRUE,"general";"via2",#N/A,TRUE,"general";"via3",#N/A,TRUE,"general"}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5" hidden="1">{"via1",#N/A,TRUE,"general";"via2",#N/A,TRUE,"general";"via3",#N/A,TRUE,"general"}</definedName>
    <definedName name="grtyerh" localSheetId="2"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5" hidden="1">{"TAB1",#N/A,TRUE,"GENERAL";"TAB2",#N/A,TRUE,"GENERAL";"TAB3",#N/A,TRUE,"GENERAL";"TAB4",#N/A,TRUE,"GENERAL";"TAB5",#N/A,TRUE,"GENERAL"}</definedName>
    <definedName name="GRUPO1">#REF!</definedName>
    <definedName name="GRUPO2">#REF!</definedName>
    <definedName name="GSDG" localSheetId="2" hidden="1">{"TAB1",#N/A,TRUE,"GENERAL";"TAB2",#N/A,TRUE,"GENERAL";"TAB3",#N/A,TRUE,"GENERAL";"TAB4",#N/A,TRUE,"GENERAL";"TAB5",#N/A,TRUE,"GENERAL"}</definedName>
    <definedName name="GSDG" localSheetId="4"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5" hidden="1">{"TAB1",#N/A,TRUE,"GENERAL";"TAB2",#N/A,TRUE,"GENERAL";"TAB3",#N/A,TRUE,"GENERAL";"TAB4",#N/A,TRUE,"GENERAL";"TAB5",#N/A,TRUE,"GENERAL"}</definedName>
    <definedName name="gsfsf" localSheetId="2" hidden="1">{"via1",#N/A,TRUE,"general";"via2",#N/A,TRUE,"general";"via3",#N/A,TRUE,"general"}</definedName>
    <definedName name="gsfsf" localSheetId="4" hidden="1">{"via1",#N/A,TRUE,"general";"via2",#N/A,TRUE,"general";"via3",#N/A,TRUE,"general"}</definedName>
    <definedName name="gsfsf" localSheetId="0" hidden="1">{"via1",#N/A,TRUE,"general";"via2",#N/A,TRUE,"general";"via3",#N/A,TRUE,"general"}</definedName>
    <definedName name="gsfsf" localSheetId="3" hidden="1">{"via1",#N/A,TRUE,"general";"via2",#N/A,TRUE,"general";"via3",#N/A,TRUE,"general"}</definedName>
    <definedName name="gsfsf" localSheetId="5" hidden="1">{"via1",#N/A,TRUE,"general";"via2",#N/A,TRUE,"general";"via3",#N/A,TRUE,"general"}</definedName>
    <definedName name="gtgt" localSheetId="2" hidden="1">{"via1",#N/A,TRUE,"general";"via2",#N/A,TRUE,"general";"via3",#N/A,TRUE,"general"}</definedName>
    <definedName name="gtgt" localSheetId="4"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5" hidden="1">{"via1",#N/A,TRUE,"general";"via2",#N/A,TRUE,"general";"via3",#N/A,TRUE,"general"}</definedName>
    <definedName name="gtgtg" localSheetId="2" hidden="1">{"via1",#N/A,TRUE,"general";"via2",#N/A,TRUE,"general";"via3",#N/A,TRUE,"general"}</definedName>
    <definedName name="gtgtg" localSheetId="4"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5" hidden="1">{"via1",#N/A,TRUE,"general";"via2",#N/A,TRUE,"general";"via3",#N/A,TRUE,"general"}</definedName>
    <definedName name="gtgtgff" localSheetId="2" hidden="1">{"via1",#N/A,TRUE,"general";"via2",#N/A,TRUE,"general";"via3",#N/A,TRUE,"general"}</definedName>
    <definedName name="gtgtgff" localSheetId="4"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5" hidden="1">{"via1",#N/A,TRUE,"general";"via2",#N/A,TRUE,"general";"via3",#N/A,TRUE,"general"}</definedName>
    <definedName name="gtgtgyh" localSheetId="2"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5" hidden="1">{"TAB1",#N/A,TRUE,"GENERAL";"TAB2",#N/A,TRUE,"GENERAL";"TAB3",#N/A,TRUE,"GENERAL";"TAB4",#N/A,TRUE,"GENERAL";"TAB5",#N/A,TRUE,"GENERAL"}</definedName>
    <definedName name="gtgth" localSheetId="2" hidden="1">{"TAB1",#N/A,TRUE,"GENERAL";"TAB2",#N/A,TRUE,"GENERAL";"TAB3",#N/A,TRUE,"GENERAL";"TAB4",#N/A,TRUE,"GENERAL";"TAB5",#N/A,TRUE,"GENERAL"}</definedName>
    <definedName name="gtgth" localSheetId="4"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5" hidden="1">{"TAB1",#N/A,TRUE,"GENERAL";"TAB2",#N/A,TRUE,"GENERAL";"TAB3",#N/A,TRUE,"GENERAL";"TAB4",#N/A,TRUE,"GENERAL";"TAB5",#N/A,TRUE,"GENERAL"}</definedName>
    <definedName name="H" localSheetId="4">#REF!</definedName>
    <definedName name="H" localSheetId="0">#REF!</definedName>
    <definedName name="H" localSheetId="3">#REF!</definedName>
    <definedName name="h">#N/A</definedName>
    <definedName name="H_AA">VLOOKUP(#REF!,#REF!,9,FALSE)</definedName>
    <definedName name="H_EL">VLOOKUP(#REF!,#REF!,6,FALSE)</definedName>
    <definedName name="H_HI" localSheetId="2">VLOOKUP(#REF!,#REF!,7,FALSE)</definedName>
    <definedName name="H_HI" localSheetId="4">VLOOKUP(#REF!,#REF!,7,FALSE)</definedName>
    <definedName name="H_HI" localSheetId="0">VLOOKUP(#REF!,#REF!,7,FALSE)</definedName>
    <definedName name="H_HI" localSheetId="3">VLOOKUP(#REF!,#REF!,7,FALSE)</definedName>
    <definedName name="H_HI" localSheetId="5">VLOOKUP(#REF!,#REF!,7,FALSE)</definedName>
    <definedName name="H_HI">VLOOKUP(#REF!,#REF!,7,FALSE)</definedName>
    <definedName name="h9h" localSheetId="2" hidden="1">{"via1",#N/A,TRUE,"general";"via2",#N/A,TRUE,"general";"via3",#N/A,TRUE,"general"}</definedName>
    <definedName name="h9h" localSheetId="4" hidden="1">{"via1",#N/A,TRUE,"general";"via2",#N/A,TRUE,"general";"via3",#N/A,TRUE,"general"}</definedName>
    <definedName name="h9h" localSheetId="0" hidden="1">{"via1",#N/A,TRUE,"general";"via2",#N/A,TRUE,"general";"via3",#N/A,TRUE,"general"}</definedName>
    <definedName name="h9h" localSheetId="3" hidden="1">{"via1",#N/A,TRUE,"general";"via2",#N/A,TRUE,"general";"via3",#N/A,TRUE,"general"}</definedName>
    <definedName name="h9h" localSheetId="5" hidden="1">{"via1",#N/A,TRUE,"general";"via2",#N/A,TRUE,"general";"via3",#N/A,TRUE,"general"}</definedName>
    <definedName name="HABITANTES">#REF!</definedName>
    <definedName name="hbfdhrw" localSheetId="2"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5" hidden="1">{"TAB1",#N/A,TRUE,"GENERAL";"TAB2",#N/A,TRUE,"GENERAL";"TAB3",#N/A,TRUE,"GENERAL";"TAB4",#N/A,TRUE,"GENERAL";"TAB5",#N/A,TRUE,"GENERAL"}</definedName>
    <definedName name="hc">#REF!</definedName>
    <definedName name="hdfh" localSheetId="2" hidden="1">{"via1",#N/A,TRUE,"general";"via2",#N/A,TRUE,"general";"via3",#N/A,TRUE,"general"}</definedName>
    <definedName name="hdfh" localSheetId="4" hidden="1">{"via1",#N/A,TRUE,"general";"via2",#N/A,TRUE,"general";"via3",#N/A,TRUE,"general"}</definedName>
    <definedName name="hdfh" localSheetId="0" hidden="1">{"via1",#N/A,TRUE,"general";"via2",#N/A,TRUE,"general";"via3",#N/A,TRUE,"general"}</definedName>
    <definedName name="hdfh" localSheetId="3" hidden="1">{"via1",#N/A,TRUE,"general";"via2",#N/A,TRUE,"general";"via3",#N/A,TRUE,"general"}</definedName>
    <definedName name="hdfh" localSheetId="5" hidden="1">{"via1",#N/A,TRUE,"general";"via2",#N/A,TRUE,"general";"via3",#N/A,TRUE,"general"}</definedName>
    <definedName name="hdfh4" localSheetId="2" hidden="1">{"TAB1",#N/A,TRUE,"GENERAL";"TAB2",#N/A,TRUE,"GENERAL";"TAB3",#N/A,TRUE,"GENERAL";"TAB4",#N/A,TRUE,"GENERAL";"TAB5",#N/A,TRUE,"GENERAL"}</definedName>
    <definedName name="hdfh4" localSheetId="4" hidden="1">{"TAB1",#N/A,TRUE,"GENERAL";"TAB2",#N/A,TRUE,"GENERAL";"TAB3",#N/A,TRUE,"GENERAL";"TAB4",#N/A,TRUE,"GENERAL";"TAB5",#N/A,TRUE,"GENERAL"}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5"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5" hidden="1">{"TAB1",#N/A,TRUE,"GENERAL";"TAB2",#N/A,TRUE,"GENERAL";"TAB3",#N/A,TRUE,"GENERAL";"TAB4",#N/A,TRUE,"GENERAL";"TAB5",#N/A,TRUE,"GENERAL"}</definedName>
    <definedName name="hdgh" localSheetId="2" hidden="1">{"via1",#N/A,TRUE,"general";"via2",#N/A,TRUE,"general";"via3",#N/A,TRUE,"general"}</definedName>
    <definedName name="hdgh" localSheetId="4" hidden="1">{"via1",#N/A,TRUE,"general";"via2",#N/A,TRUE,"general";"via3",#N/A,TRUE,"general"}</definedName>
    <definedName name="hdgh" localSheetId="0" hidden="1">{"via1",#N/A,TRUE,"general";"via2",#N/A,TRUE,"general";"via3",#N/A,TRUE,"general"}</definedName>
    <definedName name="hdgh" localSheetId="3" hidden="1">{"via1",#N/A,TRUE,"general";"via2",#N/A,TRUE,"general";"via3",#N/A,TRUE,"general"}</definedName>
    <definedName name="hdgh" localSheetId="5" hidden="1">{"via1",#N/A,TRUE,"general";"via2",#N/A,TRUE,"general";"via3",#N/A,TRUE,"general"}</definedName>
    <definedName name="hdhf" localSheetId="2" hidden="1">{"TAB1",#N/A,TRUE,"GENERAL";"TAB2",#N/A,TRUE,"GENERAL";"TAB3",#N/A,TRUE,"GENERAL";"TAB4",#N/A,TRUE,"GENERAL";"TAB5",#N/A,TRUE,"GENERAL"}</definedName>
    <definedName name="hdhf" localSheetId="4" hidden="1">{"TAB1",#N/A,TRUE,"GENERAL";"TAB2",#N/A,TRUE,"GENERAL";"TAB3",#N/A,TRUE,"GENERAL";"TAB4",#N/A,TRUE,"GENERAL";"TAB5",#N/A,TRUE,"GENERAL"}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5" hidden="1">{"TAB1",#N/A,TRUE,"GENERAL";"TAB2",#N/A,TRUE,"GENERAL";"TAB3",#N/A,TRUE,"GENERAL";"TAB4",#N/A,TRUE,"GENERAL";"TAB5",#N/A,TRUE,"GENERAL"}</definedName>
    <definedName name="hfgh" localSheetId="2" hidden="1">{"via1",#N/A,TRUE,"general";"via2",#N/A,TRUE,"general";"via3",#N/A,TRUE,"general"}</definedName>
    <definedName name="hfgh" localSheetId="4" hidden="1">{"via1",#N/A,TRUE,"general";"via2",#N/A,TRUE,"general";"via3",#N/A,TRUE,"general"}</definedName>
    <definedName name="hfgh" localSheetId="0" hidden="1">{"via1",#N/A,TRUE,"general";"via2",#N/A,TRUE,"general";"via3",#N/A,TRUE,"general"}</definedName>
    <definedName name="hfgh" localSheetId="3" hidden="1">{"via1",#N/A,TRUE,"general";"via2",#N/A,TRUE,"general";"via3",#N/A,TRUE,"general"}</definedName>
    <definedName name="hfgh" localSheetId="5" hidden="1">{"via1",#N/A,TRUE,"general";"via2",#N/A,TRUE,"general";"via3",#N/A,TRUE,"general"}</definedName>
    <definedName name="hfh" localSheetId="2" hidden="1">{"TAB1",#N/A,TRUE,"GENERAL";"TAB2",#N/A,TRUE,"GENERAL";"TAB3",#N/A,TRUE,"GENERAL";"TAB4",#N/A,TRUE,"GENERAL";"TAB5",#N/A,TRUE,"GENERAL"}</definedName>
    <definedName name="hfh" localSheetId="4" hidden="1">{"TAB1",#N/A,TRUE,"GENERAL";"TAB2",#N/A,TRUE,"GENERAL";"TAB3",#N/A,TRUE,"GENERAL";"TAB4",#N/A,TRUE,"GENERAL";"TAB5",#N/A,TRUE,"GENERAL"}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5" hidden="1">{"TAB1",#N/A,TRUE,"GENERAL";"TAB2",#N/A,TRUE,"GENERAL";"TAB3",#N/A,TRUE,"GENERAL";"TAB4",#N/A,TRUE,"GENERAL";"TAB5",#N/A,TRUE,"GENERAL"}</definedName>
    <definedName name="hfhg" localSheetId="2" hidden="1">{"TAB1",#N/A,TRUE,"GENERAL";"TAB2",#N/A,TRUE,"GENERAL";"TAB3",#N/A,TRUE,"GENERAL";"TAB4",#N/A,TRUE,"GENERAL";"TAB5",#N/A,TRUE,"GENERAL"}</definedName>
    <definedName name="hfhg" localSheetId="4"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5" hidden="1">{"TAB1",#N/A,TRUE,"GENERAL";"TAB2",#N/A,TRUE,"GENERAL";"TAB3",#N/A,TRUE,"GENERAL";"TAB4",#N/A,TRUE,"GENERAL";"TAB5",#N/A,TRUE,"GENERAL"}</definedName>
    <definedName name="hft">#REF!</definedName>
    <definedName name="hfthr" localSheetId="2" hidden="1">{"via1",#N/A,TRUE,"general";"via2",#N/A,TRUE,"general";"via3",#N/A,TRUE,"general"}</definedName>
    <definedName name="hfthr" localSheetId="4" hidden="1">{"via1",#N/A,TRUE,"general";"via2",#N/A,TRUE,"general";"via3",#N/A,TRUE,"general"}</definedName>
    <definedName name="hfthr" localSheetId="0" hidden="1">{"via1",#N/A,TRUE,"general";"via2",#N/A,TRUE,"general";"via3",#N/A,TRUE,"general"}</definedName>
    <definedName name="hfthr" localSheetId="3" hidden="1">{"via1",#N/A,TRUE,"general";"via2",#N/A,TRUE,"general";"via3",#N/A,TRUE,"general"}</definedName>
    <definedName name="hfthr" localSheetId="5" hidden="1">{"via1",#N/A,TRUE,"general";"via2",#N/A,TRUE,"general";"via3",#N/A,TRUE,"general"}</definedName>
    <definedName name="hg" localSheetId="2" hidden="1">{"via1",#N/A,TRUE,"general";"via2",#N/A,TRUE,"general";"via3",#N/A,TRUE,"general"}</definedName>
    <definedName name="hg" localSheetId="4"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5" hidden="1">{"via1",#N/A,TRUE,"general";"via2",#N/A,TRUE,"general";"via3",#N/A,TRUE,"general"}</definedName>
    <definedName name="HGFH" localSheetId="2" hidden="1">{"via1",#N/A,TRUE,"general";"via2",#N/A,TRUE,"general";"via3",#N/A,TRUE,"general"}</definedName>
    <definedName name="HGFH" localSheetId="4"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5" hidden="1">{"via1",#N/A,TRUE,"general";"via2",#N/A,TRUE,"general";"via3",#N/A,TRUE,"general"}</definedName>
    <definedName name="hgfhty" localSheetId="2" hidden="1">{"via1",#N/A,TRUE,"general";"via2",#N/A,TRUE,"general";"via3",#N/A,TRUE,"general"}</definedName>
    <definedName name="hgfhty" localSheetId="4"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5" hidden="1">{"via1",#N/A,TRUE,"general";"via2",#N/A,TRUE,"general";"via3",#N/A,TRUE,"general"}</definedName>
    <definedName name="HGHFH7" localSheetId="2"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5" hidden="1">{"TAB1",#N/A,TRUE,"GENERAL";"TAB2",#N/A,TRUE,"GENERAL";"TAB3",#N/A,TRUE,"GENERAL";"TAB4",#N/A,TRUE,"GENERAL";"TAB5",#N/A,TRUE,"GENERAL"}</definedName>
    <definedName name="hghhj" localSheetId="2" hidden="1">{"TAB1",#N/A,TRUE,"GENERAL";"TAB2",#N/A,TRUE,"GENERAL";"TAB3",#N/A,TRUE,"GENERAL";"TAB4",#N/A,TRUE,"GENERAL";"TAB5",#N/A,TRUE,"GENERAL"}</definedName>
    <definedName name="hghhj" localSheetId="4"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5" hidden="1">{"TAB1",#N/A,TRUE,"GENERAL";"TAB2",#N/A,TRUE,"GENERAL";"TAB3",#N/A,TRUE,"GENERAL";"TAB4",#N/A,TRUE,"GENERAL";"TAB5",#N/A,TRUE,"GENERAL"}</definedName>
    <definedName name="hghydj" localSheetId="2" hidden="1">{"via1",#N/A,TRUE,"general";"via2",#N/A,TRUE,"general";"via3",#N/A,TRUE,"general"}</definedName>
    <definedName name="hghydj" localSheetId="4" hidden="1">{"via1",#N/A,TRUE,"general";"via2",#N/A,TRUE,"general";"via3",#N/A,TRUE,"general"}</definedName>
    <definedName name="hghydj" localSheetId="0" hidden="1">{"via1",#N/A,TRUE,"general";"via2",#N/A,TRUE,"general";"via3",#N/A,TRUE,"general"}</definedName>
    <definedName name="hghydj" localSheetId="3" hidden="1">{"via1",#N/A,TRUE,"general";"via2",#N/A,TRUE,"general";"via3",#N/A,TRUE,"general"}</definedName>
    <definedName name="hghydj" localSheetId="5" hidden="1">{"via1",#N/A,TRUE,"general";"via2",#N/A,TRUE,"general";"via3",#N/A,TRUE,"general"}</definedName>
    <definedName name="hgjfjw" localSheetId="2" hidden="1">{"via1",#N/A,TRUE,"general";"via2",#N/A,TRUE,"general";"via3",#N/A,TRUE,"general"}</definedName>
    <definedName name="hgjfjw" localSheetId="4"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5" hidden="1">{"via1",#N/A,TRUE,"general";"via2",#N/A,TRUE,"general";"via3",#N/A,TRUE,"general"}</definedName>
    <definedName name="HGJG" localSheetId="2" hidden="1">{"TAB1",#N/A,TRUE,"GENERAL";"TAB2",#N/A,TRUE,"GENERAL";"TAB3",#N/A,TRUE,"GENERAL";"TAB4",#N/A,TRUE,"GENERAL";"TAB5",#N/A,TRUE,"GENERAL"}</definedName>
    <definedName name="HGJG" localSheetId="4" hidden="1">{"TAB1",#N/A,TRUE,"GENERAL";"TAB2",#N/A,TRUE,"GENERAL";"TAB3",#N/A,TRUE,"GENERAL";"TAB4",#N/A,TRUE,"GENERAL";"TAB5",#N/A,TRUE,"GENERAL"}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5" hidden="1">{"TAB1",#N/A,TRUE,"GENERAL";"TAB2",#N/A,TRUE,"GENERAL";"TAB3",#N/A,TRUE,"GENERAL";"TAB4",#N/A,TRUE,"GENERAL";"TAB5",#N/A,TRUE,"GENERAL"}</definedName>
    <definedName name="hhh" localSheetId="2" hidden="1">{"TAB1",#N/A,TRUE,"GENERAL";"TAB2",#N/A,TRUE,"GENERAL";"TAB3",#N/A,TRUE,"GENERAL";"TAB4",#N/A,TRUE,"GENERAL";"TAB5",#N/A,TRUE,"GENERAL"}</definedName>
    <definedName name="hhh" localSheetId="4"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5" hidden="1">{"TAB1",#N/A,TRUE,"GENERAL";"TAB2",#N/A,TRUE,"GENERAL";"TAB3",#N/A,TRUE,"GENERAL";"TAB4",#N/A,TRUE,"GENERAL";"TAB5",#N/A,TRUE,"GENERAL"}</definedName>
    <definedName name="hhhhhh" localSheetId="2" hidden="1">{"via1",#N/A,TRUE,"general";"via2",#N/A,TRUE,"general";"via3",#N/A,TRUE,"general"}</definedName>
    <definedName name="hhhhhh" localSheetId="4" hidden="1">{"via1",#N/A,TRUE,"general";"via2",#N/A,TRUE,"general";"via3",#N/A,TRUE,"general"}</definedName>
    <definedName name="hhhhhh" localSheetId="0" hidden="1">{"via1",#N/A,TRUE,"general";"via2",#N/A,TRUE,"general";"via3",#N/A,TRUE,"general"}</definedName>
    <definedName name="hhhhhh" localSheetId="3" hidden="1">{"via1",#N/A,TRUE,"general";"via2",#N/A,TRUE,"general";"via3",#N/A,TRUE,"general"}</definedName>
    <definedName name="hhhhhh" localSheetId="5" hidden="1">{"via1",#N/A,TRUE,"general";"via2",#N/A,TRUE,"general";"via3",#N/A,TRUE,"general"}</definedName>
    <definedName name="hhhhhho" localSheetId="2"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5"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5" hidden="1">{"TAB1",#N/A,TRUE,"GENERAL";"TAB2",#N/A,TRUE,"GENERAL";"TAB3",#N/A,TRUE,"GENERAL";"TAB4",#N/A,TRUE,"GENERAL";"TAB5",#N/A,TRUE,"GENERAL"}</definedName>
    <definedName name="hhhhth" localSheetId="2" hidden="1">{"via1",#N/A,TRUE,"general";"via2",#N/A,TRUE,"general";"via3",#N/A,TRUE,"general"}</definedName>
    <definedName name="hhhhth" localSheetId="4" hidden="1">{"via1",#N/A,TRUE,"general";"via2",#N/A,TRUE,"general";"via3",#N/A,TRUE,"general"}</definedName>
    <definedName name="hhhhth" localSheetId="0" hidden="1">{"via1",#N/A,TRUE,"general";"via2",#N/A,TRUE,"general";"via3",#N/A,TRUE,"general"}</definedName>
    <definedName name="hhhhth" localSheetId="3" hidden="1">{"via1",#N/A,TRUE,"general";"via2",#N/A,TRUE,"general";"via3",#N/A,TRUE,"general"}</definedName>
    <definedName name="hhhhth" localSheetId="5" hidden="1">{"via1",#N/A,TRUE,"general";"via2",#N/A,TRUE,"general";"via3",#N/A,TRUE,"general"}</definedName>
    <definedName name="hhhyhyh" localSheetId="2"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5" hidden="1">{"TAB1",#N/A,TRUE,"GENERAL";"TAB2",#N/A,TRUE,"GENERAL";"TAB3",#N/A,TRUE,"GENERAL";"TAB4",#N/A,TRUE,"GENERAL";"TAB5",#N/A,TRUE,"GENERAL"}</definedName>
    <definedName name="hhtrhreh" localSheetId="2" hidden="1">{"via1",#N/A,TRUE,"general";"via2",#N/A,TRUE,"general";"via3",#N/A,TRUE,"general"}</definedName>
    <definedName name="hhtrhreh" localSheetId="4" hidden="1">{"via1",#N/A,TRUE,"general";"via2",#N/A,TRUE,"general";"via3",#N/A,TRUE,"general"}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5" hidden="1">{"via1",#N/A,TRUE,"general";"via2",#N/A,TRUE,"general";"via3",#N/A,TRUE,"general"}</definedName>
    <definedName name="Hid" localSheetId="4">#REF!</definedName>
    <definedName name="Hid" localSheetId="0">#REF!</definedName>
    <definedName name="Hid" localSheetId="3">#REF!</definedName>
    <definedName name="Hid">#REF!</definedName>
    <definedName name="hit">#REF!</definedName>
    <definedName name="hjfg" localSheetId="2" hidden="1">{"via1",#N/A,TRUE,"general";"via2",#N/A,TRUE,"general";"via3",#N/A,TRUE,"general"}</definedName>
    <definedName name="hjfg" localSheetId="4"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5" hidden="1">{"via1",#N/A,TRUE,"general";"via2",#N/A,TRUE,"general";"via3",#N/A,TRUE,"general"}</definedName>
    <definedName name="hjgh" localSheetId="2" hidden="1">{"TAB1",#N/A,TRUE,"GENERAL";"TAB2",#N/A,TRUE,"GENERAL";"TAB3",#N/A,TRUE,"GENERAL";"TAB4",#N/A,TRUE,"GENERAL";"TAB5",#N/A,TRUE,"GENERAL"}</definedName>
    <definedName name="hjgh" localSheetId="4" hidden="1">{"TAB1",#N/A,TRUE,"GENERAL";"TAB2",#N/A,TRUE,"GENERAL";"TAB3",#N/A,TRUE,"GENERAL";"TAB4",#N/A,TRUE,"GENERAL";"TAB5",#N/A,TRUE,"GENERAL"}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5" hidden="1">{"TAB1",#N/A,TRUE,"GENERAL";"TAB2",#N/A,TRUE,"GENERAL";"TAB3",#N/A,TRUE,"GENERAL";"TAB4",#N/A,TRUE,"GENERAL";"TAB5",#N/A,TRUE,"GENERAL"}</definedName>
    <definedName name="hjghj" localSheetId="2" hidden="1">{"TAB1",#N/A,TRUE,"GENERAL";"TAB2",#N/A,TRUE,"GENERAL";"TAB3",#N/A,TRUE,"GENERAL";"TAB4",#N/A,TRUE,"GENERAL";"TAB5",#N/A,TRUE,"GENERAL"}</definedName>
    <definedName name="hjghj" localSheetId="4"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5"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5" hidden="1">{"TAB1",#N/A,TRUE,"GENERAL";"TAB2",#N/A,TRUE,"GENERAL";"TAB3",#N/A,TRUE,"GENERAL";"TAB4",#N/A,TRUE,"GENERAL";"TAB5",#N/A,TRUE,"GENERAL"}</definedName>
    <definedName name="HJKH" localSheetId="2" hidden="1">{"via1",#N/A,TRUE,"general";"via2",#N/A,TRUE,"general";"via3",#N/A,TRUE,"general"}</definedName>
    <definedName name="HJKH" localSheetId="4" hidden="1">{"via1",#N/A,TRUE,"general";"via2",#N/A,TRUE,"general";"via3",#N/A,TRUE,"general"}</definedName>
    <definedName name="HJKH" localSheetId="0" hidden="1">{"via1",#N/A,TRUE,"general";"via2",#N/A,TRUE,"general";"via3",#N/A,TRUE,"general"}</definedName>
    <definedName name="HJKH" localSheetId="3" hidden="1">{"via1",#N/A,TRUE,"general";"via2",#N/A,TRUE,"general";"via3",#N/A,TRUE,"general"}</definedName>
    <definedName name="HJKH" localSheetId="5" hidden="1">{"via1",#N/A,TRUE,"general";"via2",#N/A,TRUE,"general";"via3",#N/A,TRUE,"general"}</definedName>
    <definedName name="hjkjk" localSheetId="2" hidden="1">{"via1",#N/A,TRUE,"general";"via2",#N/A,TRUE,"general";"via3",#N/A,TRUE,"general"}</definedName>
    <definedName name="hjkjk" localSheetId="4"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5" hidden="1">{"via1",#N/A,TRUE,"general";"via2",#N/A,TRUE,"general";"via3",#N/A,TRUE,"general"}</definedName>
    <definedName name="hn" localSheetId="2" hidden="1">{"TAB1",#N/A,TRUE,"GENERAL";"TAB2",#N/A,TRUE,"GENERAL";"TAB3",#N/A,TRUE,"GENERAL";"TAB4",#N/A,TRUE,"GENERAL";"TAB5",#N/A,TRUE,"GENERAL"}</definedName>
    <definedName name="hn" localSheetId="4" hidden="1">{"TAB1",#N/A,TRUE,"GENERAL";"TAB2",#N/A,TRUE,"GENERAL";"TAB3",#N/A,TRUE,"GENERAL";"TAB4",#N/A,TRUE,"GENERAL";"TAB5",#N/A,TRUE,"GENERAL"}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5" hidden="1">{"TAB1",#N/A,TRUE,"GENERAL";"TAB2",#N/A,TRUE,"GENERAL";"TAB3",#N/A,TRUE,"GENERAL";"TAB4",#N/A,TRUE,"GENERAL";"TAB5",#N/A,TRUE,"GENERAL"}</definedName>
    <definedName name="hoha" localSheetId="4" hidden="1">{"PYGT",#N/A,FALSE,"PYG";"ACTIT",#N/A,FALSE,"BCE_GRAL-ACTIVO";"PASIT",#N/A,FALSE,"BCE_GRAL-PASIVO-PATRIM";"CAJAT",#N/A,FALSE,"CAJA"}</definedName>
    <definedName name="hoha" localSheetId="0" hidden="1">{"PYGT",#N/A,FALSE,"PYG";"ACTIT",#N/A,FALSE,"BCE_GRAL-ACTIVO";"PASIT",#N/A,FALSE,"BCE_GRAL-PASIVO-PATRIM";"CAJAT",#N/A,FALSE,"CAJA"}</definedName>
    <definedName name="hoha" localSheetId="3" hidden="1">{"PYGT",#N/A,FALSE,"PYG";"ACTIT",#N/A,FALSE,"BCE_GRAL-ACTIVO";"PASIT",#N/A,FALSE,"BCE_GRAL-PASIVO-PATRIM";"CAJAT",#N/A,FALSE,"CAJA"}</definedName>
    <definedName name="hoha" localSheetId="5" hidden="1">{"PYGT",#N/A,FALSE,"PYG";"ACTIT",#N/A,FALSE,"BCE_GRAL-ACTIVO";"PASIT",#N/A,FALSE,"BCE_GRAL-PASIVO-PATRIM";"CAJAT",#N/A,FALSE,"CAJA"}</definedName>
    <definedName name="Hoja_Dis">#REF!</definedName>
    <definedName name="Hoja_Dis_All">#REF!</definedName>
    <definedName name="Hoja_Dis_Com">#REF!</definedName>
    <definedName name="Hoja_Dis_out">#REF!</definedName>
    <definedName name="Hoja_Dis_Ver">#REF!</definedName>
    <definedName name="HOJA1" localSheetId="4">#REF!</definedName>
    <definedName name="HOJA1" localSheetId="0">#REF!</definedName>
    <definedName name="HOJA1" localSheetId="3">#REF!</definedName>
    <definedName name="HOJA1">#N/A</definedName>
    <definedName name="HOJACALCULO" localSheetId="4">#REF!</definedName>
    <definedName name="HOJACALCULO" localSheetId="0">#REF!</definedName>
    <definedName name="HOJACALCULO" localSheetId="3">#REF!</definedName>
    <definedName name="HOJACALCULO">#REF!</definedName>
    <definedName name="HORA2" localSheetId="4">#REF!</definedName>
    <definedName name="HORA2" localSheetId="0">#REF!</definedName>
    <definedName name="HORA2" localSheetId="3">#REF!</definedName>
    <definedName name="HORA2">#REF!</definedName>
    <definedName name="horat" localSheetId="4">#REF!</definedName>
    <definedName name="horat" localSheetId="0">#REF!</definedName>
    <definedName name="horat" localSheetId="3">#REF!</definedName>
    <definedName name="horat">#REF!</definedName>
    <definedName name="hreer" localSheetId="2" hidden="1">{"TAB1",#N/A,TRUE,"GENERAL";"TAB2",#N/A,TRUE,"GENERAL";"TAB3",#N/A,TRUE,"GENERAL";"TAB4",#N/A,TRUE,"GENERAL";"TAB5",#N/A,TRUE,"GENERAL"}</definedName>
    <definedName name="hreer" localSheetId="4"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5" hidden="1">{"TAB1",#N/A,TRUE,"GENERAL";"TAB2",#N/A,TRUE,"GENERAL";"TAB3",#N/A,TRUE,"GENERAL";"TAB4",#N/A,TRUE,"GENERAL";"TAB5",#N/A,TRUE,"GENERAL"}</definedName>
    <definedName name="hrhth" localSheetId="2" hidden="1">{"TAB1",#N/A,TRUE,"GENERAL";"TAB2",#N/A,TRUE,"GENERAL";"TAB3",#N/A,TRUE,"GENERAL";"TAB4",#N/A,TRUE,"GENERAL";"TAB5",#N/A,TRUE,"GENERAL"}</definedName>
    <definedName name="hrhth" localSheetId="4"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5"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5" hidden="1">{"TAB1",#N/A,TRUE,"GENERAL";"TAB2",#N/A,TRUE,"GENERAL";"TAB3",#N/A,TRUE,"GENERAL";"TAB4",#N/A,TRUE,"GENERAL";"TAB5",#N/A,TRUE,"GENERAL"}</definedName>
    <definedName name="hsfg" localSheetId="2" hidden="1">{"via1",#N/A,TRUE,"general";"via2",#N/A,TRUE,"general";"via3",#N/A,TRUE,"general"}</definedName>
    <definedName name="hsfg" localSheetId="4" hidden="1">{"via1",#N/A,TRUE,"general";"via2",#N/A,TRUE,"general";"via3",#N/A,TRUE,"general"}</definedName>
    <definedName name="hsfg" localSheetId="0" hidden="1">{"via1",#N/A,TRUE,"general";"via2",#N/A,TRUE,"general";"via3",#N/A,TRUE,"general"}</definedName>
    <definedName name="hsfg" localSheetId="3" hidden="1">{"via1",#N/A,TRUE,"general";"via2",#N/A,TRUE,"general";"via3",#N/A,TRUE,"general"}</definedName>
    <definedName name="hsfg" localSheetId="5" hidden="1">{"via1",#N/A,TRUE,"general";"via2",#N/A,TRUE,"general";"via3",#N/A,TRUE,"general"}</definedName>
    <definedName name="hthdrf" localSheetId="2"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5" hidden="1">{"TAB1",#N/A,TRUE,"GENERAL";"TAB2",#N/A,TRUE,"GENERAL";"TAB3",#N/A,TRUE,"GENERAL";"TAB4",#N/A,TRUE,"GENERAL";"TAB5",#N/A,TRUE,"GENERAL"}</definedName>
    <definedName name="HTML_CodePage" hidden="1">1252</definedName>
    <definedName name="HTML_Control" localSheetId="4" hidden="1">{"'PACÍFICO12'!$A$1:$E$6"}</definedName>
    <definedName name="HTML_Control" localSheetId="0" hidden="1">{"'PACÍFICO12'!$A$1:$E$6"}</definedName>
    <definedName name="HTML_Control" localSheetId="3" hidden="1">{"'PACÍFICO12'!$A$1:$E$6"}</definedName>
    <definedName name="HTML_Control" localSheetId="5"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4" hidden="1">{"via1",#N/A,TRUE,"general";"via2",#N/A,TRUE,"general";"via3",#N/A,TRUE,"general"}</definedName>
    <definedName name="htryrt7" localSheetId="0" hidden="1">{"via1",#N/A,TRUE,"general";"via2",#N/A,TRUE,"general";"via3",#N/A,TRUE,"general"}</definedName>
    <definedName name="htryrt7" localSheetId="3" hidden="1">{"via1",#N/A,TRUE,"general";"via2",#N/A,TRUE,"general";"via3",#N/A,TRUE,"general"}</definedName>
    <definedName name="htryrt7" localSheetId="5" hidden="1">{"via1",#N/A,TRUE,"general";"via2",#N/A,TRUE,"general";"via3",#N/A,TRUE,"general"}</definedName>
    <definedName name="hyhjop" localSheetId="2"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5" hidden="1">{"TAB1",#N/A,TRUE,"GENERAL";"TAB2",#N/A,TRUE,"GENERAL";"TAB3",#N/A,TRUE,"GENERAL";"TAB4",#N/A,TRUE,"GENERAL";"TAB5",#N/A,TRUE,"GENERAL"}</definedName>
    <definedName name="hyhyh" localSheetId="2" hidden="1">{"TAB1",#N/A,TRUE,"GENERAL";"TAB2",#N/A,TRUE,"GENERAL";"TAB3",#N/A,TRUE,"GENERAL";"TAB4",#N/A,TRUE,"GENERAL";"TAB5",#N/A,TRUE,"GENERAL"}</definedName>
    <definedName name="hyhyh" localSheetId="4"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5" hidden="1">{"TAB1",#N/A,TRUE,"GENERAL";"TAB2",#N/A,TRUE,"GENERAL";"TAB3",#N/A,TRUE,"GENERAL";"TAB4",#N/A,TRUE,"GENERAL";"TAB5",#N/A,TRUE,"GENERAL"}</definedName>
    <definedName name="hytirs" localSheetId="2" hidden="1">{"via1",#N/A,TRUE,"general";"via2",#N/A,TRUE,"general";"via3",#N/A,TRUE,"general"}</definedName>
    <definedName name="hytirs" localSheetId="4" hidden="1">{"via1",#N/A,TRUE,"general";"via2",#N/A,TRUE,"general";"via3",#N/A,TRUE,"general"}</definedName>
    <definedName name="hytirs" localSheetId="0" hidden="1">{"via1",#N/A,TRUE,"general";"via2",#N/A,TRUE,"general";"via3",#N/A,TRUE,"general"}</definedName>
    <definedName name="hytirs" localSheetId="3" hidden="1">{"via1",#N/A,TRUE,"general";"via2",#N/A,TRUE,"general";"via3",#N/A,TRUE,"general"}</definedName>
    <definedName name="hytirs" localSheetId="5" hidden="1">{"via1",#N/A,TRUE,"general";"via2",#N/A,TRUE,"general";"via3",#N/A,TRUE,"general"}</definedName>
    <definedName name="I" localSheetId="4">#REF!</definedName>
    <definedName name="I" localSheetId="0">#REF!</definedName>
    <definedName name="I" localSheetId="3">#REF!</definedName>
    <definedName name="I">#N/A</definedName>
    <definedName name="i8i" localSheetId="2" hidden="1">{"TAB1",#N/A,TRUE,"GENERAL";"TAB2",#N/A,TRUE,"GENERAL";"TAB3",#N/A,TRUE,"GENERAL";"TAB4",#N/A,TRUE,"GENERAL";"TAB5",#N/A,TRUE,"GENERAL"}</definedName>
    <definedName name="i8i" localSheetId="4" hidden="1">{"TAB1",#N/A,TRUE,"GENERAL";"TAB2",#N/A,TRUE,"GENERAL";"TAB3",#N/A,TRUE,"GENERAL";"TAB4",#N/A,TRUE,"GENERAL";"TAB5",#N/A,TRUE,"GENERAL"}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5" hidden="1">{"TAB1",#N/A,TRUE,"GENERAL";"TAB2",#N/A,TRUE,"GENERAL";"TAB3",#N/A,TRUE,"GENERAL";"TAB4",#N/A,TRUE,"GENERAL";"TAB5",#N/A,TRUE,"GENERAL"}</definedName>
    <definedName name="IF">#REF!</definedName>
    <definedName name="ii" localSheetId="2" hidden="1">{"TAB1",#N/A,TRUE,"GENERAL";"TAB2",#N/A,TRUE,"GENERAL";"TAB3",#N/A,TRUE,"GENERAL";"TAB4",#N/A,TRUE,"GENERAL";"TAB5",#N/A,TRUE,"GENERAL"}</definedName>
    <definedName name="ii" localSheetId="4"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5" hidden="1">{"TAB1",#N/A,TRUE,"GENERAL";"TAB2",#N/A,TRUE,"GENERAL";"TAB3",#N/A,TRUE,"GENERAL";"TAB4",#N/A,TRUE,"GENERAL";"TAB5",#N/A,TRUE,"GENERAL"}</definedName>
    <definedName name="iii" localSheetId="2" hidden="1">{"via1",#N/A,TRUE,"general";"via2",#N/A,TRUE,"general";"via3",#N/A,TRUE,"general"}</definedName>
    <definedName name="iii" localSheetId="4" hidden="1">{"via1",#N/A,TRUE,"general";"via2",#N/A,TRUE,"general";"via3",#N/A,TRUE,"general"}</definedName>
    <definedName name="iii" localSheetId="0" hidden="1">{"via1",#N/A,TRUE,"general";"via2",#N/A,TRUE,"general";"via3",#N/A,TRUE,"general"}</definedName>
    <definedName name="iii" localSheetId="3" hidden="1">{"via1",#N/A,TRUE,"general";"via2",#N/A,TRUE,"general";"via3",#N/A,TRUE,"general"}</definedName>
    <definedName name="iii" localSheetId="5" hidden="1">{"via1",#N/A,TRUE,"general";"via2",#N/A,TRUE,"general";"via3",#N/A,TRUE,"general"}</definedName>
    <definedName name="iiii" localSheetId="2" hidden="1">{"via1",#N/A,TRUE,"general";"via2",#N/A,TRUE,"general";"via3",#N/A,TRUE,"general"}</definedName>
    <definedName name="iiii" localSheetId="4"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5" hidden="1">{"via1",#N/A,TRUE,"general";"via2",#N/A,TRUE,"general";"via3",#N/A,TRUE,"general"}</definedName>
    <definedName name="iiiiiiik" localSheetId="2" hidden="1">{"via1",#N/A,TRUE,"general";"via2",#N/A,TRUE,"general";"via3",#N/A,TRUE,"general"}</definedName>
    <definedName name="iiiiiiik" localSheetId="4"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5" hidden="1">{"via1",#N/A,TRUE,"general";"via2",#N/A,TRUE,"general";"via3",#N/A,TRUE,"general"}</definedName>
    <definedName name="iiiiuh" localSheetId="2"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5"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5" hidden="1">{"TAB1",#N/A,TRUE,"GENERAL";"TAB2",#N/A,TRUE,"GENERAL";"TAB3",#N/A,TRUE,"GENERAL";"TAB4",#N/A,TRUE,"GENERAL";"TAB5",#N/A,TRUE,"GENERAL"}</definedName>
    <definedName name="imagenaltavoces1">#N/A</definedName>
    <definedName name="imagenaltavoces2">#N/A</definedName>
    <definedName name="imagenaltavocesemp">#N/A</definedName>
    <definedName name="imagencam">#N/A</definedName>
    <definedName name="IMAGENDVR">#N/A</definedName>
    <definedName name="imagenfuentes">#N/A</definedName>
    <definedName name="imagenreceivers">#N/A</definedName>
    <definedName name="imagenreproductores">#N/A</definedName>
    <definedName name="imagensubwooferac">#N/A</definedName>
    <definedName name="IMP">#REF!</definedName>
    <definedName name="Impacto">#REF!</definedName>
    <definedName name="IMPOR">#REF!</definedName>
    <definedName name="Importe_del_préstamo">#REF!</definedName>
    <definedName name="Impresión_completa">#REF!</definedName>
    <definedName name="IMPREV">#REF!</definedName>
    <definedName name="INCOEQUIPOS" localSheetId="2">#REF!</definedName>
    <definedName name="INCOEQUIPOS" localSheetId="4">#REF!</definedName>
    <definedName name="INCOEQUIPOS" localSheetId="0">#REF!</definedName>
    <definedName name="INCOEQUIPOS" localSheetId="3">#REF!</definedName>
    <definedName name="INCOEQUIPOS" localSheetId="5">#REF!</definedName>
    <definedName name="INCOEQUIPOS1" localSheetId="2">#REF!</definedName>
    <definedName name="INCOEQUIPOS1" localSheetId="4">#REF!</definedName>
    <definedName name="INCOEQUIPOS1" localSheetId="0">#REF!</definedName>
    <definedName name="INCOEQUIPOS1" localSheetId="3">#REF!</definedName>
    <definedName name="INCOEQUIPOS1" localSheetId="5">#REF!</definedName>
    <definedName name="inf" localSheetId="4">#REF!</definedName>
    <definedName name="inf" localSheetId="0">#REF!</definedName>
    <definedName name="inf" localSheetId="3">#REF!</definedName>
    <definedName name="inf">#N/A</definedName>
    <definedName name="INFG" localSheetId="2">#REF!</definedName>
    <definedName name="INFG" localSheetId="5">#REF!</definedName>
    <definedName name="INFO" localSheetId="4">#REF!</definedName>
    <definedName name="INFO" localSheetId="0">#REF!</definedName>
    <definedName name="INFO" localSheetId="3">#REF!</definedName>
    <definedName name="INFO">!$G$1:$K$8</definedName>
    <definedName name="informe" localSheetId="2">#REF!</definedName>
    <definedName name="informe" localSheetId="5">#REF!</definedName>
    <definedName name="Ingeniero" localSheetId="2">#REF!</definedName>
    <definedName name="Ingeniero" localSheetId="5">#REF!</definedName>
    <definedName name="Inicio">#REF!</definedName>
    <definedName name="Inicio_prestamo" localSheetId="2">#REF!</definedName>
    <definedName name="Inicio_prestamo" localSheetId="4">#REF!</definedName>
    <definedName name="Inicio_prestamo" localSheetId="0">#REF!</definedName>
    <definedName name="Inicio_prestamo" localSheetId="3">#REF!</definedName>
    <definedName name="Inicio_prestamo" localSheetId="5">#REF!</definedName>
    <definedName name="Inicio_prestamo">#REF!</definedName>
    <definedName name="Instalacion" localSheetId="2">#REF!</definedName>
    <definedName name="Instalacion" localSheetId="4">#REF!</definedName>
    <definedName name="Instalacion" localSheetId="0">#REF!</definedName>
    <definedName name="Instalacion" localSheetId="3">#REF!</definedName>
    <definedName name="Instalacion" localSheetId="5">#REF!</definedName>
    <definedName name="Instalación_TM_incluye15Breake" localSheetId="2">#REF!</definedName>
    <definedName name="Instalación_TM_incluye15Breake" localSheetId="4">#REF!</definedName>
    <definedName name="Instalación_TM_incluye15Breake" localSheetId="0">#REF!</definedName>
    <definedName name="Instalación_TM_incluye15Breake" localSheetId="3">#REF!</definedName>
    <definedName name="Instalación_TM_incluye15Breake" localSheetId="5">#REF!</definedName>
    <definedName name="INSU">#REF!</definedName>
    <definedName name="INSUMO" localSheetId="2">VLOOKUP(#REF!,#REF!,2,FALSE)</definedName>
    <definedName name="INSUMO" localSheetId="4">VLOOKUP(#REF!,#REF!,2,FALSE)</definedName>
    <definedName name="INSUMO" localSheetId="0">VLOOKUP(#REF!,#REF!,2,FALSE)</definedName>
    <definedName name="INSUMO" localSheetId="3">VLOOKUP(#REF!,#REF!,2,FALSE)</definedName>
    <definedName name="INSUMO" localSheetId="5">VLOOKUP(#REF!,#REF!,2,FALSE)</definedName>
    <definedName name="INSUMOS">#REF!</definedName>
    <definedName name="Int" localSheetId="2">#REF!</definedName>
    <definedName name="Int" localSheetId="4">#REF!</definedName>
    <definedName name="Int" localSheetId="0">#REF!</definedName>
    <definedName name="Int" localSheetId="3">#REF!</definedName>
    <definedName name="Int" localSheetId="5">#REF!</definedName>
    <definedName name="Int_acum" localSheetId="2">#REF!</definedName>
    <definedName name="Int_acum" localSheetId="4">#REF!</definedName>
    <definedName name="Int_acum" localSheetId="0">#REF!</definedName>
    <definedName name="Int_acum" localSheetId="3">#REF!</definedName>
    <definedName name="Int_acum" localSheetId="5">#REF!</definedName>
    <definedName name="InTap" localSheetId="4">#REF!</definedName>
    <definedName name="InTap" localSheetId="0">#REF!</definedName>
    <definedName name="InTap" localSheetId="3">#REF!</definedName>
    <definedName name="InTap">#REF!</definedName>
    <definedName name="Interés_total" localSheetId="2">#REF!</definedName>
    <definedName name="Interés_total" localSheetId="4">#REF!</definedName>
    <definedName name="Interés_total" localSheetId="0">#REF!</definedName>
    <definedName name="Interés_total" localSheetId="3">#REF!</definedName>
    <definedName name="Interés_total" localSheetId="5">#REF!</definedName>
    <definedName name="Interruptor_de_presencia___WattStopper" localSheetId="2">OFFSET(#REF!,0,0,36-26,1)</definedName>
    <definedName name="Interruptor_de_presencia___WattStopper" localSheetId="4">OFFSET(#REF!,0,0,36-26,1)</definedName>
    <definedName name="Interruptor_de_presencia___WattStopper" localSheetId="0">OFFSET(#REF!,0,0,36-26,1)</definedName>
    <definedName name="Interruptor_de_presencia___WattStopper" localSheetId="3">OFFSET(#REF!,0,0,36-26,1)</definedName>
    <definedName name="Interruptor_de_presencia___WattStopper" localSheetId="5">OFFSET(#REF!,0,0,36-26,1)</definedName>
    <definedName name="Interventoria">#REF!</definedName>
    <definedName name="IntVal" localSheetId="4">#REF!</definedName>
    <definedName name="IntVal" localSheetId="0">#REF!</definedName>
    <definedName name="IntVal" localSheetId="3">#REF!</definedName>
    <definedName name="IntVal">#REF!</definedName>
    <definedName name="INV_11">#REF!</definedName>
    <definedName name="ITEM" localSheetId="2">VLOOKUP(#REF!,#REF!,2,0)</definedName>
    <definedName name="ITEM" localSheetId="4">VLOOKUP(#REF!,#REF!,2,0)</definedName>
    <definedName name="ITEM" localSheetId="0">VLOOKUP(#REF!,#REF!,2,0)</definedName>
    <definedName name="ITEM" localSheetId="3">VLOOKUP(#REF!,#REF!,2,0)</definedName>
    <definedName name="ITEM" localSheetId="5">VLOOKUP(#REF!,#REF!,4,0)</definedName>
    <definedName name="ITEM1" localSheetId="4">#REF!</definedName>
    <definedName name="ITEM1" localSheetId="0">#REF!</definedName>
    <definedName name="ITEM1" localSheetId="3">#REF!</definedName>
    <definedName name="ITEM1">#N/A</definedName>
    <definedName name="ITEM15" localSheetId="4">#REF!</definedName>
    <definedName name="ITEM15" localSheetId="0">#REF!</definedName>
    <definedName name="ITEM15" localSheetId="3">#REF!</definedName>
    <definedName name="ITEM15">#N/A</definedName>
    <definedName name="ITEM2" localSheetId="4">#REF!</definedName>
    <definedName name="ITEM2" localSheetId="0">#REF!</definedName>
    <definedName name="ITEM2" localSheetId="3">#REF!</definedName>
    <definedName name="ITEM2">#N/A</definedName>
    <definedName name="ITEM201.1" localSheetId="2">#REF!</definedName>
    <definedName name="ITEM201.1" localSheetId="5">#REF!</definedName>
    <definedName name="ITEM201.2" localSheetId="2">#REF!</definedName>
    <definedName name="ITEM201.2" localSheetId="5">#REF!</definedName>
    <definedName name="ITEM210.2">#REF!</definedName>
    <definedName name="ITEM210.3">#REF!</definedName>
    <definedName name="ITEM211.1">#REF!</definedName>
    <definedName name="ITEM220.1">#REF!</definedName>
    <definedName name="ITEM222" localSheetId="4">#REF!</definedName>
    <definedName name="ITEM222" localSheetId="0">#REF!</definedName>
    <definedName name="ITEM222" localSheetId="3">#REF!</definedName>
    <definedName name="ITEM222">#REF!</definedName>
    <definedName name="ITEM230" localSheetId="2">#REF!</definedName>
    <definedName name="ITEM230" localSheetId="4">#REF!</definedName>
    <definedName name="ITEM230" localSheetId="0">#REF!</definedName>
    <definedName name="ITEM230" localSheetId="3">#REF!</definedName>
    <definedName name="ITEM230" localSheetId="5">#REF!</definedName>
    <definedName name="item230.1" localSheetId="2">#REF!</definedName>
    <definedName name="item230.1" localSheetId="4">#REF!</definedName>
    <definedName name="item230.1" localSheetId="0">#REF!</definedName>
    <definedName name="item230.1" localSheetId="3">#REF!</definedName>
    <definedName name="item230.1" localSheetId="5">#REF!</definedName>
    <definedName name="ITEM3" localSheetId="4">#REF!</definedName>
    <definedName name="ITEM3" localSheetId="0">#REF!</definedName>
    <definedName name="ITEM3" localSheetId="3">#REF!</definedName>
    <definedName name="ITEM3">#N/A</definedName>
    <definedName name="item310" localSheetId="2">#REF!</definedName>
    <definedName name="item310" localSheetId="5">#REF!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 localSheetId="4">#REF!</definedName>
    <definedName name="ItemCodos" localSheetId="0">#REF!</definedName>
    <definedName name="ItemCodos" localSheetId="3">#REF!</definedName>
    <definedName name="ItemCodos">#N/A</definedName>
    <definedName name="ITEMS">#REF!</definedName>
    <definedName name="ITEN320" localSheetId="2">#REF!</definedName>
    <definedName name="ITEN320" localSheetId="4">#REF!</definedName>
    <definedName name="ITEN320" localSheetId="0">#REF!</definedName>
    <definedName name="ITEN320" localSheetId="3">#REF!</definedName>
    <definedName name="ITEN320" localSheetId="5">#REF!</definedName>
    <definedName name="IUI" localSheetId="2" hidden="1">{"TAB1",#N/A,TRUE,"GENERAL";"TAB2",#N/A,TRUE,"GENERAL";"TAB3",#N/A,TRUE,"GENERAL";"TAB4",#N/A,TRUE,"GENERAL";"TAB5",#N/A,TRUE,"GENERAL"}</definedName>
    <definedName name="IUI" localSheetId="4"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5" hidden="1">{"TAB1",#N/A,TRUE,"GENERAL";"TAB2",#N/A,TRUE,"GENERAL";"TAB3",#N/A,TRUE,"GENERAL";"TAB4",#N/A,TRUE,"GENERAL";"TAB5",#N/A,TRUE,"GENERAL"}</definedName>
    <definedName name="iuit7" localSheetId="2" hidden="1">{"TAB1",#N/A,TRUE,"GENERAL";"TAB2",#N/A,TRUE,"GENERAL";"TAB3",#N/A,TRUE,"GENERAL";"TAB4",#N/A,TRUE,"GENERAL";"TAB5",#N/A,TRUE,"GENERAL"}</definedName>
    <definedName name="iuit7" localSheetId="4"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5" hidden="1">{"TAB1",#N/A,TRUE,"GENERAL";"TAB2",#N/A,TRUE,"GENERAL";"TAB3",#N/A,TRUE,"GENERAL";"TAB4",#N/A,TRUE,"GENERAL";"TAB5",#N/A,TRUE,"GENERAL"}</definedName>
    <definedName name="iul" localSheetId="2" hidden="1">{"via1",#N/A,TRUE,"general";"via2",#N/A,TRUE,"general";"via3",#N/A,TRUE,"general"}</definedName>
    <definedName name="iul" localSheetId="4" hidden="1">{"via1",#N/A,TRUE,"general";"via2",#N/A,TRUE,"general";"via3",#N/A,TRUE,"general"}</definedName>
    <definedName name="iul" localSheetId="0" hidden="1">{"via1",#N/A,TRUE,"general";"via2",#N/A,TRUE,"general";"via3",#N/A,TRUE,"general"}</definedName>
    <definedName name="iul" localSheetId="3" hidden="1">{"via1",#N/A,TRUE,"general";"via2",#N/A,TRUE,"general";"via3",#N/A,TRUE,"general"}</definedName>
    <definedName name="iul" localSheetId="5" hidden="1">{"via1",#N/A,TRUE,"general";"via2",#N/A,TRUE,"general";"via3",#N/A,TRUE,"general"}</definedName>
    <definedName name="iuouio" localSheetId="2" hidden="1">{"via1",#N/A,TRUE,"general";"via2",#N/A,TRUE,"general";"via3",#N/A,TRUE,"general"}</definedName>
    <definedName name="iuouio" localSheetId="4"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5" hidden="1">{"via1",#N/A,TRUE,"general";"via2",#N/A,TRUE,"general";"via3",#N/A,TRUE,"general"}</definedName>
    <definedName name="iuyi9" localSheetId="2" hidden="1">{"TAB1",#N/A,TRUE,"GENERAL";"TAB2",#N/A,TRUE,"GENERAL";"TAB3",#N/A,TRUE,"GENERAL";"TAB4",#N/A,TRUE,"GENERAL";"TAB5",#N/A,TRUE,"GENERAL"}</definedName>
    <definedName name="iuyi9" localSheetId="4" hidden="1">{"TAB1",#N/A,TRUE,"GENERAL";"TAB2",#N/A,TRUE,"GENERAL";"TAB3",#N/A,TRUE,"GENERAL";"TAB4",#N/A,TRUE,"GENERAL";"TAB5",#N/A,TRUE,"GENERAL"}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5" hidden="1">{"TAB1",#N/A,TRUE,"GENERAL";"TAB2",#N/A,TRUE,"GENERAL";"TAB3",#N/A,TRUE,"GENERAL";"TAB4",#N/A,TRUE,"GENERAL";"TAB5",#N/A,TRUE,"GENERAL"}</definedName>
    <definedName name="IVA">#REF!</definedName>
    <definedName name="iyuiuyi" localSheetId="2" hidden="1">{"via1",#N/A,TRUE,"general";"via2",#N/A,TRUE,"general";"via3",#N/A,TRUE,"general"}</definedName>
    <definedName name="iyuiuyi" localSheetId="4" hidden="1">{"via1",#N/A,TRUE,"general";"via2",#N/A,TRUE,"general";"via3",#N/A,TRUE,"general"}</definedName>
    <definedName name="iyuiuyi" localSheetId="0" hidden="1">{"via1",#N/A,TRUE,"general";"via2",#N/A,TRUE,"general";"via3",#N/A,TRUE,"general"}</definedName>
    <definedName name="iyuiuyi" localSheetId="3" hidden="1">{"via1",#N/A,TRUE,"general";"via2",#N/A,TRUE,"general";"via3",#N/A,TRUE,"general"}</definedName>
    <definedName name="iyuiuyi" localSheetId="5" hidden="1">{"via1",#N/A,TRUE,"general";"via2",#N/A,TRUE,"general";"via3",#N/A,TRUE,"general"}</definedName>
    <definedName name="j" localSheetId="2" hidden="1">{"TAB1",#N/A,TRUE,"GENERAL";"TAB2",#N/A,TRUE,"GENERAL";"TAB3",#N/A,TRUE,"GENERAL";"TAB4",#N/A,TRUE,"GENERAL";"TAB5",#N/A,TRUE,"GENERAL"}</definedName>
    <definedName name="j" localSheetId="4" hidden="1">{"TAB1",#N/A,TRUE,"GENERAL";"TAB2",#N/A,TRUE,"GENERAL";"TAB3",#N/A,TRUE,"GENERAL";"TAB4",#N/A,TRUE,"GENERAL";"TAB5",#N/A,TRUE,"GENERAL"}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5" hidden="1">{"TAB1",#N/A,TRUE,"GENERAL";"TAB2",#N/A,TRUE,"GENERAL";"TAB3",#N/A,TRUE,"GENERAL";"TAB4",#N/A,TRUE,"GENERAL";"TAB5",#N/A,TRUE,"GENERAL"}</definedName>
    <definedName name="JAMO2">#REF!</definedName>
    <definedName name="JAMOC">#REF!</definedName>
    <definedName name="JAMOL">#REF!</definedName>
    <definedName name="janet">#REF!</definedName>
    <definedName name="JAPON">#REF!</definedName>
    <definedName name="jd" localSheetId="2" hidden="1">{"via1",#N/A,TRUE,"general";"via2",#N/A,TRUE,"general";"via3",#N/A,TRUE,"general"}</definedName>
    <definedName name="jd" localSheetId="4" hidden="1">{"via1",#N/A,TRUE,"general";"via2",#N/A,TRUE,"general";"via3",#N/A,TRUE,"general"}</definedName>
    <definedName name="jd" localSheetId="0" hidden="1">{"via1",#N/A,TRUE,"general";"via2",#N/A,TRUE,"general";"via3",#N/A,TRUE,"general"}</definedName>
    <definedName name="jd" localSheetId="3" hidden="1">{"via1",#N/A,TRUE,"general";"via2",#N/A,TRUE,"general";"via3",#N/A,TRUE,"general"}</definedName>
    <definedName name="jd" localSheetId="5" hidden="1">{"via1",#N/A,TRUE,"general";"via2",#N/A,TRUE,"general";"via3",#N/A,TRUE,"general"}</definedName>
    <definedName name="jdh" localSheetId="2" hidden="1">{"TAB1",#N/A,TRUE,"GENERAL";"TAB2",#N/A,TRUE,"GENERAL";"TAB3",#N/A,TRUE,"GENERAL";"TAB4",#N/A,TRUE,"GENERAL";"TAB5",#N/A,TRUE,"GENERAL"}</definedName>
    <definedName name="jdh" localSheetId="4" hidden="1">{"TAB1",#N/A,TRUE,"GENERAL";"TAB2",#N/A,TRUE,"GENERAL";"TAB3",#N/A,TRUE,"GENERAL";"TAB4",#N/A,TRUE,"GENERAL";"TAB5",#N/A,TRUE,"GENERAL"}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5" hidden="1">{"TAB1",#N/A,TRUE,"GENERAL";"TAB2",#N/A,TRUE,"GENERAL";"TAB3",#N/A,TRUE,"GENERAL";"TAB4",#N/A,TRUE,"GENERAL";"TAB5",#N/A,TRUE,"GENERAL"}</definedName>
    <definedName name="jeytj" localSheetId="2" hidden="1">{"TAB1",#N/A,TRUE,"GENERAL";"TAB2",#N/A,TRUE,"GENERAL";"TAB3",#N/A,TRUE,"GENERAL";"TAB4",#N/A,TRUE,"GENERAL";"TAB5",#N/A,TRUE,"GENERAL"}</definedName>
    <definedName name="jeytj" localSheetId="4"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5"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5" hidden="1">{"TAB1",#N/A,TRUE,"GENERAL";"TAB2",#N/A,TRUE,"GENERAL";"TAB3",#N/A,TRUE,"GENERAL";"TAB4",#N/A,TRUE,"GENERAL";"TAB5",#N/A,TRUE,"GENERAL"}</definedName>
    <definedName name="jgfj" localSheetId="2" hidden="1">{"via1",#N/A,TRUE,"general";"via2",#N/A,TRUE,"general";"via3",#N/A,TRUE,"general"}</definedName>
    <definedName name="jgfj" localSheetId="4" hidden="1">{"via1",#N/A,TRUE,"general";"via2",#N/A,TRUE,"general";"via3",#N/A,TRUE,"general"}</definedName>
    <definedName name="jgfj" localSheetId="0" hidden="1">{"via1",#N/A,TRUE,"general";"via2",#N/A,TRUE,"general";"via3",#N/A,TRUE,"general"}</definedName>
    <definedName name="jgfj" localSheetId="3" hidden="1">{"via1",#N/A,TRUE,"general";"via2",#N/A,TRUE,"general";"via3",#N/A,TRUE,"general"}</definedName>
    <definedName name="jgfj" localSheetId="5" hidden="1">{"via1",#N/A,TRUE,"general";"via2",#N/A,TRUE,"general";"via3",#N/A,TRUE,"general"}</definedName>
    <definedName name="jghj" localSheetId="2" hidden="1">{"TAB1",#N/A,TRUE,"GENERAL";"TAB2",#N/A,TRUE,"GENERAL";"TAB3",#N/A,TRUE,"GENERAL";"TAB4",#N/A,TRUE,"GENERAL";"TAB5",#N/A,TRUE,"GENERAL"}</definedName>
    <definedName name="jghj" localSheetId="4" hidden="1">{"TAB1",#N/A,TRUE,"GENERAL";"TAB2",#N/A,TRUE,"GENERAL";"TAB3",#N/A,TRUE,"GENERAL";"TAB4",#N/A,TRUE,"GENERAL";"TAB5",#N/A,TRUE,"GENERAL"}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5" hidden="1">{"TAB1",#N/A,TRUE,"GENERAL";"TAB2",#N/A,TRUE,"GENERAL";"TAB3",#N/A,TRUE,"GENERAL";"TAB4",#N/A,TRUE,"GENERAL";"TAB5",#N/A,TRUE,"GENERAL"}</definedName>
    <definedName name="jgj" localSheetId="2" hidden="1">{"TAB1",#N/A,TRUE,"GENERAL";"TAB2",#N/A,TRUE,"GENERAL";"TAB3",#N/A,TRUE,"GENERAL";"TAB4",#N/A,TRUE,"GENERAL";"TAB5",#N/A,TRUE,"GENERAL"}</definedName>
    <definedName name="jgj" localSheetId="4"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5" hidden="1">{"TAB1",#N/A,TRUE,"GENERAL";"TAB2",#N/A,TRUE,"GENERAL";"TAB3",#N/A,TRUE,"GENERAL";"TAB4",#N/A,TRUE,"GENERAL";"TAB5",#N/A,TRUE,"GENERAL"}</definedName>
    <definedName name="jhg" localSheetId="2" hidden="1">{"TAB1",#N/A,TRUE,"GENERAL";"TAB2",#N/A,TRUE,"GENERAL";"TAB3",#N/A,TRUE,"GENERAL";"TAB4",#N/A,TRUE,"GENERAL";"TAB5",#N/A,TRUE,"GENERAL"}</definedName>
    <definedName name="jhg" localSheetId="4"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5" hidden="1">{"TAB1",#N/A,TRUE,"GENERAL";"TAB2",#N/A,TRUE,"GENERAL";"TAB3",#N/A,TRUE,"GENERAL";"TAB4",#N/A,TRUE,"GENERAL";"TAB5",#N/A,TRUE,"GENERAL"}</definedName>
    <definedName name="jhjyj" localSheetId="2" hidden="1">{"via1",#N/A,TRUE,"general";"via2",#N/A,TRUE,"general";"via3",#N/A,TRUE,"general"}</definedName>
    <definedName name="jhjyj" localSheetId="4" hidden="1">{"via1",#N/A,TRUE,"general";"via2",#N/A,TRUE,"general";"via3",#N/A,TRUE,"general"}</definedName>
    <definedName name="jhjyj" localSheetId="0" hidden="1">{"via1",#N/A,TRUE,"general";"via2",#N/A,TRUE,"general";"via3",#N/A,TRUE,"general"}</definedName>
    <definedName name="jhjyj" localSheetId="3" hidden="1">{"via1",#N/A,TRUE,"general";"via2",#N/A,TRUE,"general";"via3",#N/A,TRUE,"general"}</definedName>
    <definedName name="jhjyj" localSheetId="5" hidden="1">{"via1",#N/A,TRUE,"general";"via2",#N/A,TRUE,"general";"via3",#N/A,TRUE,"general"}</definedName>
    <definedName name="JHK" localSheetId="2" hidden="1">{"TAB1",#N/A,TRUE,"GENERAL";"TAB2",#N/A,TRUE,"GENERAL";"TAB3",#N/A,TRUE,"GENERAL";"TAB4",#N/A,TRUE,"GENERAL";"TAB5",#N/A,TRUE,"GENERAL"}</definedName>
    <definedName name="JHK" localSheetId="4" hidden="1">{"TAB1",#N/A,TRUE,"GENERAL";"TAB2",#N/A,TRUE,"GENERAL";"TAB3",#N/A,TRUE,"GENERAL";"TAB4",#N/A,TRUE,"GENERAL";"TAB5",#N/A,TRUE,"GENERAL"}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5"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5" hidden="1">{"TAB1",#N/A,TRUE,"GENERAL";"TAB2",#N/A,TRUE,"GENERAL";"TAB3",#N/A,TRUE,"GENERAL";"TAB4",#N/A,TRUE,"GENERAL";"TAB5",#N/A,TRUE,"GENERAL"}</definedName>
    <definedName name="jj" localSheetId="2" hidden="1">{"via1",#N/A,TRUE,"general";"via2",#N/A,TRUE,"general";"via3",#N/A,TRUE,"general"}</definedName>
    <definedName name="jj" localSheetId="4" hidden="1">{"via1",#N/A,TRUE,"general";"via2",#N/A,TRUE,"general";"via3",#N/A,TRUE,"general"}</definedName>
    <definedName name="jj" localSheetId="0" hidden="1">{"via1",#N/A,TRUE,"general";"via2",#N/A,TRUE,"general";"via3",#N/A,TRUE,"general"}</definedName>
    <definedName name="jj" localSheetId="3" hidden="1">{"via1",#N/A,TRUE,"general";"via2",#N/A,TRUE,"general";"via3",#N/A,TRUE,"general"}</definedName>
    <definedName name="jj" localSheetId="5" hidden="1">{"via1",#N/A,TRUE,"general";"via2",#N/A,TRUE,"general";"via3",#N/A,TRUE,"general"}</definedName>
    <definedName name="jjfq" localSheetId="2" hidden="1">{"via1",#N/A,TRUE,"general";"via2",#N/A,TRUE,"general";"via3",#N/A,TRUE,"general"}</definedName>
    <definedName name="jjfq" localSheetId="4"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5" hidden="1">{"via1",#N/A,TRUE,"general";"via2",#N/A,TRUE,"general";"via3",#N/A,TRUE,"general"}</definedName>
    <definedName name="jjjhjddfg" localSheetId="2" hidden="1">{"via1",#N/A,TRUE,"general";"via2",#N/A,TRUE,"general";"via3",#N/A,TRUE,"general"}</definedName>
    <definedName name="jjjhjddfg" localSheetId="4"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5" hidden="1">{"via1",#N/A,TRUE,"general";"via2",#N/A,TRUE,"general";"via3",#N/A,TRUE,"general"}</definedName>
    <definedName name="jjjjjjjjjjjjjjjjjjjjjjjjjjjjjjjjjjj">#REF!</definedName>
    <definedName name="jjjjju" localSheetId="2" hidden="1">{"via1",#N/A,TRUE,"general";"via2",#N/A,TRUE,"general";"via3",#N/A,TRUE,"general"}</definedName>
    <definedName name="jjjjju" localSheetId="4"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5" hidden="1">{"via1",#N/A,TRUE,"general";"via2",#N/A,TRUE,"general";"via3",#N/A,TRUE,"general"}</definedName>
    <definedName name="jjujujty" localSheetId="2"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5" hidden="1">{"TAB1",#N/A,TRUE,"GENERAL";"TAB2",#N/A,TRUE,"GENERAL";"TAB3",#N/A,TRUE,"GENERAL";"TAB4",#N/A,TRUE,"GENERAL";"TAB5",#N/A,TRUE,"GENERAL"}</definedName>
    <definedName name="jjyjy" localSheetId="2" hidden="1">{"via1",#N/A,TRUE,"general";"via2",#N/A,TRUE,"general";"via3",#N/A,TRUE,"general"}</definedName>
    <definedName name="jjyjy" localSheetId="4" hidden="1">{"via1",#N/A,TRUE,"general";"via2",#N/A,TRUE,"general";"via3",#N/A,TRUE,"general"}</definedName>
    <definedName name="jjyjy" localSheetId="0" hidden="1">{"via1",#N/A,TRUE,"general";"via2",#N/A,TRUE,"general";"via3",#N/A,TRUE,"general"}</definedName>
    <definedName name="jjyjy" localSheetId="3" hidden="1">{"via1",#N/A,TRUE,"general";"via2",#N/A,TRUE,"general";"via3",#N/A,TRUE,"general"}</definedName>
    <definedName name="jjyjy" localSheetId="5" hidden="1">{"via1",#N/A,TRUE,"general";"via2",#N/A,TRUE,"general";"via3",#N/A,TRUE,"general"}</definedName>
    <definedName name="jkk" localSheetId="2" hidden="1">{"TAB1",#N/A,TRUE,"GENERAL";"TAB2",#N/A,TRUE,"GENERAL";"TAB3",#N/A,TRUE,"GENERAL";"TAB4",#N/A,TRUE,"GENERAL";"TAB5",#N/A,TRUE,"GENERAL"}</definedName>
    <definedName name="jkk" localSheetId="4" hidden="1">{"TAB1",#N/A,TRUE,"GENERAL";"TAB2",#N/A,TRUE,"GENERAL";"TAB3",#N/A,TRUE,"GENERAL";"TAB4",#N/A,TRUE,"GENERAL";"TAB5",#N/A,TRUE,"GENERAL"}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5" hidden="1">{"TAB1",#N/A,TRUE,"GENERAL";"TAB2",#N/A,TRUE,"GENERAL";"TAB3",#N/A,TRUE,"GENERAL";"TAB4",#N/A,TRUE,"GENERAL";"TAB5",#N/A,TRUE,"GENERAL"}</definedName>
    <definedName name="jkl" localSheetId="2" hidden="1">{"TAB1",#N/A,TRUE,"GENERAL";"TAB2",#N/A,TRUE,"GENERAL";"TAB3",#N/A,TRUE,"GENERAL";"TAB4",#N/A,TRUE,"GENERAL";"TAB5",#N/A,TRUE,"GENERAL"}</definedName>
    <definedName name="jkl" localSheetId="4"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5" hidden="1">{"TAB1",#N/A,TRUE,"GENERAL";"TAB2",#N/A,TRUE,"GENERAL";"TAB3",#N/A,TRUE,"GENERAL";"TAB4",#N/A,TRUE,"GENERAL";"TAB5",#N/A,TRUE,"GENERAL"}</definedName>
    <definedName name="JRYJ" localSheetId="2" hidden="1">{"via1",#N/A,TRUE,"general";"via2",#N/A,TRUE,"general";"via3",#N/A,TRUE,"general"}</definedName>
    <definedName name="JRYJ" localSheetId="4" hidden="1">{"via1",#N/A,TRUE,"general";"via2",#N/A,TRUE,"general";"via3",#N/A,TRUE,"general"}</definedName>
    <definedName name="JRYJ" localSheetId="0" hidden="1">{"via1",#N/A,TRUE,"general";"via2",#N/A,TRUE,"general";"via3",#N/A,TRUE,"general"}</definedName>
    <definedName name="JRYJ" localSheetId="3" hidden="1">{"via1",#N/A,TRUE,"general";"via2",#N/A,TRUE,"general";"via3",#N/A,TRUE,"general"}</definedName>
    <definedName name="JRYJ" localSheetId="5" hidden="1">{"via1",#N/A,TRUE,"general";"via2",#N/A,TRUE,"general";"via3",#N/A,TRUE,"general"}</definedName>
    <definedName name="jtyj" localSheetId="2" hidden="1">{"TAB1",#N/A,TRUE,"GENERAL";"TAB2",#N/A,TRUE,"GENERAL";"TAB3",#N/A,TRUE,"GENERAL";"TAB4",#N/A,TRUE,"GENERAL";"TAB5",#N/A,TRUE,"GENERAL"}</definedName>
    <definedName name="jtyj" localSheetId="4" hidden="1">{"TAB1",#N/A,TRUE,"GENERAL";"TAB2",#N/A,TRUE,"GENERAL";"TAB3",#N/A,TRUE,"GENERAL";"TAB4",#N/A,TRUE,"GENERAL";"TAB5",#N/A,TRUE,"GENERAL"}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5" hidden="1">{"TAB1",#N/A,TRUE,"GENERAL";"TAB2",#N/A,TRUE,"GENERAL";"TAB3",#N/A,TRUE,"GENERAL";"TAB4",#N/A,TRUE,"GENERAL";"TAB5",#N/A,TRUE,"GENERAL"}</definedName>
    <definedName name="jtyry" localSheetId="2" hidden="1">{"TAB1",#N/A,TRUE,"GENERAL";"TAB2",#N/A,TRUE,"GENERAL";"TAB3",#N/A,TRUE,"GENERAL";"TAB4",#N/A,TRUE,"GENERAL";"TAB5",#N/A,TRUE,"GENERAL"}</definedName>
    <definedName name="jtyry" localSheetId="4"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5" hidden="1">{"TAB1",#N/A,TRUE,"GENERAL";"TAB2",#N/A,TRUE,"GENERAL";"TAB3",#N/A,TRUE,"GENERAL";"TAB4",#N/A,TRUE,"GENERAL";"TAB5",#N/A,TRUE,"GENERAL"}</definedName>
    <definedName name="juj" localSheetId="2" hidden="1">{"via1",#N/A,TRUE,"general";"via2",#N/A,TRUE,"general";"via3",#N/A,TRUE,"general"}</definedName>
    <definedName name="juj" localSheetId="4" hidden="1">{"via1",#N/A,TRUE,"general";"via2",#N/A,TRUE,"general";"via3",#N/A,TRUE,"general"}</definedName>
    <definedName name="juj" localSheetId="0" hidden="1">{"via1",#N/A,TRUE,"general";"via2",#N/A,TRUE,"general";"via3",#N/A,TRUE,"general"}</definedName>
    <definedName name="juj" localSheetId="3" hidden="1">{"via1",#N/A,TRUE,"general";"via2",#N/A,TRUE,"general";"via3",#N/A,TRUE,"general"}</definedName>
    <definedName name="juj" localSheetId="5" hidden="1">{"via1",#N/A,TRUE,"general";"via2",#N/A,TRUE,"general";"via3",#N/A,TRUE,"general"}</definedName>
    <definedName name="jujcx" localSheetId="2" hidden="1">{"via1",#N/A,TRUE,"general";"via2",#N/A,TRUE,"general";"via3",#N/A,TRUE,"general"}</definedName>
    <definedName name="jujcx" localSheetId="4"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5" hidden="1">{"via1",#N/A,TRUE,"general";"via2",#N/A,TRUE,"general";"via3",#N/A,TRUE,"general"}</definedName>
    <definedName name="jujuj" localSheetId="2" hidden="1">{"via1",#N/A,TRUE,"general";"via2",#N/A,TRUE,"general";"via3",#N/A,TRUE,"general"}</definedName>
    <definedName name="jujuj" localSheetId="4"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5" hidden="1">{"via1",#N/A,TRUE,"general";"via2",#N/A,TRUE,"general";"via3",#N/A,TRUE,"general"}</definedName>
    <definedName name="jujujuju" localSheetId="2"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5"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5" hidden="1">{"TAB1",#N/A,TRUE,"GENERAL";"TAB2",#N/A,TRUE,"GENERAL";"TAB3",#N/A,TRUE,"GENERAL";"TAB4",#N/A,TRUE,"GENERAL";"TAB5",#N/A,TRUE,"GENERAL"}</definedName>
    <definedName name="jyjt7" localSheetId="2" hidden="1">{"via1",#N/A,TRUE,"general";"via2",#N/A,TRUE,"general";"via3",#N/A,TRUE,"general"}</definedName>
    <definedName name="jyjt7" localSheetId="4" hidden="1">{"via1",#N/A,TRUE,"general";"via2",#N/A,TRUE,"general";"via3",#N/A,TRUE,"general"}</definedName>
    <definedName name="jyjt7" localSheetId="0" hidden="1">{"via1",#N/A,TRUE,"general";"via2",#N/A,TRUE,"general";"via3",#N/A,TRUE,"general"}</definedName>
    <definedName name="jyjt7" localSheetId="3" hidden="1">{"via1",#N/A,TRUE,"general";"via2",#N/A,TRUE,"general";"via3",#N/A,TRUE,"general"}</definedName>
    <definedName name="jyjt7" localSheetId="5" hidden="1">{"via1",#N/A,TRUE,"general";"via2",#N/A,TRUE,"general";"via3",#N/A,TRUE,"general"}</definedName>
    <definedName name="jyt" localSheetId="2" hidden="1">{"via1",#N/A,TRUE,"general";"via2",#N/A,TRUE,"general";"via3",#N/A,TRUE,"general"}</definedName>
    <definedName name="jyt" localSheetId="4"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5" hidden="1">{"via1",#N/A,TRUE,"general";"via2",#N/A,TRUE,"general";"via3",#N/A,TRUE,"general"}</definedName>
    <definedName name="jytj" localSheetId="2" hidden="1">{"via1",#N/A,TRUE,"general";"via2",#N/A,TRUE,"general";"via3",#N/A,TRUE,"general"}</definedName>
    <definedName name="jytj" localSheetId="4"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5" hidden="1">{"via1",#N/A,TRUE,"general";"via2",#N/A,TRUE,"general";"via3",#N/A,TRUE,"general"}</definedName>
    <definedName name="jyuju" localSheetId="2" hidden="1">{"via1",#N/A,TRUE,"general";"via2",#N/A,TRUE,"general";"via3",#N/A,TRUE,"general"}</definedName>
    <definedName name="jyuju" localSheetId="4"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5" hidden="1">{"via1",#N/A,TRUE,"general";"via2",#N/A,TRUE,"general";"via3",#N/A,TRUE,"general"}</definedName>
    <definedName name="jyujyuj" localSheetId="2" hidden="1">{"via1",#N/A,TRUE,"general";"via2",#N/A,TRUE,"general";"via3",#N/A,TRUE,"general"}</definedName>
    <definedName name="jyujyuj" localSheetId="4"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5" hidden="1">{"via1",#N/A,TRUE,"general";"via2",#N/A,TRUE,"general";"via3",#N/A,TRUE,"general"}</definedName>
    <definedName name="K" localSheetId="4" hidden="1">{"PYGT",#N/A,FALSE,"PYG";"ACTIT",#N/A,FALSE,"BCE_GRAL-ACTIVO";"PASIT",#N/A,FALSE,"BCE_GRAL-PASIVO-PATRIM";"CAJAT",#N/A,FALSE,"CAJA"}</definedName>
    <definedName name="K" localSheetId="0" hidden="1">{"PYGT",#N/A,FALSE,"PYG";"ACTIT",#N/A,FALSE,"BCE_GRAL-ACTIVO";"PASIT",#N/A,FALSE,"BCE_GRAL-PASIVO-PATRIM";"CAJAT",#N/A,FALSE,"CAJA"}</definedName>
    <definedName name="K" localSheetId="3" hidden="1">{"PYGT",#N/A,FALSE,"PYG";"ACTIT",#N/A,FALSE,"BCE_GRAL-ACTIVO";"PASIT",#N/A,FALSE,"BCE_GRAL-PASIVO-PATRIM";"CAJAT",#N/A,FALSE,"CAJA"}</definedName>
    <definedName name="K" localSheetId="5" hidden="1">{"PYGT",#N/A,FALSE,"PYG";"ACTIT",#N/A,FALSE,"BCE_GRAL-ACTIVO";"PASIT",#N/A,FALSE,"BCE_GRAL-PASIVO-PATRIM";"CAJAT",#N/A,FALSE,"CAJA"}</definedName>
    <definedName name="K0F1" localSheetId="2">#REF!</definedName>
    <definedName name="K0F1" localSheetId="4">#REF!</definedName>
    <definedName name="K0F1" localSheetId="0">#REF!</definedName>
    <definedName name="K0F1" localSheetId="3">#REF!</definedName>
    <definedName name="K0F1" localSheetId="5">#REF!</definedName>
    <definedName name="K0F2" localSheetId="2">#REF!</definedName>
    <definedName name="K0F2" localSheetId="4">#REF!</definedName>
    <definedName name="K0F2" localSheetId="0">#REF!</definedName>
    <definedName name="K0F2" localSheetId="3">#REF!</definedName>
    <definedName name="K0F2" localSheetId="5">#REF!</definedName>
    <definedName name="K10ALO" localSheetId="4">#REF!</definedName>
    <definedName name="K10ALO" localSheetId="0">#REF!</definedName>
    <definedName name="K10ALO" localSheetId="3">#REF!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ennwort">#REF!</definedName>
    <definedName name="KFOBUS" localSheetId="2">#REF!</definedName>
    <definedName name="KFOBUS" localSheetId="4">#REF!</definedName>
    <definedName name="KFOBUS" localSheetId="0">#REF!</definedName>
    <definedName name="KFOBUS" localSheetId="3">#REF!</definedName>
    <definedName name="KFOBUS" localSheetId="5">#REF!</definedName>
    <definedName name="KHGGH" localSheetId="2" hidden="1">{"via1",#N/A,TRUE,"general";"via2",#N/A,TRUE,"general";"via3",#N/A,TRUE,"general"}</definedName>
    <definedName name="KHGGH" localSheetId="4"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5" hidden="1">{"via1",#N/A,TRUE,"general";"via2",#N/A,TRUE,"general";"via3",#N/A,TRUE,"general"}</definedName>
    <definedName name="khjk7" localSheetId="2" hidden="1">{"TAB1",#N/A,TRUE,"GENERAL";"TAB2",#N/A,TRUE,"GENERAL";"TAB3",#N/A,TRUE,"GENERAL";"TAB4",#N/A,TRUE,"GENERAL";"TAB5",#N/A,TRUE,"GENERAL"}</definedName>
    <definedName name="khjk7" localSheetId="4" hidden="1">{"TAB1",#N/A,TRUE,"GENERAL";"TAB2",#N/A,TRUE,"GENERAL";"TAB3",#N/A,TRUE,"GENERAL";"TAB4",#N/A,TRUE,"GENERAL";"TAB5",#N/A,TRUE,"GENERAL"}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5" hidden="1">{"TAB1",#N/A,TRUE,"GENERAL";"TAB2",#N/A,TRUE,"GENERAL";"TAB3",#N/A,TRUE,"GENERAL";"TAB4",#N/A,TRUE,"GENERAL";"TAB5",#N/A,TRUE,"GENERAL"}</definedName>
    <definedName name="kikik" localSheetId="2" hidden="1">{"via1",#N/A,TRUE,"general";"via2",#N/A,TRUE,"general";"via3",#N/A,TRUE,"general"}</definedName>
    <definedName name="kikik" localSheetId="4" hidden="1">{"via1",#N/A,TRUE,"general";"via2",#N/A,TRUE,"general";"via3",#N/A,TRUE,"general"}</definedName>
    <definedName name="kikik" localSheetId="0" hidden="1">{"via1",#N/A,TRUE,"general";"via2",#N/A,TRUE,"general";"via3",#N/A,TRUE,"general"}</definedName>
    <definedName name="kikik" localSheetId="3" hidden="1">{"via1",#N/A,TRUE,"general";"via2",#N/A,TRUE,"general";"via3",#N/A,TRUE,"general"}</definedName>
    <definedName name="kikik" localSheetId="5" hidden="1">{"via1",#N/A,TRUE,"general";"via2",#N/A,TRUE,"general";"via3",#N/A,TRUE,"general"}</definedName>
    <definedName name="kjhkd" localSheetId="2" hidden="1">{"via1",#N/A,TRUE,"general";"via2",#N/A,TRUE,"general";"via3",#N/A,TRUE,"general"}</definedName>
    <definedName name="kjhkd" localSheetId="4"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5" hidden="1">{"via1",#N/A,TRUE,"general";"via2",#N/A,TRUE,"general";"via3",#N/A,TRUE,"general"}</definedName>
    <definedName name="kjk" localSheetId="2" hidden="1">{"via1",#N/A,TRUE,"general";"via2",#N/A,TRUE,"general";"via3",#N/A,TRUE,"general"}</definedName>
    <definedName name="kjk" localSheetId="4"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5" hidden="1">{"via1",#N/A,TRUE,"general";"via2",#N/A,TRUE,"general";"via3",#N/A,TRUE,"general"}</definedName>
    <definedName name="kjtrkjr" localSheetId="2" hidden="1">{"via1",#N/A,TRUE,"general";"via2",#N/A,TRUE,"general";"via3",#N/A,TRUE,"general"}</definedName>
    <definedName name="kjtrkjr" localSheetId="4"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5" hidden="1">{"via1",#N/A,TRUE,"general";"via2",#N/A,TRUE,"general";"via3",#N/A,TRUE,"general"}</definedName>
    <definedName name="kkkki" localSheetId="2" hidden="1">{"via1",#N/A,TRUE,"general";"via2",#N/A,TRUE,"general";"via3",#N/A,TRUE,"general"}</definedName>
    <definedName name="kkkki" localSheetId="4" hidden="1">{"via1",#N/A,TRUE,"general";"via2",#N/A,TRUE,"general";"via3",#N/A,TRUE,"general"}</definedName>
    <definedName name="kkkki" localSheetId="0" hidden="1">{"via1",#N/A,TRUE,"general";"via2",#N/A,TRUE,"general";"via3",#N/A,TRUE,"general"}</definedName>
    <definedName name="kkkki" localSheetId="3" hidden="1">{"via1",#N/A,TRUE,"general";"via2",#N/A,TRUE,"general";"via3",#N/A,TRUE,"general"}</definedName>
    <definedName name="kkkki" localSheetId="5" hidden="1">{"via1",#N/A,TRUE,"general";"via2",#N/A,TRUE,"general";"via3",#N/A,TRUE,"general"}</definedName>
    <definedName name="kkkkkki" localSheetId="2"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5" hidden="1">{"TAB1",#N/A,TRUE,"GENERAL";"TAB2",#N/A,TRUE,"GENERAL";"TAB3",#N/A,TRUE,"GENERAL";"TAB4",#N/A,TRUE,"GENERAL";"TAB5",#N/A,TRUE,"GENERAL"}</definedName>
    <definedName name="KL">#REF!</definedName>
    <definedName name="KO" localSheetId="4" hidden="1">#REF!</definedName>
    <definedName name="KO" localSheetId="0" hidden="1">#REF!</definedName>
    <definedName name="KO" localSheetId="3" hidden="1">#REF!</definedName>
    <definedName name="KO" hidden="1">#REF!</definedName>
    <definedName name="krtrk" localSheetId="2" hidden="1">{"via1",#N/A,TRUE,"general";"via2",#N/A,TRUE,"general";"via3",#N/A,TRUE,"general"}</definedName>
    <definedName name="krtrk" localSheetId="4" hidden="1">{"via1",#N/A,TRUE,"general";"via2",#N/A,TRUE,"general";"via3",#N/A,TRUE,"general"}</definedName>
    <definedName name="krtrk" localSheetId="0" hidden="1">{"via1",#N/A,TRUE,"general";"via2",#N/A,TRUE,"general";"via3",#N/A,TRUE,"general"}</definedName>
    <definedName name="krtrk" localSheetId="3" hidden="1">{"via1",#N/A,TRUE,"general";"via2",#N/A,TRUE,"general";"via3",#N/A,TRUE,"general"}</definedName>
    <definedName name="krtrk" localSheetId="5" hidden="1">{"via1",#N/A,TRUE,"general";"via2",#N/A,TRUE,"general";"via3",#N/A,TRUE,"general"}</definedName>
    <definedName name="KU">#REF!</definedName>
    <definedName name="Kunde">#REF!</definedName>
    <definedName name="kyr" localSheetId="2" hidden="1">{"TAB1",#N/A,TRUE,"GENERAL";"TAB2",#N/A,TRUE,"GENERAL";"TAB3",#N/A,TRUE,"GENERAL";"TAB4",#N/A,TRUE,"GENERAL";"TAB5",#N/A,TRUE,"GENERAL"}</definedName>
    <definedName name="kyr" localSheetId="4" hidden="1">{"TAB1",#N/A,TRUE,"GENERAL";"TAB2",#N/A,TRUE,"GENERAL";"TAB3",#N/A,TRUE,"GENERAL";"TAB4",#N/A,TRUE,"GENERAL";"TAB5",#N/A,TRUE,"GENERAL"}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5" hidden="1">{"TAB1",#N/A,TRUE,"GENERAL";"TAB2",#N/A,TRUE,"GENERAL";"TAB3",#N/A,TRUE,"GENERAL";"TAB4",#N/A,TRUE,"GENERAL";"TAB5",#N/A,TRUE,"GENERAL"}</definedName>
    <definedName name="L">#REF!</definedName>
    <definedName name="La" localSheetId="1">#REF!</definedName>
    <definedName name="La">#REF!</definedName>
    <definedName name="LE" localSheetId="2">#REF!</definedName>
    <definedName name="LE" localSheetId="4">#REF!</definedName>
    <definedName name="LE" localSheetId="0">#REF!</definedName>
    <definedName name="LE" localSheetId="3">#REF!</definedName>
    <definedName name="LE" localSheetId="5">#REF!</definedName>
    <definedName name="LEVE">5</definedName>
    <definedName name="LG" localSheetId="2">LEN(#REF!)</definedName>
    <definedName name="LG" localSheetId="4">LEN(#REF!)</definedName>
    <definedName name="LG" localSheetId="0">LEN(#REF!)</definedName>
    <definedName name="LG" localSheetId="3">LEN(#REF!)</definedName>
    <definedName name="LG" localSheetId="5">LEN(#REF!)</definedName>
    <definedName name="LG">LEN(#REF!)</definedName>
    <definedName name="LICITACION" localSheetId="2">#REF!</definedName>
    <definedName name="LICITACION" localSheetId="4">#REF!</definedName>
    <definedName name="LICITACION" localSheetId="0">#REF!</definedName>
    <definedName name="LICITACION" localSheetId="3">#REF!</definedName>
    <definedName name="LICITACION" localSheetId="5">#REF!</definedName>
    <definedName name="LICITACION_PUBLICA" localSheetId="2">#REF!</definedName>
    <definedName name="LICITACION_PUBLICA" localSheetId="4">#REF!</definedName>
    <definedName name="LICITACION_PUBLICA" localSheetId="0">#REF!</definedName>
    <definedName name="LICITACION_PUBLICA" localSheetId="3">#REF!</definedName>
    <definedName name="LICITACION_PUBLICA" localSheetId="5">#REF!</definedName>
    <definedName name="LIMP">#REF!</definedName>
    <definedName name="linc1">#REF!</definedName>
    <definedName name="linc2">#REF!</definedName>
    <definedName name="linc3">#REF!</definedName>
    <definedName name="linc4">#REF!</definedName>
    <definedName name="linc5">#REF!</definedName>
    <definedName name="LISTA_MA">#REF!</definedName>
    <definedName name="listaaccaud">OFFSET(#REF!,0,0,20-3,1)</definedName>
    <definedName name="listaaccesorioshai">OFFSET(#REF!,0,0,4,1)</definedName>
    <definedName name="listaacop">OFFSET(#REF!,0,0,52-48,1)</definedName>
    <definedName name="listaadicionalescamaras">OFFSET(#REF!,0,0,13-3,1)</definedName>
    <definedName name="listaadseg">OFFSET(#REF!,0,0,120-58,1)</definedName>
    <definedName name="listaaltavoces1">OFFSET(#REF!,0,0,130,1)</definedName>
    <definedName name="listaaltavoces2">OFFSET(#REF!,0,0,130,1)</definedName>
    <definedName name="listaaltavocesemp">OFFSET(#REF!,0,0,80,1)</definedName>
    <definedName name="Listaasesores">OFFSET(#REF!,0,0,16-10,1)</definedName>
    <definedName name="listabaterias">OFFSET(#REF!,0,0,3,1)</definedName>
    <definedName name="listacableado">OFFSET(#REF!,0,0,96-3,1)</definedName>
    <definedName name="listacajas">OFFSET(#REF!,0,0,15,1)</definedName>
    <definedName name="listacamaras">OFFSET(#REF!,0,0,13-3,1)</definedName>
    <definedName name="ListaCantidad" localSheetId="4">#REF!</definedName>
    <definedName name="ListaCantidad" localSheetId="0">#REF!</definedName>
    <definedName name="ListaCantidad" localSheetId="3">#REF!</definedName>
    <definedName name="ListaCantidad">#N/A</definedName>
    <definedName name="Listacerebros" localSheetId="3">OFFSET(#REF!,0,0,4,1)</definedName>
    <definedName name="Listacerebros">OFFSET(#REF!,0,0,4,1)</definedName>
    <definedName name="listacerseg">OFFSET(#REF!,0,0,8-3,1)</definedName>
    <definedName name="listaconesc">OFFSET(#REF!,0,0,36-26,1)</definedName>
    <definedName name="listaconmutai">OFFSET(#REF!,0,0,25-21,1)</definedName>
    <definedName name="listacontrol4">OFFSET(#REF!,0,0,60.1)</definedName>
    <definedName name="listadimmers">OFFSET(#REF!,0,0,13-3,1)</definedName>
    <definedName name="listaDVR">OFFSET(#REF!,0,0,14,1)</definedName>
    <definedName name="listafuentes">OFFSET(#REF!,0,0,12,1)</definedName>
    <definedName name="listagabinetes">OFFSET(#REF!,0,0,5,1)</definedName>
    <definedName name="listailumi">OFFSET(#REF!,0,0,60-3,1)</definedName>
    <definedName name="listainfrarrojos">OFFSET(#REF!,0,0,154-119,1)</definedName>
    <definedName name="listainterfaces">OFFSET(#REF!,0,0,43-3,1)</definedName>
    <definedName name="listaintpre">OFFSET(#REF!,0,0,47-37,1)</definedName>
    <definedName name="ListaItem" localSheetId="4">#REF!</definedName>
    <definedName name="ListaItem" localSheetId="0">#REF!</definedName>
    <definedName name="ListaItem" localSheetId="3">#REF!</definedName>
    <definedName name="ListaItem">#N/A</definedName>
    <definedName name="listakitauddis" localSheetId="3">OFFSET(#REF!,0,0,30-3,1)</definedName>
    <definedName name="listakitauddis">OFFSET(#REF!,0,0,30-3,1)</definedName>
    <definedName name="listamagneticos">#REF!</definedName>
    <definedName name="listaonoff">OFFSET(#REF!,0,0,20-14,1)</definedName>
    <definedName name="listaplapot">OFFSET(#REF!,0,0,13-3,1)</definedName>
    <definedName name="Listapromo">OFFSET(#REF!,0,0,9,1)</definedName>
    <definedName name="listapulsador">OFFSET(#REF!,0,0,118-88,1)</definedName>
    <definedName name="listareceivers">OFFSET(#REF!,0,0,60,1)</definedName>
    <definedName name="listareles">OFFSET(#REF!,0,0,3,1)</definedName>
    <definedName name="listareproductores">OFFSET(#REF!,0,0,10,1)</definedName>
    <definedName name="listasensores">OFFSET(#REF!,0,0,66-30,1)</definedName>
    <definedName name="listasisina">OFFSET(#REF!,0,0,47-28,1)</definedName>
    <definedName name="listasubpas">OFFSET(#REF!,0,0,6-3,1)</definedName>
    <definedName name="listasubwooferac">OFFSET(#REF!,0,0,12,1)</definedName>
    <definedName name="listasuiches">OFFSET(#REF!,0,0,43-28,1)</definedName>
    <definedName name="listasuichesvarios">OFFSET(#REF!,0,0,89-60,1)</definedName>
    <definedName name="listatapasdeco">OFFSET(#REF!,0,0,65-44,1)</definedName>
    <definedName name="listatecaud">OFFSET(#REF!,0,0,43-32,1)</definedName>
    <definedName name="listatomamesa">OFFSET(#REF!,0,0,27,1)</definedName>
    <definedName name="listatomas">OFFSET(#REF!,0,0,11-3,1)</definedName>
    <definedName name="listatomasgfci">OFFSET(#REF!,0,0,17-12,1)</definedName>
    <definedName name="listatomatelefono">OFFSET(#REF!,0,0,22-18,1)</definedName>
    <definedName name="listatomatv">OFFSET(#REF!,0,0,27-23,1)</definedName>
    <definedName name="listatransfor">OFFSET(#REF!,0,0,3,1)</definedName>
    <definedName name="ListaUni" localSheetId="4">#REF!</definedName>
    <definedName name="ListaUni" localSheetId="0">#REF!</definedName>
    <definedName name="ListaUni" localSheetId="3">#REF!</definedName>
    <definedName name="ListaUni">#REF!</definedName>
    <definedName name="liuoo" localSheetId="2" hidden="1">{"TAB1",#N/A,TRUE,"GENERAL";"TAB2",#N/A,TRUE,"GENERAL";"TAB3",#N/A,TRUE,"GENERAL";"TAB4",#N/A,TRUE,"GENERAL";"TAB5",#N/A,TRUE,"GENERAL"}</definedName>
    <definedName name="liuoo" localSheetId="4"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5" hidden="1">{"TAB1",#N/A,TRUE,"GENERAL";"TAB2",#N/A,TRUE,"GENERAL";"TAB3",#N/A,TRUE,"GENERAL";"TAB4",#N/A,TRUE,"GENERAL";"TAB5",#N/A,TRUE,"GENERAL"}</definedName>
    <definedName name="lkj" localSheetId="2" hidden="1">{"via1",#N/A,TRUE,"general";"via2",#N/A,TRUE,"general";"via3",#N/A,TRUE,"general"}</definedName>
    <definedName name="lkj" localSheetId="4" hidden="1">{"via1",#N/A,TRUE,"general";"via2",#N/A,TRUE,"general";"via3",#N/A,TRUE,"general"}</definedName>
    <definedName name="lkj" localSheetId="0" hidden="1">{"via1",#N/A,TRUE,"general";"via2",#N/A,TRUE,"general";"via3",#N/A,TRUE,"general"}</definedName>
    <definedName name="lkj" localSheetId="3" hidden="1">{"via1",#N/A,TRUE,"general";"via2",#N/A,TRUE,"general";"via3",#N/A,TRUE,"general"}</definedName>
    <definedName name="lkj" localSheetId="5" hidden="1">{"via1",#N/A,TRUE,"general";"via2",#N/A,TRUE,"general";"via3",#N/A,TRUE,"general"}</definedName>
    <definedName name="LKJLJK" localSheetId="2"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5" hidden="1">{"TAB1",#N/A,TRUE,"GENERAL";"TAB2",#N/A,TRUE,"GENERAL";"TAB3",#N/A,TRUE,"GENERAL";"TAB4",#N/A,TRUE,"GENERAL";"TAB5",#N/A,TRUE,"GENERAL"}</definedName>
    <definedName name="ll">#REF!</definedName>
    <definedName name="lllllh" localSheetId="2" hidden="1">{"via1",#N/A,TRUE,"general";"via2",#N/A,TRUE,"general";"via3",#N/A,TRUE,"general"}</definedName>
    <definedName name="lllllh" localSheetId="4" hidden="1">{"via1",#N/A,TRUE,"general";"via2",#N/A,TRUE,"general";"via3",#N/A,TRUE,"general"}</definedName>
    <definedName name="lllllh" localSheetId="0" hidden="1">{"via1",#N/A,TRUE,"general";"via2",#N/A,TRUE,"general";"via3",#N/A,TRUE,"general"}</definedName>
    <definedName name="lllllh" localSheetId="3" hidden="1">{"via1",#N/A,TRUE,"general";"via2",#N/A,TRUE,"general";"via3",#N/A,TRUE,"general"}</definedName>
    <definedName name="lllllh" localSheetId="5" hidden="1">{"via1",#N/A,TRUE,"general";"via2",#N/A,TRUE,"general";"via3",#N/A,TRUE,"general"}</definedName>
    <definedName name="lllllllo" localSheetId="2" hidden="1">{"via1",#N/A,TRUE,"general";"via2",#N/A,TRUE,"general";"via3",#N/A,TRUE,"general"}</definedName>
    <definedName name="lllllllo" localSheetId="4"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5" hidden="1">{"via1",#N/A,TRUE,"general";"via2",#N/A,TRUE,"general";"via3",#N/A,TRUE,"general"}</definedName>
    <definedName name="lo" localSheetId="4">#REF!</definedName>
    <definedName name="lo" localSheetId="0">#REF!</definedName>
    <definedName name="lo" localSheetId="3">#REF!</definedName>
    <definedName name="lo">#REF!</definedName>
    <definedName name="loc" localSheetId="4">#REF!</definedName>
    <definedName name="loc" localSheetId="0">#REF!</definedName>
    <definedName name="loc" localSheetId="3">#REF!</definedName>
    <definedName name="loc">#REF!</definedName>
    <definedName name="LOCA" localSheetId="4">#REF!</definedName>
    <definedName name="LOCA" localSheetId="0">#REF!</definedName>
    <definedName name="LOCA" localSheetId="1">#REF!</definedName>
    <definedName name="LOCA" localSheetId="3">#REF!</definedName>
    <definedName name="LOCA">#REF!</definedName>
    <definedName name="LOCA1" localSheetId="1">#REF!</definedName>
    <definedName name="LOCA1">#REF!</definedName>
    <definedName name="LOCA2" localSheetId="1">#REF!</definedName>
    <definedName name="LOCA2">#REF!</definedName>
    <definedName name="LOCALIZACIÓN_Y_REPLANTEO._ESTRUCTURAS" localSheetId="2">#REF!</definedName>
    <definedName name="LOCALIZACIÓN_Y_REPLANTEO._ESTRUCTURAS" localSheetId="4">#REF!</definedName>
    <definedName name="LOCALIZACIÓN_Y_REPLANTEO._ESTRUCTURAS" localSheetId="0">#REF!</definedName>
    <definedName name="LOCALIZACIÓN_Y_REPLANTEO._ESTRUCTURAS" localSheetId="3">#REF!</definedName>
    <definedName name="LOCALIZACIÓN_Y_REPLANTEO._ESTRUCTURAS" localSheetId="5">#REF!</definedName>
    <definedName name="lolol" localSheetId="2" hidden="1">{"TAB1",#N/A,TRUE,"GENERAL";"TAB2",#N/A,TRUE,"GENERAL";"TAB3",#N/A,TRUE,"GENERAL";"TAB4",#N/A,TRUE,"GENERAL";"TAB5",#N/A,TRUE,"GENERAL"}</definedName>
    <definedName name="lolol" localSheetId="4" hidden="1">{"TAB1",#N/A,TRUE,"GENERAL";"TAB2",#N/A,TRUE,"GENERAL";"TAB3",#N/A,TRUE,"GENERAL";"TAB4",#N/A,TRUE,"GENERAL";"TAB5",#N/A,TRUE,"GENERAL"}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5" hidden="1">{"TAB1",#N/A,TRUE,"GENERAL";"TAB2",#N/A,TRUE,"GENERAL";"TAB3",#N/A,TRUE,"GENERAL";"TAB4",#N/A,TRUE,"GENERAL";"TAB5",#N/A,TRUE,"GENERAL"}</definedName>
    <definedName name="LOPE">#REF!</definedName>
    <definedName name="LosPrecios">#REF!</definedName>
    <definedName name="LosPreciosTit">#REF!</definedName>
    <definedName name="lplpl" localSheetId="2" hidden="1">{"via1",#N/A,TRUE,"general";"via2",#N/A,TRUE,"general";"via3",#N/A,TRUE,"general"}</definedName>
    <definedName name="lplpl" localSheetId="4" hidden="1">{"via1",#N/A,TRUE,"general";"via2",#N/A,TRUE,"general";"via3",#N/A,TRUE,"general"}</definedName>
    <definedName name="lplpl" localSheetId="0" hidden="1">{"via1",#N/A,TRUE,"general";"via2",#N/A,TRUE,"general";"via3",#N/A,TRUE,"general"}</definedName>
    <definedName name="lplpl" localSheetId="3" hidden="1">{"via1",#N/A,TRUE,"general";"via2",#N/A,TRUE,"general";"via3",#N/A,TRUE,"general"}</definedName>
    <definedName name="lplpl" localSheetId="5" hidden="1">{"via1",#N/A,TRUE,"general";"via2",#N/A,TRUE,"general";"via3",#N/A,TRUE,"general"}</definedName>
    <definedName name="M">#REF!</definedName>
    <definedName name="mafdsf" localSheetId="2" hidden="1">{"via1",#N/A,TRUE,"general";"via2",#N/A,TRUE,"general";"via3",#N/A,TRUE,"general"}</definedName>
    <definedName name="mafdsf" localSheetId="4" hidden="1">{"via1",#N/A,TRUE,"general";"via2",#N/A,TRUE,"general";"via3",#N/A,TRUE,"general"}</definedName>
    <definedName name="mafdsf" localSheetId="0" hidden="1">{"via1",#N/A,TRUE,"general";"via2",#N/A,TRUE,"general";"via3",#N/A,TRUE,"general"}</definedName>
    <definedName name="mafdsf" localSheetId="3" hidden="1">{"via1",#N/A,TRUE,"general";"via2",#N/A,TRUE,"general";"via3",#N/A,TRUE,"general"}</definedName>
    <definedName name="mafdsf" localSheetId="5" hidden="1">{"via1",#N/A,TRUE,"general";"via2",#N/A,TRUE,"general";"via3",#N/A,TRUE,"general"}</definedName>
    <definedName name="Makro1">#REF!</definedName>
    <definedName name="MAL">#REF!&lt;2.5</definedName>
    <definedName name="MALO">#REF!&lt;2.5</definedName>
    <definedName name="mao" localSheetId="2" hidden="1">{"TAB1",#N/A,TRUE,"GENERAL";"TAB2",#N/A,TRUE,"GENERAL";"TAB3",#N/A,TRUE,"GENERAL";"TAB4",#N/A,TRUE,"GENERAL";"TAB5",#N/A,TRUE,"GENERAL"}</definedName>
    <definedName name="mao" localSheetId="4" hidden="1">{"TAB1",#N/A,TRUE,"GENERAL";"TAB2",#N/A,TRUE,"GENERAL";"TAB3",#N/A,TRUE,"GENERAL";"TAB4",#N/A,TRUE,"GENERAL";"TAB5",#N/A,TRUE,"GENERAL"}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5" hidden="1">{"TAB1",#N/A,TRUE,"GENERAL";"TAB2",#N/A,TRUE,"GENERAL";"TAB3",#N/A,TRUE,"GENERAL";"TAB4",#N/A,TRUE,"GENERAL";"TAB5",#N/A,TRUE,"GENERAL"}</definedName>
    <definedName name="maow" localSheetId="2" hidden="1">{"via1",#N/A,TRUE,"general";"via2",#N/A,TRUE,"general";"via3",#N/A,TRUE,"general"}</definedName>
    <definedName name="maow" localSheetId="4" hidden="1">{"via1",#N/A,TRUE,"general";"via2",#N/A,TRUE,"general";"via3",#N/A,TRUE,"general"}</definedName>
    <definedName name="maow" localSheetId="0" hidden="1">{"via1",#N/A,TRUE,"general";"via2",#N/A,TRUE,"general";"via3",#N/A,TRUE,"general"}</definedName>
    <definedName name="maow" localSheetId="3" hidden="1">{"via1",#N/A,TRUE,"general";"via2",#N/A,TRUE,"general";"via3",#N/A,TRUE,"general"}</definedName>
    <definedName name="maow" localSheetId="5" hidden="1">{"via1",#N/A,TRUE,"general";"via2",#N/A,TRUE,"general";"via3",#N/A,TRUE,"general"}</definedName>
    <definedName name="MAP">#REF!</definedName>
    <definedName name="marai9" localSheetId="2">#REF!</definedName>
    <definedName name="marai9" localSheetId="4">#REF!</definedName>
    <definedName name="marai9" localSheetId="0">#REF!</definedName>
    <definedName name="marai9" localSheetId="3">#REF!</definedName>
    <definedName name="marai9" localSheetId="5">#REF!</definedName>
    <definedName name="MARCELA" localSheetId="1">#REF!</definedName>
    <definedName name="MARCELA">#REF!</definedName>
    <definedName name="MARCOS" localSheetId="2">#REF!</definedName>
    <definedName name="MARCOS" localSheetId="4">#REF!</definedName>
    <definedName name="MARCOS" localSheetId="0">#REF!</definedName>
    <definedName name="MARCOS" localSheetId="3">#REF!</definedName>
    <definedName name="MARCOS" localSheetId="5">#REF!</definedName>
    <definedName name="margen" localSheetId="2">#REF!</definedName>
    <definedName name="margen" localSheetId="4">#REF!</definedName>
    <definedName name="margen" localSheetId="0">#REF!</definedName>
    <definedName name="margen" localSheetId="3">#REF!</definedName>
    <definedName name="margen" localSheetId="5">#REF!</definedName>
    <definedName name="Márgen" localSheetId="2">#REF!</definedName>
    <definedName name="Márgen" localSheetId="4">#REF!</definedName>
    <definedName name="Márgen" localSheetId="0">#REF!</definedName>
    <definedName name="Márgen" localSheetId="3">#REF!</definedName>
    <definedName name="Márgen" localSheetId="5">#REF!</definedName>
    <definedName name="margentyco">#REF!</definedName>
    <definedName name="MARIAS">#REF!</definedName>
    <definedName name="MARIASC">#REF!</definedName>
    <definedName name="MarkP" localSheetId="4" hidden="1">{#N/A,#N/A,FALSE,"GRAFICO";#N/A,#N/A,FALSE,"CAJA (2)";#N/A,#N/A,FALSE,"TERCEROS-PROMEDIO";#N/A,#N/A,FALSE,"CAJA";#N/A,#N/A,FALSE,"INGRESOS1995-2003";#N/A,#N/A,FALSE,"GASTOS1995-2003"}</definedName>
    <definedName name="MarkP" localSheetId="0" hidden="1">{#N/A,#N/A,FALSE,"GRAFICO";#N/A,#N/A,FALSE,"CAJA (2)";#N/A,#N/A,FALSE,"TERCEROS-PROMEDIO";#N/A,#N/A,FALSE,"CAJA";#N/A,#N/A,FALSE,"INGRESOS1995-2003";#N/A,#N/A,FALSE,"GASTOS1995-2003"}</definedName>
    <definedName name="MarkP" localSheetId="3" hidden="1">{#N/A,#N/A,FALSE,"GRAFICO";#N/A,#N/A,FALSE,"CAJA (2)";#N/A,#N/A,FALSE,"TERCEROS-PROMEDIO";#N/A,#N/A,FALSE,"CAJA";#N/A,#N/A,FALSE,"INGRESOS1995-2003";#N/A,#N/A,FALSE,"GASTOS1995-2003"}</definedName>
    <definedName name="MarkP" localSheetId="5" hidden="1">{#N/A,#N/A,FALSE,"GRAFICO";#N/A,#N/A,FALSE,"CAJA (2)";#N/A,#N/A,FALSE,"TERCEROS-PROMEDIO";#N/A,#N/A,FALSE,"CAJA";#N/A,#N/A,FALSE,"INGRESOS1995-2003";#N/A,#N/A,FALSE,"GASTOS1995-2003"}</definedName>
    <definedName name="masor" localSheetId="2" hidden="1">{"via1",#N/A,TRUE,"general";"via2",#N/A,TRUE,"general";"via3",#N/A,TRUE,"general"}</definedName>
    <definedName name="masor" localSheetId="4"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5" hidden="1">{"via1",#N/A,TRUE,"general";"via2",#N/A,TRUE,"general";"via3",#N/A,TRUE,"general"}</definedName>
    <definedName name="MAT" localSheetId="4">#REF!</definedName>
    <definedName name="MAT" localSheetId="0">#REF!</definedName>
    <definedName name="MAT" localSheetId="3">#REF!</definedName>
    <definedName name="MAT">#N/A</definedName>
    <definedName name="MAT.CANT" localSheetId="4">#REF!</definedName>
    <definedName name="MAT.CANT" localSheetId="0">#REF!</definedName>
    <definedName name="MAT.CANT" localSheetId="3">#REF!</definedName>
    <definedName name="MAT.CANT">#REF!</definedName>
    <definedName name="MATERIAL" localSheetId="4">#REF!</definedName>
    <definedName name="MATERIAL" localSheetId="0">#REF!</definedName>
    <definedName name="MATERIAL" localSheetId="3">#REF!</definedName>
    <definedName name="MATERIAL">#REF!</definedName>
    <definedName name="Materiales" localSheetId="4">#REF!</definedName>
    <definedName name="Materiales" localSheetId="0">#REF!</definedName>
    <definedName name="Materiales" localSheetId="3">#REF!</definedName>
    <definedName name="materiales">#REF!</definedName>
    <definedName name="MaterialTub" localSheetId="4">#REF!</definedName>
    <definedName name="MaterialTub" localSheetId="0">#REF!</definedName>
    <definedName name="MaterialTub" localSheetId="3">#REF!</definedName>
    <definedName name="MaterialTub">#N/A</definedName>
    <definedName name="MATPR">#REF!</definedName>
    <definedName name="matriz" localSheetId="2">#REF!,#REF!</definedName>
    <definedName name="matriz" localSheetId="4">#REF!,#REF!</definedName>
    <definedName name="matriz" localSheetId="0">#REF!,#REF!</definedName>
    <definedName name="matriz" localSheetId="3">#REF!,#REF!</definedName>
    <definedName name="matriz" localSheetId="5">#REF!,#REF!</definedName>
    <definedName name="MCC">#REF!</definedName>
    <definedName name="mdd" localSheetId="2" hidden="1">{"via1",#N/A,TRUE,"general";"via2",#N/A,TRUE,"general";"via3",#N/A,TRUE,"general"}</definedName>
    <definedName name="mdd" localSheetId="4"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5" hidden="1">{"via1",#N/A,TRUE,"general";"via2",#N/A,TRUE,"general";"via3",#N/A,TRUE,"general"}</definedName>
    <definedName name="MDEO">#REF!</definedName>
    <definedName name="MEDIA">2</definedName>
    <definedName name="meg" localSheetId="2" hidden="1">{"TAB1",#N/A,TRUE,"GENERAL";"TAB2",#N/A,TRUE,"GENERAL";"TAB3",#N/A,TRUE,"GENERAL";"TAB4",#N/A,TRUE,"GENERAL";"TAB5",#N/A,TRUE,"GENERAL"}</definedName>
    <definedName name="meg" localSheetId="4" hidden="1">{"TAB1",#N/A,TRUE,"GENERAL";"TAB2",#N/A,TRUE,"GENERAL";"TAB3",#N/A,TRUE,"GENERAL";"TAB4",#N/A,TRUE,"GENERAL";"TAB5",#N/A,TRUE,"GENERAL"}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5"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5" hidden="1">{"TAB1",#N/A,TRUE,"GENERAL";"TAB2",#N/A,TRUE,"GENERAL";"TAB3",#N/A,TRUE,"GENERAL";"TAB4",#N/A,TRUE,"GENERAL";"TAB5",#N/A,TRUE,"GENERAL"}</definedName>
    <definedName name="mghm" localSheetId="2" hidden="1">{"via1",#N/A,TRUE,"general";"via2",#N/A,TRUE,"general";"via3",#N/A,TRUE,"general"}</definedName>
    <definedName name="mghm" localSheetId="4" hidden="1">{"via1",#N/A,TRUE,"general";"via2",#N/A,TRUE,"general";"via3",#N/A,TRUE,"general"}</definedName>
    <definedName name="mghm" localSheetId="0" hidden="1">{"via1",#N/A,TRUE,"general";"via2",#N/A,TRUE,"general";"via3",#N/A,TRUE,"general"}</definedName>
    <definedName name="mghm" localSheetId="3" hidden="1">{"via1",#N/A,TRUE,"general";"via2",#N/A,TRUE,"general";"via3",#N/A,TRUE,"general"}</definedName>
    <definedName name="mghm" localSheetId="5" hidden="1">{"via1",#N/A,TRUE,"general";"via2",#N/A,TRUE,"general";"via3",#N/A,TRUE,"general"}</definedName>
    <definedName name="MH_1">#REF!</definedName>
    <definedName name="MH_2">#REF!</definedName>
    <definedName name="MH_3">#REF!</definedName>
    <definedName name="MH_4">#REF!</definedName>
    <definedName name="MH_5">#REF!</definedName>
    <definedName name="mjmj" localSheetId="2" hidden="1">{"via1",#N/A,TRUE,"general";"via2",#N/A,TRUE,"general";"via3",#N/A,TRUE,"general"}</definedName>
    <definedName name="mjmj" localSheetId="4"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5" hidden="1">{"via1",#N/A,TRUE,"general";"via2",#N/A,TRUE,"general";"via3",#N/A,TRUE,"general"}</definedName>
    <definedName name="mjmjmn" localSheetId="2" hidden="1">{"via1",#N/A,TRUE,"general";"via2",#N/A,TRUE,"general";"via3",#N/A,TRUE,"general"}</definedName>
    <definedName name="mjmjmn" localSheetId="4"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5" hidden="1">{"via1",#N/A,TRUE,"general";"via2",#N/A,TRUE,"general";"via3",#N/A,TRUE,"general"}</definedName>
    <definedName name="mjnhgkio" localSheetId="2" hidden="1">{"via1",#N/A,TRUE,"general";"via2",#N/A,TRUE,"general";"via3",#N/A,TRUE,"general"}</definedName>
    <definedName name="mjnhgkio" localSheetId="4"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5" hidden="1">{"via1",#N/A,TRUE,"general";"via2",#N/A,TRUE,"general";"via3",#N/A,TRUE,"general"}</definedName>
    <definedName name="MLFB">#REF!</definedName>
    <definedName name="mmjmjh" localSheetId="2"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5" hidden="1">{"TAB1",#N/A,TRUE,"GENERAL";"TAB2",#N/A,TRUE,"GENERAL";"TAB3",#N/A,TRUE,"GENERAL";"TAB4",#N/A,TRUE,"GENERAL";"TAB5",#N/A,TRUE,"GENERAL"}</definedName>
    <definedName name="mmm" localSheetId="2" hidden="1">{"TAB1",#N/A,TRUE,"GENERAL";"TAB2",#N/A,TRUE,"GENERAL";"TAB3",#N/A,TRUE,"GENERAL";"TAB4",#N/A,TRUE,"GENERAL";"TAB5",#N/A,TRUE,"GENERAL"}</definedName>
    <definedName name="mmm" localSheetId="4"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5" hidden="1">{"TAB1",#N/A,TRUE,"GENERAL";"TAB2",#N/A,TRUE,"GENERAL";"TAB3",#N/A,TRUE,"GENERAL";"TAB4",#N/A,TRUE,"GENERAL";"TAB5",#N/A,TRUE,"GENERAL"}</definedName>
    <definedName name="mmmh" localSheetId="2" hidden="1">{"via1",#N/A,TRUE,"general";"via2",#N/A,TRUE,"general";"via3",#N/A,TRUE,"general"}</definedName>
    <definedName name="mmmh" localSheetId="4" hidden="1">{"via1",#N/A,TRUE,"general";"via2",#N/A,TRUE,"general";"via3",#N/A,TRUE,"general"}</definedName>
    <definedName name="mmmh" localSheetId="0" hidden="1">{"via1",#N/A,TRUE,"general";"via2",#N/A,TRUE,"general";"via3",#N/A,TRUE,"general"}</definedName>
    <definedName name="mmmh" localSheetId="3" hidden="1">{"via1",#N/A,TRUE,"general";"via2",#N/A,TRUE,"general";"via3",#N/A,TRUE,"general"}</definedName>
    <definedName name="mmmh" localSheetId="5" hidden="1">{"via1",#N/A,TRUE,"general";"via2",#N/A,TRUE,"general";"via3",#N/A,TRUE,"general"}</definedName>
    <definedName name="mmmmmjyt" localSheetId="2"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5" hidden="1">{"TAB1",#N/A,TRUE,"GENERAL";"TAB2",#N/A,TRUE,"GENERAL";"TAB3",#N/A,TRUE,"GENERAL";"TAB4",#N/A,TRUE,"GENERAL";"TAB5",#N/A,TRUE,"GENERAL"}</definedName>
    <definedName name="mmmmmmg" localSheetId="2" hidden="1">{"via1",#N/A,TRUE,"general";"via2",#N/A,TRUE,"general";"via3",#N/A,TRUE,"general"}</definedName>
    <definedName name="mmmmmmg" localSheetId="4" hidden="1">{"via1",#N/A,TRUE,"general";"via2",#N/A,TRUE,"general";"via3",#N/A,TRUE,"general"}</definedName>
    <definedName name="mmmmmmg" localSheetId="0" hidden="1">{"via1",#N/A,TRUE,"general";"via2",#N/A,TRUE,"general";"via3",#N/A,TRUE,"general"}</definedName>
    <definedName name="mmmmmmg" localSheetId="3" hidden="1">{"via1",#N/A,TRUE,"general";"via2",#N/A,TRUE,"general";"via3",#N/A,TRUE,"general"}</definedName>
    <definedName name="mmmmmmg" localSheetId="5" hidden="1">{"via1",#N/A,TRUE,"general";"via2",#N/A,TRUE,"general";"via3",#N/A,TRUE,"general"}</definedName>
    <definedName name="MN" localSheetId="2" hidden="1">{"via1",#N/A,TRUE,"general";"via2",#N/A,TRUE,"general";"via3",#N/A,TRUE,"general"}</definedName>
    <definedName name="MN" localSheetId="4"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5" hidden="1">{"via1",#N/A,TRUE,"general";"via2",#N/A,TRUE,"general";"via3",#N/A,TRUE,"general"}</definedName>
    <definedName name="MODERADO">10</definedName>
    <definedName name="MONCANADA">#REF!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TOP">#REF!</definedName>
    <definedName name="MOV">#REF!</definedName>
    <definedName name="n" localSheetId="2" hidden="1">{"via1",#N/A,TRUE,"general";"via2",#N/A,TRUE,"general";"via3",#N/A,TRUE,"general"}</definedName>
    <definedName name="n" localSheetId="4"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5" hidden="1">{"via1",#N/A,TRUE,"general";"via2",#N/A,TRUE,"general";"via3",#N/A,TRUE,"general"}</definedName>
    <definedName name="N61.">#REF!</definedName>
    <definedName name="NACI" localSheetId="2">#REF!</definedName>
    <definedName name="NACI" localSheetId="4">#REF!</definedName>
    <definedName name="NACI" localSheetId="0">#REF!</definedName>
    <definedName name="NACI" localSheetId="3">#REF!</definedName>
    <definedName name="NACI" localSheetId="5">#REF!</definedName>
    <definedName name="NACIONAL" localSheetId="2">#REF!</definedName>
    <definedName name="NACIONAL" localSheetId="4">#REF!</definedName>
    <definedName name="NACIONAL" localSheetId="0">#REF!</definedName>
    <definedName name="NACIONAL" localSheetId="3">#REF!</definedName>
    <definedName name="NACIONAL" localSheetId="5">#REF!</definedName>
    <definedName name="nacionalizacion" localSheetId="2">#REF!</definedName>
    <definedName name="nacionalizacion" localSheetId="4">#REF!</definedName>
    <definedName name="nacionalizacion" localSheetId="0">#REF!</definedName>
    <definedName name="nacionalizacion" localSheetId="3">#REF!</definedName>
    <definedName name="nacionalizacion" localSheetId="5">#REF!</definedName>
    <definedName name="nacionalizaciontyco">#REF!</definedName>
    <definedName name="nbvnv" localSheetId="2" hidden="1">{"via1",#N/A,TRUE,"general";"via2",#N/A,TRUE,"general";"via3",#N/A,TRUE,"general"}</definedName>
    <definedName name="nbvnv" localSheetId="4"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5" hidden="1">{"via1",#N/A,TRUE,"general";"via2",#N/A,TRUE,"general";"via3",#N/A,TRUE,"general"}</definedName>
    <definedName name="NDHS" localSheetId="2" hidden="1">{"TAB1",#N/A,TRUE,"GENERAL";"TAB2",#N/A,TRUE,"GENERAL";"TAB3",#N/A,TRUE,"GENERAL";"TAB4",#N/A,TRUE,"GENERAL";"TAB5",#N/A,TRUE,"GENERAL"}</definedName>
    <definedName name="NDHS" localSheetId="4" hidden="1">{"TAB1",#N/A,TRUE,"GENERAL";"TAB2",#N/A,TRUE,"GENERAL";"TAB3",#N/A,TRUE,"GENERAL";"TAB4",#N/A,TRUE,"GENERAL";"TAB5",#N/A,TRUE,"GENERAL"}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5" hidden="1">{"TAB1",#N/A,TRUE,"GENERAL";"TAB2",#N/A,TRUE,"GENERAL";"TAB3",#N/A,TRUE,"GENERAL";"TAB4",#N/A,TRUE,"GENERAL";"TAB5",#N/A,TRUE,"GENERAL"}</definedName>
    <definedName name="NES">#REF!</definedName>
    <definedName name="nf" localSheetId="2" hidden="1">{"TAB1",#N/A,TRUE,"GENERAL";"TAB2",#N/A,TRUE,"GENERAL";"TAB3",#N/A,TRUE,"GENERAL";"TAB4",#N/A,TRUE,"GENERAL";"TAB5",#N/A,TRUE,"GENERAL"}</definedName>
    <definedName name="nf" localSheetId="4"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5" hidden="1">{"TAB1",#N/A,TRUE,"GENERAL";"TAB2",#N/A,TRUE,"GENERAL";"TAB3",#N/A,TRUE,"GENERAL";"TAB4",#N/A,TRUE,"GENERAL";"TAB5",#N/A,TRUE,"GENERAL"}</definedName>
    <definedName name="nfg" localSheetId="2" hidden="1">{"via1",#N/A,TRUE,"general";"via2",#N/A,TRUE,"general";"via3",#N/A,TRUE,"general"}</definedName>
    <definedName name="nfg" localSheetId="4" hidden="1">{"via1",#N/A,TRUE,"general";"via2",#N/A,TRUE,"general";"via3",#N/A,TRUE,"general"}</definedName>
    <definedName name="nfg" localSheetId="0" hidden="1">{"via1",#N/A,TRUE,"general";"via2",#N/A,TRUE,"general";"via3",#N/A,TRUE,"general"}</definedName>
    <definedName name="nfg" localSheetId="3" hidden="1">{"via1",#N/A,TRUE,"general";"via2",#N/A,TRUE,"general";"via3",#N/A,TRUE,"general"}</definedName>
    <definedName name="nfg" localSheetId="5" hidden="1">{"via1",#N/A,TRUE,"general";"via2",#N/A,TRUE,"general";"via3",#N/A,TRUE,"general"}</definedName>
    <definedName name="nfgn" localSheetId="2" hidden="1">{"via1",#N/A,TRUE,"general";"via2",#N/A,TRUE,"general";"via3",#N/A,TRUE,"general"}</definedName>
    <definedName name="nfgn" localSheetId="4"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5" hidden="1">{"via1",#N/A,TRUE,"general";"via2",#N/A,TRUE,"general";"via3",#N/A,TRUE,"general"}</definedName>
    <definedName name="ngdn" localSheetId="2" hidden="1">{"TAB1",#N/A,TRUE,"GENERAL";"TAB2",#N/A,TRUE,"GENERAL";"TAB3",#N/A,TRUE,"GENERAL";"TAB4",#N/A,TRUE,"GENERAL";"TAB5",#N/A,TRUE,"GENERAL"}</definedName>
    <definedName name="ngdn" localSheetId="4" hidden="1">{"TAB1",#N/A,TRUE,"GENERAL";"TAB2",#N/A,TRUE,"GENERAL";"TAB3",#N/A,TRUE,"GENERAL";"TAB4",#N/A,TRUE,"GENERAL";"TAB5",#N/A,TRUE,"GENERAL"}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5" hidden="1">{"TAB1",#N/A,TRUE,"GENERAL";"TAB2",#N/A,TRUE,"GENERAL";"TAB3",#N/A,TRUE,"GENERAL";"TAB4",#N/A,TRUE,"GENERAL";"TAB5",#N/A,TRUE,"GENERAL"}</definedName>
    <definedName name="ngfh" localSheetId="2" hidden="1">{"via1",#N/A,TRUE,"general";"via2",#N/A,TRUE,"general";"via3",#N/A,TRUE,"general"}</definedName>
    <definedName name="ngfh" localSheetId="4" hidden="1">{"via1",#N/A,TRUE,"general";"via2",#N/A,TRUE,"general";"via3",#N/A,TRUE,"general"}</definedName>
    <definedName name="ngfh" localSheetId="0" hidden="1">{"via1",#N/A,TRUE,"general";"via2",#N/A,TRUE,"general";"via3",#N/A,TRUE,"general"}</definedName>
    <definedName name="ngfh" localSheetId="3" hidden="1">{"via1",#N/A,TRUE,"general";"via2",#N/A,TRUE,"general";"via3",#N/A,TRUE,"general"}</definedName>
    <definedName name="ngfh" localSheetId="5" hidden="1">{"via1",#N/A,TRUE,"general";"via2",#N/A,TRUE,"general";"via3",#N/A,TRUE,"general"}</definedName>
    <definedName name="nhn" localSheetId="2" hidden="1">{"via1",#N/A,TRUE,"general";"via2",#N/A,TRUE,"general";"via3",#N/A,TRUE,"general"}</definedName>
    <definedName name="nhn" localSheetId="4"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5" hidden="1">{"via1",#N/A,TRUE,"general";"via2",#N/A,TRUE,"general";"via3",#N/A,TRUE,"general"}</definedName>
    <definedName name="nhncfgn" localSheetId="2"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5" hidden="1">{"TAB1",#N/A,TRUE,"GENERAL";"TAB2",#N/A,TRUE,"GENERAL";"TAB3",#N/A,TRUE,"GENERAL";"TAB4",#N/A,TRUE,"GENERAL";"TAB5",#N/A,TRUE,"GENERAL"}</definedName>
    <definedName name="nhndr" localSheetId="2" hidden="1">{"via1",#N/A,TRUE,"general";"via2",#N/A,TRUE,"general";"via3",#N/A,TRUE,"general"}</definedName>
    <definedName name="nhndr" localSheetId="4" hidden="1">{"via1",#N/A,TRUE,"general";"via2",#N/A,TRUE,"general";"via3",#N/A,TRUE,"general"}</definedName>
    <definedName name="nhndr" localSheetId="0" hidden="1">{"via1",#N/A,TRUE,"general";"via2",#N/A,TRUE,"general";"via3",#N/A,TRUE,"general"}</definedName>
    <definedName name="nhndr" localSheetId="3" hidden="1">{"via1",#N/A,TRUE,"general";"via2",#N/A,TRUE,"general";"via3",#N/A,TRUE,"general"}</definedName>
    <definedName name="nhndr" localSheetId="5" hidden="1">{"via1",#N/A,TRUE,"general";"via2",#N/A,TRUE,"general";"via3",#N/A,TRUE,"general"}</definedName>
    <definedName name="NM">#REF!</definedName>
    <definedName name="nmmmm" localSheetId="2" hidden="1">{"via1",#N/A,TRUE,"general";"via2",#N/A,TRUE,"general";"via3",#N/A,TRUE,"general"}</definedName>
    <definedName name="nmmmm" localSheetId="4"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5" hidden="1">{"via1",#N/A,TRUE,"general";"via2",#N/A,TRUE,"general";"via3",#N/A,TRUE,"general"}</definedName>
    <definedName name="NN" localSheetId="2" hidden="1">{"TAB1",#N/A,TRUE,"GENERAL";"TAB2",#N/A,TRUE,"GENERAL";"TAB3",#N/A,TRUE,"GENERAL";"TAB4",#N/A,TRUE,"GENERAL";"TAB5",#N/A,TRUE,"GENERAL"}</definedName>
    <definedName name="NN" localSheetId="4" hidden="1">{"TAB1",#N/A,TRUE,"GENERAL";"TAB2",#N/A,TRUE,"GENERAL";"TAB3",#N/A,TRUE,"GENERAL";"TAB4",#N/A,TRUE,"GENERAL";"TAB5",#N/A,TRUE,"GENERAL"}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5" hidden="1">{"TAB1",#N/A,TRUE,"GENERAL";"TAB2",#N/A,TRUE,"GENERAL";"TAB3",#N/A,TRUE,"GENERAL";"TAB4",#N/A,TRUE,"GENERAL";"TAB5",#N/A,TRUE,"GENERAL"}</definedName>
    <definedName name="nndng" localSheetId="2" hidden="1">{"TAB1",#N/A,TRUE,"GENERAL";"TAB2",#N/A,TRUE,"GENERAL";"TAB3",#N/A,TRUE,"GENERAL";"TAB4",#N/A,TRUE,"GENERAL";"TAB5",#N/A,TRUE,"GENERAL"}</definedName>
    <definedName name="nndng" localSheetId="4"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5" hidden="1">{"TAB1",#N/A,TRUE,"GENERAL";"TAB2",#N/A,TRUE,"GENERAL";"TAB3",#N/A,TRUE,"GENERAL";"TAB4",#N/A,TRUE,"GENERAL";"TAB5",#N/A,TRUE,"GENERAL"}</definedName>
    <definedName name="nnn" localSheetId="2" hidden="1">{"TAB1",#N/A,TRUE,"GENERAL";"TAB2",#N/A,TRUE,"GENERAL";"TAB3",#N/A,TRUE,"GENERAL";"TAB4",#N/A,TRUE,"GENERAL";"TAB5",#N/A,TRUE,"GENERAL"}</definedName>
    <definedName name="NNN" localSheetId="4">#REF!</definedName>
    <definedName name="NNN" localSheetId="0">#REF!</definedName>
    <definedName name="NNN" localSheetId="3">#REF!</definedName>
    <definedName name="nnn" localSheetId="5" hidden="1">{"TAB1",#N/A,TRUE,"GENERAL";"TAB2",#N/A,TRUE,"GENERAL";"TAB3",#N/A,TRUE,"GENERAL";"TAB4",#N/A,TRUE,"GENERAL";"TAB5",#N/A,TRUE,"GENERAL"}</definedName>
    <definedName name="nnnhd" localSheetId="2" hidden="1">{"via1",#N/A,TRUE,"general";"via2",#N/A,TRUE,"general";"via3",#N/A,TRUE,"general"}</definedName>
    <definedName name="nnnhd" localSheetId="4" hidden="1">{"via1",#N/A,TRUE,"general";"via2",#N/A,TRUE,"general";"via3",#N/A,TRUE,"general"}</definedName>
    <definedName name="nnnhd" localSheetId="0" hidden="1">{"via1",#N/A,TRUE,"general";"via2",#N/A,TRUE,"general";"via3",#N/A,TRUE,"general"}</definedName>
    <definedName name="nnnhd" localSheetId="3" hidden="1">{"via1",#N/A,TRUE,"general";"via2",#N/A,TRUE,"general";"via3",#N/A,TRUE,"general"}</definedName>
    <definedName name="nnnhd" localSheetId="5" hidden="1">{"via1",#N/A,TRUE,"general";"via2",#N/A,TRUE,"general";"via3",#N/A,TRUE,"general"}</definedName>
    <definedName name="nnnnn" localSheetId="2" hidden="1">{"via1",#N/A,TRUE,"general";"via2",#N/A,TRUE,"general";"via3",#N/A,TRUE,"general"}</definedName>
    <definedName name="nnnnn" localSheetId="4"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5" hidden="1">{"via1",#N/A,TRUE,"general";"via2",#N/A,TRUE,"general";"via3",#N/A,TRUE,"general"}</definedName>
    <definedName name="nnnnnd" localSheetId="2"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5"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5" hidden="1">{"TAB1",#N/A,TRUE,"GENERAL";"TAB2",#N/A,TRUE,"GENERAL";"TAB3",#N/A,TRUE,"GENERAL";"TAB4",#N/A,TRUE,"GENERAL";"TAB5",#N/A,TRUE,"GENERAL"}</definedName>
    <definedName name="nnnnnh" localSheetId="2" hidden="1">{"via1",#N/A,TRUE,"general";"via2",#N/A,TRUE,"general";"via3",#N/A,TRUE,"general"}</definedName>
    <definedName name="nnnnnh" localSheetId="4" hidden="1">{"via1",#N/A,TRUE,"general";"via2",#N/A,TRUE,"general";"via3",#N/A,TRUE,"general"}</definedName>
    <definedName name="nnnnnh" localSheetId="0" hidden="1">{"via1",#N/A,TRUE,"general";"via2",#N/A,TRUE,"general";"via3",#N/A,TRUE,"general"}</definedName>
    <definedName name="nnnnnh" localSheetId="3" hidden="1">{"via1",#N/A,TRUE,"general";"via2",#N/A,TRUE,"general";"via3",#N/A,TRUE,"general"}</definedName>
    <definedName name="nnnnnh" localSheetId="5" hidden="1">{"via1",#N/A,TRUE,"general";"via2",#N/A,TRUE,"general";"via3",#N/A,TRUE,"general"}</definedName>
    <definedName name="NO" localSheetId="4" hidden="1">{"PYGT",#N/A,FALSE,"PYG";"ACTIT",#N/A,FALSE,"BCE_GRAL-ACTIVO";"PASIT",#N/A,FALSE,"BCE_GRAL-PASIVO-PATRIM";"CAJAT",#N/A,FALSE,"CAJA"}</definedName>
    <definedName name="NO" localSheetId="0" hidden="1">{"PYGT",#N/A,FALSE,"PYG";"ACTIT",#N/A,FALSE,"BCE_GRAL-ACTIVO";"PASIT",#N/A,FALSE,"BCE_GRAL-PASIVO-PATRIM";"CAJAT",#N/A,FALSE,"CAJA"}</definedName>
    <definedName name="NO" localSheetId="3" hidden="1">{"PYGT",#N/A,FALSE,"PYG";"ACTIT",#N/A,FALSE,"BCE_GRAL-ACTIVO";"PASIT",#N/A,FALSE,"BCE_GRAL-PASIVO-PATRIM";"CAJAT",#N/A,FALSE,"CAJA"}</definedName>
    <definedName name="NO" localSheetId="5" hidden="1">{"PYGT",#N/A,FALSE,"PYG";"ACTIT",#N/A,FALSE,"BCE_GRAL-ACTIVO";"PASIT",#N/A,FALSE,"BCE_GRAL-PASIVO-PATRIM";"CAJAT",#N/A,FALSE,"CAJA"}</definedName>
    <definedName name="No._tanques">#REF!</definedName>
    <definedName name="nombre" localSheetId="2">#REF!</definedName>
    <definedName name="NOMBRE" localSheetId="4">#REF!</definedName>
    <definedName name="NOMBRE" localSheetId="0">#REF!</definedName>
    <definedName name="NOMBRE" localSheetId="3">#REF!</definedName>
    <definedName name="nombre" localSheetId="5">#REF!</definedName>
    <definedName name="Norte" localSheetId="4">#REF!</definedName>
    <definedName name="Norte" localSheetId="0">#REF!</definedName>
    <definedName name="Norte" localSheetId="3">#REF!</definedName>
    <definedName name="Norte">#N/A</definedName>
    <definedName name="novafort" localSheetId="2">#REF!</definedName>
    <definedName name="novafort" localSheetId="4">#REF!</definedName>
    <definedName name="novafort" localSheetId="0">#REF!</definedName>
    <definedName name="novafort" localSheetId="3">#REF!</definedName>
    <definedName name="novafort" localSheetId="5">#REF!</definedName>
    <definedName name="NUEVO" localSheetId="4">#REF!</definedName>
    <definedName name="NUEVO" localSheetId="0">#REF!</definedName>
    <definedName name="NUEVO" localSheetId="3">#REF!</definedName>
    <definedName name="NUEVO">#N/A</definedName>
    <definedName name="Núm_de_pago" localSheetId="2">#REF!</definedName>
    <definedName name="Núm_de_pago" localSheetId="5">#REF!</definedName>
    <definedName name="Número_de_pagos" localSheetId="2">MATCH(0.01,Saldo_final,-1)+1</definedName>
    <definedName name="Número_de_pagos" localSheetId="4">MATCH(0.01,Saldo_final,-1)+1</definedName>
    <definedName name="Número_de_pagos" localSheetId="0">MATCH(0.01,Saldo_final,-1)+1</definedName>
    <definedName name="Número_de_pagos" localSheetId="3">MATCH(0.01,Saldo_final,-1)+1</definedName>
    <definedName name="Número_de_pagos" localSheetId="5">MATCH(0.01,Saldo_final,-1)+1</definedName>
    <definedName name="Número_de_pagos">MATCH(0.01,Saldo_final,-1)+1</definedName>
    <definedName name="nxn" localSheetId="2" hidden="1">{"via1",#N/A,TRUE,"general";"via2",#N/A,TRUE,"general";"via3",#N/A,TRUE,"general"}</definedName>
    <definedName name="nxn" localSheetId="4"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5" hidden="1">{"via1",#N/A,TRUE,"general";"via2",#N/A,TRUE,"general";"via3",#N/A,TRUE,"general"}</definedName>
    <definedName name="ñ">#REF!</definedName>
    <definedName name="ÑÑÑ" localSheetId="4">#REF!</definedName>
    <definedName name="ÑÑÑ" localSheetId="0">#REF!</definedName>
    <definedName name="ñññ" localSheetId="1">#REF!</definedName>
    <definedName name="ÑÑÑ" localSheetId="3">#REF!</definedName>
    <definedName name="ñññ">#REF!</definedName>
    <definedName name="ñpñpñ" localSheetId="2" hidden="1">{"via1",#N/A,TRUE,"general";"via2",#N/A,TRUE,"general";"via3",#N/A,TRUE,"general"}</definedName>
    <definedName name="ñpñpñ" localSheetId="4"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5" hidden="1">{"via1",#N/A,TRUE,"general";"via2",#N/A,TRUE,"general";"via3",#N/A,TRUE,"general"}</definedName>
    <definedName name="º">#REF!</definedName>
    <definedName name="O.E" hidden="1">#REF!</definedName>
    <definedName name="O.E.28" hidden="1">#REF!</definedName>
    <definedName name="O.E.30" hidden="1">#REF!</definedName>
    <definedName name="o9o9" localSheetId="2" hidden="1">{"via1",#N/A,TRUE,"general";"via2",#N/A,TRUE,"general";"via3",#N/A,TRUE,"general"}</definedName>
    <definedName name="o9o9" localSheetId="4"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5" hidden="1">{"via1",#N/A,TRUE,"general";"via2",#N/A,TRUE,"general";"via3",#N/A,TRUE,"general"}</definedName>
    <definedName name="OBRA" localSheetId="4">#REF!</definedName>
    <definedName name="OBRA" localSheetId="0">#REF!</definedName>
    <definedName name="OBRA" localSheetId="3">#REF!</definedName>
    <definedName name="OBRA">#N/A</definedName>
    <definedName name="oera" localSheetId="4" hidden="1">{#N/A,#N/A,FALSE,"Aging Summary";#N/A,#N/A,FALSE,"Ratio Analysis";#N/A,#N/A,FALSE,"Test 120 Day Accts";#N/A,#N/A,FALSE,"Tickmarks"}</definedName>
    <definedName name="oera" localSheetId="0" hidden="1">{#N/A,#N/A,FALSE,"Aging Summary";#N/A,#N/A,FALSE,"Ratio Analysis";#N/A,#N/A,FALSE,"Test 120 Day Accts";#N/A,#N/A,FALSE,"Tickmarks"}</definedName>
    <definedName name="oera" localSheetId="3" hidden="1">{#N/A,#N/A,FALSE,"Aging Summary";#N/A,#N/A,FALSE,"Ratio Analysis";#N/A,#N/A,FALSE,"Test 120 Day Accts";#N/A,#N/A,FALSE,"Tickmarks"}</definedName>
    <definedName name="oera" localSheetId="5" hidden="1">{#N/A,#N/A,FALSE,"Aging Summary";#N/A,#N/A,FALSE,"Ratio Analysis";#N/A,#N/A,FALSE,"Test 120 Day Accts";#N/A,#N/A,FALSE,"Tickmarks"}</definedName>
    <definedName name="OFICI">#REF!</definedName>
    <definedName name="oiret" localSheetId="2" hidden="1">{"TAB1",#N/A,TRUE,"GENERAL";"TAB2",#N/A,TRUE,"GENERAL";"TAB3",#N/A,TRUE,"GENERAL";"TAB4",#N/A,TRUE,"GENERAL";"TAB5",#N/A,TRUE,"GENERAL"}</definedName>
    <definedName name="oiret" localSheetId="4" hidden="1">{"TAB1",#N/A,TRUE,"GENERAL";"TAB2",#N/A,TRUE,"GENERAL";"TAB3",#N/A,TRUE,"GENERAL";"TAB4",#N/A,TRUE,"GENERAL";"TAB5",#N/A,TRUE,"GENERAL"}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5"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5" hidden="1">{"TAB1",#N/A,TRUE,"GENERAL";"TAB2",#N/A,TRUE,"GENERAL";"TAB3",#N/A,TRUE,"GENERAL";"TAB4",#N/A,TRUE,"GENERAL";"TAB5",#N/A,TRUE,"GENERAL"}</definedName>
    <definedName name="OIUOIU" localSheetId="2" hidden="1">{"via1",#N/A,TRUE,"general";"via2",#N/A,TRUE,"general";"via3",#N/A,TRUE,"general"}</definedName>
    <definedName name="OIUOIU" localSheetId="4" hidden="1">{"via1",#N/A,TRUE,"general";"via2",#N/A,TRUE,"general";"via3",#N/A,TRUE,"general"}</definedName>
    <definedName name="OIUOIU" localSheetId="0" hidden="1">{"via1",#N/A,TRUE,"general";"via2",#N/A,TRUE,"general";"via3",#N/A,TRUE,"general"}</definedName>
    <definedName name="OIUOIU" localSheetId="3" hidden="1">{"via1",#N/A,TRUE,"general";"via2",#N/A,TRUE,"general";"via3",#N/A,TRUE,"general"}</definedName>
    <definedName name="OIUOIU" localSheetId="5" hidden="1">{"via1",#N/A,TRUE,"general";"via2",#N/A,TRUE,"general";"via3",#N/A,TRUE,"general"}</definedName>
    <definedName name="OJO" hidden="1">#N/A</definedName>
    <definedName name="ooo" localSheetId="2" hidden="1">{"via1",#N/A,TRUE,"general";"via2",#N/A,TRUE,"general";"via3",#N/A,TRUE,"general"}</definedName>
    <definedName name="ooo" localSheetId="4">#REF!</definedName>
    <definedName name="ooo" localSheetId="0">#REF!</definedName>
    <definedName name="ooo" localSheetId="3">#REF!</definedName>
    <definedName name="ooo" localSheetId="5" hidden="1">{"via1",#N/A,TRUE,"general";"via2",#N/A,TRUE,"general";"via3",#N/A,TRUE,"general"}</definedName>
    <definedName name="ooooiii" localSheetId="2"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5" hidden="1">{"TAB1",#N/A,TRUE,"GENERAL";"TAB2",#N/A,TRUE,"GENERAL";"TAB3",#N/A,TRUE,"GENERAL";"TAB4",#N/A,TRUE,"GENERAL";"TAB5",#N/A,TRUE,"GENERAL"}</definedName>
    <definedName name="oooos" localSheetId="2" hidden="1">{"via1",#N/A,TRUE,"general";"via2",#N/A,TRUE,"general";"via3",#N/A,TRUE,"general"}</definedName>
    <definedName name="oooos" localSheetId="4" hidden="1">{"via1",#N/A,TRUE,"general";"via2",#N/A,TRUE,"general";"via3",#N/A,TRUE,"general"}</definedName>
    <definedName name="oooos" localSheetId="0" hidden="1">{"via1",#N/A,TRUE,"general";"via2",#N/A,TRUE,"general";"via3",#N/A,TRUE,"general"}</definedName>
    <definedName name="oooos" localSheetId="3" hidden="1">{"via1",#N/A,TRUE,"general";"via2",#N/A,TRUE,"general";"via3",#N/A,TRUE,"general"}</definedName>
    <definedName name="oooos" localSheetId="5" hidden="1">{"via1",#N/A,TRUE,"general";"via2",#N/A,TRUE,"general";"via3",#N/A,TRUE,"general"}</definedName>
    <definedName name="opcion">#REF!</definedName>
    <definedName name="Orden">#REF!</definedName>
    <definedName name="otros">#REF!</definedName>
    <definedName name="Otrosi" localSheetId="2">#REF!</definedName>
    <definedName name="Otrosi" localSheetId="4">#REF!</definedName>
    <definedName name="Otrosi" localSheetId="0">#REF!</definedName>
    <definedName name="Otrosi" localSheetId="3">#REF!</definedName>
    <definedName name="Otrosi" localSheetId="5">#REF!</definedName>
    <definedName name="OU_1" localSheetId="2">#REF!</definedName>
    <definedName name="OU_1" localSheetId="4">#REF!</definedName>
    <definedName name="OU_1" localSheetId="0">#REF!</definedName>
    <definedName name="OU_1" localSheetId="3">#REF!</definedName>
    <definedName name="OU_1" localSheetId="5">#REF!</definedName>
    <definedName name="OU_2" localSheetId="2">#REF!</definedName>
    <definedName name="OU_2" localSheetId="4">#REF!</definedName>
    <definedName name="OU_2" localSheetId="0">#REF!</definedName>
    <definedName name="OU_2" localSheetId="3">#REF!</definedName>
    <definedName name="OU_2" localSheetId="5">#REF!</definedName>
    <definedName name="OU_3">#REF!</definedName>
    <definedName name="OU_4">#REF!</definedName>
    <definedName name="OU_5">#REF!</definedName>
    <definedName name="P">#REF!</definedName>
    <definedName name="p0p0" localSheetId="2" hidden="1">{"via1",#N/A,TRUE,"general";"via2",#N/A,TRUE,"general";"via3",#N/A,TRUE,"general"}</definedName>
    <definedName name="p0p0" localSheetId="4"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5" hidden="1">{"via1",#N/A,TRUE,"general";"via2",#N/A,TRUE,"general";"via3",#N/A,TRUE,"general"}</definedName>
    <definedName name="paelnque" localSheetId="4">#REF!</definedName>
    <definedName name="paelnque" localSheetId="0">#REF!</definedName>
    <definedName name="paelnque" localSheetId="3">#REF!</definedName>
    <definedName name="paelnque">#N/A</definedName>
    <definedName name="Pago_adicional" localSheetId="4">#REF!</definedName>
    <definedName name="Pago_adicional" localSheetId="0">#REF!</definedName>
    <definedName name="Pago_adicional" localSheetId="3">#REF!</definedName>
    <definedName name="Pago_adicional">#REF!</definedName>
    <definedName name="Pago_mensual_programado" localSheetId="4">#REF!</definedName>
    <definedName name="Pago_mensual_programado" localSheetId="0">#REF!</definedName>
    <definedName name="Pago_mensual_programado" localSheetId="3">#REF!</definedName>
    <definedName name="Pago_mensual_programado">#REF!</definedName>
    <definedName name="Pago_progr">#REF!</definedName>
    <definedName name="Pago_total">#REF!</definedName>
    <definedName name="Pagos_adicionales_programados">#REF!</definedName>
    <definedName name="PAIS1">#REF!</definedName>
    <definedName name="PAIS2">#REF!</definedName>
    <definedName name="Pal_Workbook_GUID" hidden="1">"MZ13F7WREF2M259BRMK8ILZK"</definedName>
    <definedName name="palenque" localSheetId="4">#REF!</definedName>
    <definedName name="palenque" localSheetId="0">#REF!</definedName>
    <definedName name="palenque" localSheetId="3">#REF!</definedName>
    <definedName name="palenque">#N/A</definedName>
    <definedName name="particulares1" localSheetId="4" hidden="1">{#N/A,#N/A,FALSE,"Aging Summary";#N/A,#N/A,FALSE,"Ratio Analysis";#N/A,#N/A,FALSE,"Test 120 Day Accts";#N/A,#N/A,FALSE,"Tickmarks"}</definedName>
    <definedName name="particulares1" localSheetId="0" hidden="1">{#N/A,#N/A,FALSE,"Aging Summary";#N/A,#N/A,FALSE,"Ratio Analysis";#N/A,#N/A,FALSE,"Test 120 Day Accts";#N/A,#N/A,FALSE,"Tickmarks"}</definedName>
    <definedName name="particulares1" localSheetId="3" hidden="1">{#N/A,#N/A,FALSE,"Aging Summary";#N/A,#N/A,FALSE,"Ratio Analysis";#N/A,#N/A,FALSE,"Test 120 Day Accts";#N/A,#N/A,FALSE,"Tickmarks"}</definedName>
    <definedName name="particulares1" localSheetId="5" hidden="1">{#N/A,#N/A,FALSE,"Aging Summary";#N/A,#N/A,FALSE,"Ratio Analysis";#N/A,#N/A,FALSE,"Test 120 Day Accts";#N/A,#N/A,FALSE,"Tickmarks"}</definedName>
    <definedName name="PAVIMENTO" localSheetId="2">#REF!</definedName>
    <definedName name="PAVIMENTO" localSheetId="4">#REF!</definedName>
    <definedName name="PAVIMENTO" localSheetId="0">#REF!</definedName>
    <definedName name="PAVIMENTO" localSheetId="3">#REF!</definedName>
    <definedName name="PAVIMENTO" localSheetId="5">#REF!</definedName>
    <definedName name="PEDIDO" localSheetId="2">#REF!</definedName>
    <definedName name="PEDIDO" localSheetId="4">#REF!</definedName>
    <definedName name="PEDIDO" localSheetId="0">#REF!</definedName>
    <definedName name="PEDIDO" localSheetId="3">#REF!</definedName>
    <definedName name="PEDIDO" localSheetId="5">#REF!</definedName>
    <definedName name="Pegante_PVC" localSheetId="2">#REF!</definedName>
    <definedName name="Pegante_PVC" localSheetId="4">#REF!</definedName>
    <definedName name="Pegante_PVC" localSheetId="0">#REF!</definedName>
    <definedName name="Pegante_PVC" localSheetId="3">#REF!</definedName>
    <definedName name="Pegante_PVC" localSheetId="5">#REF!</definedName>
    <definedName name="PelaFelipe" localSheetId="2">#REF!</definedName>
    <definedName name="PelaFelipe" localSheetId="4">#REF!</definedName>
    <definedName name="PelaFelipe" localSheetId="0">#REF!</definedName>
    <definedName name="PelaFelipe" localSheetId="3">#REF!</definedName>
    <definedName name="PelaFelipe" localSheetId="5">#REF!</definedName>
    <definedName name="PERU" localSheetId="2">#REF!</definedName>
    <definedName name="PERU" localSheetId="4">#REF!</definedName>
    <definedName name="PERU" localSheetId="0">#REF!</definedName>
    <definedName name="PERU" localSheetId="3">#REF!</definedName>
    <definedName name="PERU" localSheetId="5">#REF!</definedName>
    <definedName name="PESETA" localSheetId="2">#REF!</definedName>
    <definedName name="PESETA" localSheetId="4">#REF!</definedName>
    <definedName name="PESETA" localSheetId="0">#REF!</definedName>
    <definedName name="PESETA" localSheetId="3">#REF!</definedName>
    <definedName name="PESETA" localSheetId="5">#REF!</definedName>
    <definedName name="pi">#REF!</definedName>
    <definedName name="PILOTE">#REF!</definedName>
    <definedName name="PIPE_1">#REF!</definedName>
    <definedName name="PIPE_2">#REF!</definedName>
    <definedName name="PIPE_3">#REF!</definedName>
    <definedName name="PIPE_4">#REF!</definedName>
    <definedName name="PIPE_5">#REF!</definedName>
    <definedName name="PKHK" localSheetId="2" hidden="1">{"TAB1",#N/A,TRUE,"GENERAL";"TAB2",#N/A,TRUE,"GENERAL";"TAB3",#N/A,TRUE,"GENERAL";"TAB4",#N/A,TRUE,"GENERAL";"TAB5",#N/A,TRUE,"GENERAL"}</definedName>
    <definedName name="PKHK" localSheetId="4" hidden="1">{"TAB1",#N/A,TRUE,"GENERAL";"TAB2",#N/A,TRUE,"GENERAL";"TAB3",#N/A,TRUE,"GENERAL";"TAB4",#N/A,TRUE,"GENERAL";"TAB5",#N/A,TRUE,"GENERAL"}</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5" hidden="1">{"TAB1",#N/A,TRUE,"GENERAL";"TAB2",#N/A,TRUE,"GENERAL";"TAB3",#N/A,TRUE,"GENERAL";"TAB4",#N/A,TRUE,"GENERAL";"TAB5",#N/A,TRUE,"GENERAL"}</definedName>
    <definedName name="pkj" localSheetId="2" hidden="1">{"TAB1",#N/A,TRUE,"GENERAL";"TAB2",#N/A,TRUE,"GENERAL";"TAB3",#N/A,TRUE,"GENERAL";"TAB4",#N/A,TRUE,"GENERAL";"TAB5",#N/A,TRUE,"GENERAL"}</definedName>
    <definedName name="pkj" localSheetId="4"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5" hidden="1">{"TAB1",#N/A,TRUE,"GENERAL";"TAB2",#N/A,TRUE,"GENERAL";"TAB3",#N/A,TRUE,"GENERAL";"TAB4",#N/A,TRUE,"GENERAL";"TAB5",#N/A,TRUE,"GENERAL"}</definedName>
    <definedName name="Placas_.9x.9_Azul_labrador">#REF!</definedName>
    <definedName name="PLAD" localSheetId="2" hidden="1">{"TAB1",#N/A,TRUE,"GENERAL";"TAB2",#N/A,TRUE,"GENERAL";"TAB3",#N/A,TRUE,"GENERAL";"TAB4",#N/A,TRUE,"GENERAL";"TAB5",#N/A,TRUE,"GENERAL"}</definedName>
    <definedName name="PLAD" localSheetId="4"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5" hidden="1">{"TAB1",#N/A,TRUE,"GENERAL";"TAB2",#N/A,TRUE,"GENERAL";"TAB3",#N/A,TRUE,"GENERAL";"TAB4",#N/A,TRUE,"GENERAL";"TAB5",#N/A,TRUE,"GENERAL"}</definedName>
    <definedName name="PLAELE">#REF!</definedName>
    <definedName name="PLAST">#REF!</definedName>
    <definedName name="Plazo">#REF!</definedName>
    <definedName name="PlazoAIU" localSheetId="2">#REF!</definedName>
    <definedName name="PlazoAIU" localSheetId="4">#REF!</definedName>
    <definedName name="PlazoAIU" localSheetId="0">#REF!</definedName>
    <definedName name="PlazoAIU" localSheetId="3">#REF!</definedName>
    <definedName name="PlazoAIU" localSheetId="5">#REF!</definedName>
    <definedName name="PLPLUNN" localSheetId="2"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5" hidden="1">{"TAB1",#N/A,TRUE,"GENERAL";"TAB2",#N/A,TRUE,"GENERAL";"TAB3",#N/A,TRUE,"GENERAL";"TAB4",#N/A,TRUE,"GENERAL";"TAB5",#N/A,TRUE,"GENERAL"}</definedName>
    <definedName name="PMS">#REF!</definedName>
    <definedName name="POIUP" localSheetId="2" hidden="1">{"via1",#N/A,TRUE,"general";"via2",#N/A,TRUE,"general";"via3",#N/A,TRUE,"general"}</definedName>
    <definedName name="POIUP" localSheetId="4" hidden="1">{"via1",#N/A,TRUE,"general";"via2",#N/A,TRUE,"general";"via3",#N/A,TRUE,"general"}</definedName>
    <definedName name="POIUP" localSheetId="0" hidden="1">{"via1",#N/A,TRUE,"general";"via2",#N/A,TRUE,"general";"via3",#N/A,TRUE,"general"}</definedName>
    <definedName name="POIUP" localSheetId="3" hidden="1">{"via1",#N/A,TRUE,"general";"via2",#N/A,TRUE,"general";"via3",#N/A,TRUE,"general"}</definedName>
    <definedName name="POIUP" localSheetId="5" hidden="1">{"via1",#N/A,TRUE,"general";"via2",#N/A,TRUE,"general";"via3",#N/A,TRUE,"general"}</definedName>
    <definedName name="popop" localSheetId="2" hidden="1">{"via1",#N/A,TRUE,"general";"via2",#N/A,TRUE,"general";"via3",#N/A,TRUE,"general"}</definedName>
    <definedName name="popop" localSheetId="4"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5" hidden="1">{"via1",#N/A,TRUE,"general";"via2",#N/A,TRUE,"general";"via3",#N/A,TRUE,"general"}</definedName>
    <definedName name="popp" localSheetId="2" hidden="1">{"via1",#N/A,TRUE,"general";"via2",#N/A,TRUE,"general";"via3",#N/A,TRUE,"general"}</definedName>
    <definedName name="popp" localSheetId="4"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5" hidden="1">{"via1",#N/A,TRUE,"general";"via2",#N/A,TRUE,"general";"via3",#N/A,TRUE,"general"}</definedName>
    <definedName name="popvds" localSheetId="2"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5" hidden="1">{"TAB1",#N/A,TRUE,"GENERAL";"TAB2",#N/A,TRUE,"GENERAL";"TAB3",#N/A,TRUE,"GENERAL";"TAB4",#N/A,TRUE,"GENERAL";"TAB5",#N/A,TRUE,"GENERAL"}</definedName>
    <definedName name="PORCE">#REF!</definedName>
    <definedName name="pouig" localSheetId="2" hidden="1">{"via1",#N/A,TRUE,"general";"via2",#N/A,TRUE,"general";"via3",#N/A,TRUE,"general"}</definedName>
    <definedName name="pouig" localSheetId="4" hidden="1">{"via1",#N/A,TRUE,"general";"via2",#N/A,TRUE,"general";"via3",#N/A,TRUE,"general"}</definedName>
    <definedName name="pouig" localSheetId="0" hidden="1">{"via1",#N/A,TRUE,"general";"via2",#N/A,TRUE,"general";"via3",#N/A,TRUE,"general"}</definedName>
    <definedName name="pouig" localSheetId="3" hidden="1">{"via1",#N/A,TRUE,"general";"via2",#N/A,TRUE,"general";"via3",#N/A,TRUE,"general"}</definedName>
    <definedName name="pouig" localSheetId="5" hidden="1">{"via1",#N/A,TRUE,"general";"via2",#N/A,TRUE,"general";"via3",#N/A,TRUE,"general"}</definedName>
    <definedName name="POZOS">#REF!</definedName>
    <definedName name="ppp">#REF!</definedName>
    <definedName name="PPPP">#REF!</definedName>
    <definedName name="ppppp9" localSheetId="2" hidden="1">{"via1",#N/A,TRUE,"general";"via2",#N/A,TRUE,"general";"via3",#N/A,TRUE,"general"}</definedName>
    <definedName name="ppppp9" localSheetId="4"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5" hidden="1">{"via1",#N/A,TRUE,"general";"via2",#N/A,TRUE,"general";"via3",#N/A,TRUE,"general"}</definedName>
    <definedName name="pppppd" localSheetId="2"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5" hidden="1">{"TAB1",#N/A,TRUE,"GENERAL";"TAB2",#N/A,TRUE,"GENERAL";"TAB3",#N/A,TRUE,"GENERAL";"TAB4",#N/A,TRUE,"GENERAL";"TAB5",#N/A,TRUE,"GENERAL"}</definedName>
    <definedName name="PPtoNorte" localSheetId="4">#REF!</definedName>
    <definedName name="PPtoNorte" localSheetId="0">#REF!</definedName>
    <definedName name="PPtoNorte" localSheetId="3">#REF!</definedName>
    <definedName name="PPtoNorte">#N/A</definedName>
    <definedName name="pqroj" localSheetId="2" hidden="1">{"via1",#N/A,TRUE,"general";"via2",#N/A,TRUE,"general";"via3",#N/A,TRUE,"general"}</definedName>
    <definedName name="pqroj" localSheetId="4" hidden="1">{"via1",#N/A,TRUE,"general";"via2",#N/A,TRUE,"general";"via3",#N/A,TRUE,"general"}</definedName>
    <definedName name="pqroj" localSheetId="0" hidden="1">{"via1",#N/A,TRUE,"general";"via2",#N/A,TRUE,"general";"via3",#N/A,TRUE,"general"}</definedName>
    <definedName name="pqroj" localSheetId="3" hidden="1">{"via1",#N/A,TRUE,"general";"via2",#N/A,TRUE,"general";"via3",#N/A,TRUE,"general"}</definedName>
    <definedName name="pqroj" localSheetId="5" hidden="1">{"via1",#N/A,TRUE,"general";"via2",#N/A,TRUE,"general";"via3",#N/A,TRUE,"general"}</definedName>
    <definedName name="PR">#REF!</definedName>
    <definedName name="PRE" localSheetId="4">#REF!</definedName>
    <definedName name="PRE" localSheetId="0">#REF!</definedName>
    <definedName name="PRE" localSheetId="3">#REF!</definedName>
    <definedName name="PRE">#N/A</definedName>
    <definedName name="Precio" localSheetId="4">#REF!</definedName>
    <definedName name="Precio" localSheetId="0">#REF!</definedName>
    <definedName name="Precio" localSheetId="3">#REF!</definedName>
    <definedName name="Precio">#N/A</definedName>
    <definedName name="precio2" localSheetId="4">#REF!</definedName>
    <definedName name="precio2" localSheetId="0">#REF!</definedName>
    <definedName name="precio2" localSheetId="3">#REF!</definedName>
    <definedName name="precio2">#N/A</definedName>
    <definedName name="PrecioS" localSheetId="4">#REF!</definedName>
    <definedName name="PrecioS" localSheetId="0">#REF!</definedName>
    <definedName name="PrecioS" localSheetId="3">#REF!</definedName>
    <definedName name="PrecioS">#N/A</definedName>
    <definedName name="PREL">#REF!</definedName>
    <definedName name="PRES.AGRI" localSheetId="2">#REF!</definedName>
    <definedName name="PRES.AGRI" localSheetId="4">#REF!</definedName>
    <definedName name="PRES.AGRI" localSheetId="0">#REF!</definedName>
    <definedName name="PRES.AGRI" localSheetId="3">#REF!</definedName>
    <definedName name="PRES.AGRI" localSheetId="5">#REF!</definedName>
    <definedName name="PRESION" localSheetId="2">#REF!</definedName>
    <definedName name="PRESION" localSheetId="4">#REF!</definedName>
    <definedName name="PRESION" localSheetId="0">#REF!</definedName>
    <definedName name="PRESION" localSheetId="3">#REF!</definedName>
    <definedName name="PRESION" localSheetId="5">#REF!</definedName>
    <definedName name="presta">#REF!</definedName>
    <definedName name="PRESTACIONES" localSheetId="4">#REF!</definedName>
    <definedName name="PRESTACIONES" localSheetId="0">#REF!</definedName>
    <definedName name="PRESTACIONES" localSheetId="3">#REF!</definedName>
    <definedName name="PRESTACIONES">#REF!</definedName>
    <definedName name="Prestaciones_sociales">#REF!</definedName>
    <definedName name="presupuesto" localSheetId="2">#REF!</definedName>
    <definedName name="presupuesto" localSheetId="4">#REF!</definedName>
    <definedName name="presupuesto" localSheetId="0">#REF!</definedName>
    <definedName name="presupuesto" localSheetId="3">#REF!</definedName>
    <definedName name="presupuesto" localSheetId="5">#REF!</definedName>
    <definedName name="PRIMER" localSheetId="2" hidden="1">{"via1",#N/A,TRUE,"general";"via2",#N/A,TRUE,"general";"via3",#N/A,TRUE,"general"}</definedName>
    <definedName name="PRIMER" localSheetId="4"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5" hidden="1">{"via1",#N/A,TRUE,"general";"via2",#N/A,TRUE,"general";"via3",#N/A,TRUE,"general"}</definedName>
    <definedName name="PRIMERO">#REF!</definedName>
    <definedName name="PRIMET" localSheetId="2"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5" hidden="1">{"TAB1",#N/A,TRUE,"GENERAL";"TAB2",#N/A,TRUE,"GENERAL";"TAB3",#N/A,TRUE,"GENERAL";"TAB4",#N/A,TRUE,"GENERAL";"TAB5",#N/A,TRUE,"GENERAL"}</definedName>
    <definedName name="PRINT_AREA">#N/A</definedName>
    <definedName name="PRINT_AREA_MI" localSheetId="4">#REF!</definedName>
    <definedName name="PRINT_AREA_MI" localSheetId="0">#REF!</definedName>
    <definedName name="PRINT_AREA_MI" localSheetId="3">#REF!</definedName>
    <definedName name="PRINT_AREA_MI">#N/A</definedName>
    <definedName name="Print_Area1">#N/A</definedName>
    <definedName name="PRINT_TITLES">#N/A</definedName>
    <definedName name="PRINT_TITLES_MI" localSheetId="4">#REF!</definedName>
    <definedName name="PRINT_TITLES_MI" localSheetId="0">#REF!</definedName>
    <definedName name="PRINT_TITLES_MI" localSheetId="3">#REF!</definedName>
    <definedName name="PRINT_TITLES_MI">#N/A</definedName>
    <definedName name="PrOfic">#REF!</definedName>
    <definedName name="PRUEBA" localSheetId="4">#REF!</definedName>
    <definedName name="PRUEBA" localSheetId="0">#REF!</definedName>
    <definedName name="PRUEBA" localSheetId="1">#REF!</definedName>
    <definedName name="PRUEBA" localSheetId="3">#REF!</definedName>
    <definedName name="PRUEBA">#REF!</definedName>
    <definedName name="prueba1" localSheetId="1">#REF!</definedName>
    <definedName name="prueba1" localSheetId="3">#REF!</definedName>
    <definedName name="prueba1">#REF!</definedName>
    <definedName name="PRUEBA2" localSheetId="4">#REF!</definedName>
    <definedName name="PRUEBA2" localSheetId="0">#REF!</definedName>
    <definedName name="PRUEBA2" localSheetId="3">#REF!</definedName>
    <definedName name="PRUEBA2">#N/A</definedName>
    <definedName name="PTA" localSheetId="4">#REF!</definedName>
    <definedName name="PTA" localSheetId="0">#REF!</definedName>
    <definedName name="PTA" localSheetId="3">#REF!</definedName>
    <definedName name="PTA">#REF!</definedName>
    <definedName name="ptope" localSheetId="2" hidden="1">{"TAB1",#N/A,TRUE,"GENERAL";"TAB2",#N/A,TRUE,"GENERAL";"TAB3",#N/A,TRUE,"GENERAL";"TAB4",#N/A,TRUE,"GENERAL";"TAB5",#N/A,TRUE,"GENERAL"}</definedName>
    <definedName name="ptope" localSheetId="4" hidden="1">{"TAB1",#N/A,TRUE,"GENERAL";"TAB2",#N/A,TRUE,"GENERAL";"TAB3",#N/A,TRUE,"GENERAL";"TAB4",#N/A,TRUE,"GENERAL";"TAB5",#N/A,TRUE,"GENERAL"}</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5" hidden="1">{"TAB1",#N/A,TRUE,"GENERAL";"TAB2",#N/A,TRUE,"GENERAL";"TAB3",#N/A,TRUE,"GENERAL";"TAB4",#N/A,TRUE,"GENERAL";"TAB5",#N/A,TRUE,"GENERAL"}</definedName>
    <definedName name="ptopes" localSheetId="2" hidden="1">{"via1",#N/A,TRUE,"general";"via2",#N/A,TRUE,"general";"via3",#N/A,TRUE,"general"}</definedName>
    <definedName name="ptopes" localSheetId="4" hidden="1">{"via1",#N/A,TRUE,"general";"via2",#N/A,TRUE,"general";"via3",#N/A,TRUE,"general"}</definedName>
    <definedName name="ptopes" localSheetId="0" hidden="1">{"via1",#N/A,TRUE,"general";"via2",#N/A,TRUE,"general";"via3",#N/A,TRUE,"general"}</definedName>
    <definedName name="ptopes" localSheetId="3" hidden="1">{"via1",#N/A,TRUE,"general";"via2",#N/A,TRUE,"general";"via3",#N/A,TRUE,"general"}</definedName>
    <definedName name="ptopes" localSheetId="5" hidden="1">{"via1",#N/A,TRUE,"general";"via2",#N/A,TRUE,"general";"via3",#N/A,TRUE,"general"}</definedName>
    <definedName name="puer">#REF!</definedName>
    <definedName name="Pulidora">#REF!</definedName>
    <definedName name="q" localSheetId="2" hidden="1">{"via1",#N/A,TRUE,"general";"via2",#N/A,TRUE,"general";"via3",#N/A,TRUE,"general"}</definedName>
    <definedName name="Q" localSheetId="4">#REF!</definedName>
    <definedName name="Q" localSheetId="0">#REF!</definedName>
    <definedName name="Q" localSheetId="3">#REF!</definedName>
    <definedName name="q" localSheetId="5" hidden="1">{"via1",#N/A,TRUE,"general";"via2",#N/A,TRUE,"general";"via3",#N/A,TRUE,"general"}</definedName>
    <definedName name="q1q1q" localSheetId="2" hidden="1">{"via1",#N/A,TRUE,"general";"via2",#N/A,TRUE,"general";"via3",#N/A,TRUE,"general"}</definedName>
    <definedName name="q1q1q" localSheetId="4"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5" hidden="1">{"via1",#N/A,TRUE,"general";"via2",#N/A,TRUE,"general";"via3",#N/A,TRUE,"general"}</definedName>
    <definedName name="qaedtguj" localSheetId="2" hidden="1">{"via1",#N/A,TRUE,"general";"via2",#N/A,TRUE,"general";"via3",#N/A,TRUE,"general"}</definedName>
    <definedName name="qaedtguj" localSheetId="4"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5" hidden="1">{"via1",#N/A,TRUE,"general";"via2",#N/A,TRUE,"general";"via3",#N/A,TRUE,"general"}</definedName>
    <definedName name="QAQSWS" localSheetId="2" hidden="1">{"via1",#N/A,TRUE,"general";"via2",#N/A,TRUE,"general";"via3",#N/A,TRUE,"general"}</definedName>
    <definedName name="QAQSWS" localSheetId="4"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5" hidden="1">{"via1",#N/A,TRUE,"general";"via2",#N/A,TRUE,"general";"via3",#N/A,TRUE,"general"}</definedName>
    <definedName name="qaqwwxcr" localSheetId="2" hidden="1">{"via1",#N/A,TRUE,"general";"via2",#N/A,TRUE,"general";"via3",#N/A,TRUE,"general"}</definedName>
    <definedName name="qaqwwxcr" localSheetId="4"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5" hidden="1">{"via1",#N/A,TRUE,"general";"via2",#N/A,TRUE,"general";"via3",#N/A,TRUE,"general"}</definedName>
    <definedName name="qedcd" localSheetId="2" hidden="1">{"via1",#N/A,TRUE,"general";"via2",#N/A,TRUE,"general";"via3",#N/A,TRUE,"general"}</definedName>
    <definedName name="qedcd" localSheetId="4"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5" hidden="1">{"via1",#N/A,TRUE,"general";"via2",#N/A,TRUE,"general";"via3",#N/A,TRUE,"general"}</definedName>
    <definedName name="qeqewe" localSheetId="2"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5" hidden="1">{"TAB1",#N/A,TRUE,"GENERAL";"TAB2",#N/A,TRUE,"GENERAL";"TAB3",#N/A,TRUE,"GENERAL";"TAB4",#N/A,TRUE,"GENERAL";"TAB5",#N/A,TRUE,"GENERAL"}</definedName>
    <definedName name="qewj" localSheetId="2" hidden="1">{"via1",#N/A,TRUE,"general";"via2",#N/A,TRUE,"general";"via3",#N/A,TRUE,"general"}</definedName>
    <definedName name="qewj" localSheetId="4" hidden="1">{"via1",#N/A,TRUE,"general";"via2",#N/A,TRUE,"general";"via3",#N/A,TRUE,"general"}</definedName>
    <definedName name="qewj" localSheetId="0" hidden="1">{"via1",#N/A,TRUE,"general";"via2",#N/A,TRUE,"general";"via3",#N/A,TRUE,"general"}</definedName>
    <definedName name="qewj" localSheetId="3" hidden="1">{"via1",#N/A,TRUE,"general";"via2",#N/A,TRUE,"general";"via3",#N/A,TRUE,"general"}</definedName>
    <definedName name="qewj" localSheetId="5" hidden="1">{"via1",#N/A,TRUE,"general";"via2",#N/A,TRUE,"general";"via3",#N/A,TRUE,"general"}</definedName>
    <definedName name="QQ">#REF!</definedName>
    <definedName name="qqqqqw" localSheetId="2" hidden="1">{"via1",#N/A,TRUE,"general";"via2",#N/A,TRUE,"general";"via3",#N/A,TRUE,"general"}</definedName>
    <definedName name="qqqqqw" localSheetId="4"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5" hidden="1">{"via1",#N/A,TRUE,"general";"via2",#N/A,TRUE,"general";"via3",#N/A,TRUE,"general"}</definedName>
    <definedName name="QUIPO">#REF!</definedName>
    <definedName name="QUIPOTIT">#REF!</definedName>
    <definedName name="qw" localSheetId="2" hidden="1">{"via1",#N/A,TRUE,"general";"via2",#N/A,TRUE,"general";"via3",#N/A,TRUE,"general"}</definedName>
    <definedName name="qw" localSheetId="4"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5" hidden="1">{"via1",#N/A,TRUE,"general";"via2",#N/A,TRUE,"general";"via3",#N/A,TRUE,"general"}</definedName>
    <definedName name="qwdas2" localSheetId="2" hidden="1">{"via1",#N/A,TRUE,"general";"via2",#N/A,TRUE,"general";"via3",#N/A,TRUE,"general"}</definedName>
    <definedName name="qwdas2" localSheetId="4"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5" hidden="1">{"via1",#N/A,TRUE,"general";"via2",#N/A,TRUE,"general";"via3",#N/A,TRUE,"general"}</definedName>
    <definedName name="qweqe" localSheetId="2" hidden="1">{"TAB1",#N/A,TRUE,"GENERAL";"TAB2",#N/A,TRUE,"GENERAL";"TAB3",#N/A,TRUE,"GENERAL";"TAB4",#N/A,TRUE,"GENERAL";"TAB5",#N/A,TRUE,"GENERAL"}</definedName>
    <definedName name="qweqe" localSheetId="4" hidden="1">{"TAB1",#N/A,TRUE,"GENERAL";"TAB2",#N/A,TRUE,"GENERAL";"TAB3",#N/A,TRUE,"GENERAL";"TAB4",#N/A,TRUE,"GENERAL";"TAB5",#N/A,TRUE,"GENERAL"}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5"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5" hidden="1">{"TAB1",#N/A,TRUE,"GENERAL";"TAB2",#N/A,TRUE,"GENERAL";"TAB3",#N/A,TRUE,"GENERAL";"TAB4",#N/A,TRUE,"GENERAL";"TAB5",#N/A,TRUE,"GENERAL"}</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ngoSAP">#REF!</definedName>
    <definedName name="RC_AI_SUMA">IF(LEN(#REF!)=9,PRODUCT(#REF!),IF(LEN(#REF!)=5,SUMIF(#REF!,MID(#REF!,4,2),#REF!),SUMIF(#REF!,#REF!,#REF!)))</definedName>
    <definedName name="RC_CANT_IT_APU" localSheetId="4">IFERROR(VLOOKUP(#REF!,#REF!,COLUMN(RC_CANT_TOTAL)-3,0),"")</definedName>
    <definedName name="RC_CANT_IT_APU" localSheetId="0">IFERROR(VLOOKUP(#REF!,#REF!,COLUMN(RC_CANT_TOTAL)-3,0),"")</definedName>
    <definedName name="RC_CANT_IT_APU" localSheetId="3">IFERROR(VLOOKUP(#REF!,#REF!,COLUMN(RC_CANT_TOTAL)-3,0),"")</definedName>
    <definedName name="RC_CANT_IT_APU" localSheetId="5">IFERROR(VLOOKUP(#REF!,#REF!,COLUMN(RC_CANT_TOTAL)-3,0),"")</definedName>
    <definedName name="RC_CANT_TOT_PPTO">IFERROR(SUMPRODUCT(#REF!,--(MOD(COLUMN(#REF!),2)=0)),0)</definedName>
    <definedName name="RC_CANT_TOTAL">#REF!</definedName>
    <definedName name="RC_CAP_PPTO" localSheetId="4">IF(RC_LG=2,"",LEFT(#REF!,2))</definedName>
    <definedName name="RC_CAP_PPTO" localSheetId="0">IF(RC_LG=2,"",LEFT(#REF!,2))</definedName>
    <definedName name="RC_CAP_PPTO" localSheetId="3">IF(RC_LG=2,"",LEFT(#REF!,2))</definedName>
    <definedName name="RC_CAP_PPTO" localSheetId="5">IF(RC_LG=2,"",LEFT(#REF!,2))</definedName>
    <definedName name="RC_CD_DIR">#REF!</definedName>
    <definedName name="RC_CD_E2" localSheetId="4">#REF!</definedName>
    <definedName name="RC_CD_E2" localSheetId="0">#REF!</definedName>
    <definedName name="RC_CD_E2" localSheetId="3">#REF!</definedName>
    <definedName name="RC_CLIENTE">#REF!</definedName>
    <definedName name="RC_CO_ETAPA_3" localSheetId="4">#REF!</definedName>
    <definedName name="RC_CO_ETAPA_3" localSheetId="0">#REF!</definedName>
    <definedName name="RC_CO_ETAPA_3" localSheetId="3">#REF!</definedName>
    <definedName name="RC_COL_A_APU">IF(LEN(#REF!)=2,"",IF(#REF!="","",IF(AND(#REF!="",#REF!=""),"",IF(#REF!="",#REF!,#REF!))))</definedName>
    <definedName name="RC_COL_A_AUX">IF(#REF!="","",IF(#REF!="",#REF!,#REF!))</definedName>
    <definedName name="RC_COL_J_AUX">IF(#REF!="","",IF(VLOOKUP(#REF!,#REF!,10,0)="",LEFT(#REF!,1),VLOOKUP(#REF!,#REF!,10,0)))</definedName>
    <definedName name="RC_COL_L_APU">IFERROR(IF(#REF!="","",IF(VLOOKUP(#REF!,#REF!,10,0)="",LEFT(#REF!,1),VLOOKUP(#REF!,#REF!,10,0))),"")</definedName>
    <definedName name="RC_COL_N_APU" localSheetId="4">IFERROR(IF(ISERROR(SEARCH("-",#REF!)),#REF!*(1+#REF!)*VLOOKUP(#REF!,#REF!,COLUMN(RC_CANT_TOTAL)-COLUMN(RC_ITEMS)+1,0),""),"")</definedName>
    <definedName name="RC_COL_N_APU" localSheetId="0">IFERROR(IF(ISERROR(SEARCH("-",#REF!)),#REF!*(1+#REF!)*VLOOKUP(#REF!,#REF!,COLUMN(RC_CANT_TOTAL)-COLUMN(RC_ITEMS)+1,0),""),"")</definedName>
    <definedName name="RC_COL_N_APU" localSheetId="3">IFERROR(IF(ISERROR(SEARCH("-",#REF!)),#REF!*(1+#REF!)*VLOOKUP(#REF!,#REF!,COLUMN(RC_CANT_TOTAL)-COLUMN(RC_ITEMS)+1,0),""),"")</definedName>
    <definedName name="RC_COL_N_APU" localSheetId="5">IFERROR(IF(ISERROR(SEARCH("-",#REF!)),#REF!*(1+#REF!)*VLOOKUP(#REF!,#REF!,COLUMN(RC_CANT_TOTAL)-COLUMN(RC_ITEMS)+1,0),""),"")</definedName>
    <definedName name="RC_COL_N_AUX">#REF!*(1+#REF!)*SUMIF(#REF!,#REF!,#REF!)</definedName>
    <definedName name="RC_COL_O_AUX">IF(OR(LEFT(#REF!,1)="7",LEFT(#REF!,1)=7),0,#REF!*#REF!*(1+#REF!))</definedName>
    <definedName name="RC_COL_V_INS">SUMIF(#REF!,#REF!,#REF!)+SUMIF(#REF!,#REF!,#REF!)</definedName>
    <definedName name="RC_COL_W_INS">IF(OR(LEFT(#REF!,1)=7,LEFT(#REF!,1)="7"),0,IFERROR(#REF!*#REF!,0))</definedName>
    <definedName name="RC_CON_HTA">SUMIFS(#REF!,#REF!,#REF!,#REF!,"2")</definedName>
    <definedName name="RC_CON_HTA_APU">SUMIFS(#REF!,#REF!,#REF!,#REF!,"2")</definedName>
    <definedName name="RC_CT">#REF!</definedName>
    <definedName name="RC_CT_E1" localSheetId="4">#REF!</definedName>
    <definedName name="RC_CT_E1" localSheetId="0">#REF!</definedName>
    <definedName name="RC_CT_E1" localSheetId="3">#REF!</definedName>
    <definedName name="RC_CT_E2" localSheetId="4">#REF!</definedName>
    <definedName name="RC_CT_E2" localSheetId="0">#REF!</definedName>
    <definedName name="RC_CT_E2" localSheetId="3">#REF!</definedName>
    <definedName name="RC_CT_TOT" localSheetId="4">#REF!</definedName>
    <definedName name="RC_CT_TOT" localSheetId="0">#REF!</definedName>
    <definedName name="RC_CT_TOT" localSheetId="3">#REF!</definedName>
    <definedName name="RC_CZ_PPTO">IFERROR(IFERROR(VLOOKUP(#REF!,INDIRECT("RC_CO_"&amp;#REF!),7,0),0),"")</definedName>
    <definedName name="RC_DC_E1" localSheetId="4">#REF!</definedName>
    <definedName name="RC_DC_E1" localSheetId="0">#REF!</definedName>
    <definedName name="RC_DC_E1" localSheetId="3">#REF!</definedName>
    <definedName name="RC_DESC_APU" localSheetId="4">IF(LEN(#REF!)=2,VLOOKUP(#REF!,#REF!,2,0),IF(#REF!="",IF(#REF!="",IF(#REF!="","",RC_DIRECTO_APU),""),CUADRILLAS!RC_DESCRIPCION_APU))</definedName>
    <definedName name="RC_DESC_APU" localSheetId="0">IF(LEN(#REF!)=2,VLOOKUP(#REF!,#REF!,2,0),IF(#REF!="",IF(#REF!="",IF(#REF!="","",RC_DIRECTO_APU),""),M.O.!RC_DESCRIPCION_APU))</definedName>
    <definedName name="RC_DESC_APU" localSheetId="3">IF(LEN(#REF!)=2,VLOOKUP(#REF!,#REF!,2,0),IF(#REF!="",IF(#REF!="",IF(#REF!="","",RC_DIRECTO_APU),""),'Subanalisis AU'!RC_DESCRIPCION_APU))</definedName>
    <definedName name="RC_DESC_APU" localSheetId="5">IF(LEN(#REF!)=2,VLOOKUP(#REF!,#REF!,2,0),IF(#REF!="",IF(#REF!="",IF(#REF!="","",RC_DIRECTO_APU),""),'Tabla Salarial'!RC_DESCRIPCION_APU))</definedName>
    <definedName name="RC_DESC_AUX" localSheetId="4">IF(#REF!="",IF(#REF!="","",RC_DIRECTO_AUX),IF(#REF!="","",IF(#REF!="",VLOOKUP(#REF!,#REF!,2,0),IF(#REF!="",VLOOKUP(#REF!,#REF!,2,0),VLOOKUP(#REF!,#REF!,2,0)&amp;" - "&amp;#REF!))))</definedName>
    <definedName name="RC_DESC_AUX" localSheetId="0">IF(#REF!="",IF(#REF!="","",RC_DIRECTO_AUX),IF(#REF!="","",IF(#REF!="",VLOOKUP(#REF!,#REF!,2,0),IF(#REF!="",VLOOKUP(#REF!,#REF!,2,0),VLOOKUP(#REF!,#REF!,2,0)&amp;" - "&amp;#REF!))))</definedName>
    <definedName name="RC_DESC_AUX" localSheetId="3">IF(#REF!="",IF(#REF!="","",RC_DIRECTO_AUX),IF(#REF!="","",IF(#REF!="",VLOOKUP(#REF!,#REF!,2,0),IF(#REF!="",VLOOKUP(#REF!,#REF!,2,0),VLOOKUP(#REF!,#REF!,2,0)&amp;" - "&amp;#REF!))))</definedName>
    <definedName name="RC_DESC_AUX" localSheetId="5">IF(#REF!="",IF(#REF!="","",RC_DIRECTO_AUX),IF(#REF!="","",IF(#REF!="",VLOOKUP(#REF!,#REF!,2,0),IF(#REF!="",VLOOKUP(#REF!,#REF!,2,0),VLOOKUP(#REF!,#REF!,2,0)&amp;" - "&amp;#REF!))))</definedName>
    <definedName name="RC_DESCRIPCION_APU" localSheetId="4">IF(ISERROR(SEARCH("-",#REF!,3)),RC_INSUMO,RC_ITEM)</definedName>
    <definedName name="RC_DESCRIPCION_APU" localSheetId="0">IF(ISERROR(SEARCH("-",#REF!,3)),RC_INSUMO,RC_ITEM)</definedName>
    <definedName name="RC_DESCRIPCION_APU" localSheetId="3">IF(ISERROR(SEARCH("-",#REF!,3)),RC_INSUMO,RC_ITEM)</definedName>
    <definedName name="RC_DESCRIPCION_APU" localSheetId="5">IF(ISERROR(SEARCH("-",#REF!,3)),RC_INSUMO,RC_ITEM)</definedName>
    <definedName name="RC_DIRECTO_APU">"COSTO DIRECTO:  "&amp;TEXT(ROUNDUP(SUMIF(#REF!,#REF!,#REF!)/2,0),"$#,##0")&amp;" / "&amp;VLOOKUP(#REF!,#REF!,3,0)</definedName>
    <definedName name="RC_DIRECTO_AUX">"COSTO DIRECTO:  "&amp;TEXT(ROUNDUP(SUMIF(#REF!,#REF!,#REF!)/2,0),"#,##0")&amp;" / "&amp;VLOOKUP(#REF!,#REF!,3,0)</definedName>
    <definedName name="RC_DIST">#REF!</definedName>
    <definedName name="RC_F_0">#REF!</definedName>
    <definedName name="RC_F_01">#N/A</definedName>
    <definedName name="RC_INSUMO">IF(#REF!="",VLOOKUP(#REF!,#REF!,2,0),VLOOKUP(#REF!,#REF!,2,0)&amp;" - "&amp;#REF!)</definedName>
    <definedName name="RC_ITEM">VLOOKUP(#REF!,#REF!,2,0)</definedName>
    <definedName name="RC_ITEMS">#REF!</definedName>
    <definedName name="RC_LG">LEN(#REF!)</definedName>
    <definedName name="RC_MIN">#REF!</definedName>
    <definedName name="RC_PLAZO">#REF!</definedName>
    <definedName name="RC_PLAZO_1" localSheetId="4">#REF!</definedName>
    <definedName name="RC_PLAZO_1" localSheetId="0">#REF!</definedName>
    <definedName name="RC_PLAZO_1" localSheetId="3">#REF!</definedName>
    <definedName name="RC_PLAZO_2" localSheetId="4">#REF!</definedName>
    <definedName name="RC_PLAZO_2" localSheetId="0">#REF!</definedName>
    <definedName name="RC_PLAZO_2" localSheetId="3">#REF!</definedName>
    <definedName name="RC_PRDCT">#REF!</definedName>
    <definedName name="RC_PROYECTO">#REF!</definedName>
    <definedName name="RC_PS_AU" localSheetId="4">IF(#REF!&lt;RC_MIN*1.2,#REF!,IF(#REF!&lt;RC_MIN*1.5,#REF!,IF(#REF!&lt;RC_MIN*1.8,#REF!,IF(#REF!&lt;RC_MIN*2,#REF!,IF(#REF!&lt;RC_MIN*2.5,#REF!,IF(#REF!&lt;RC_MIN*3,#REF!,#REF!))))))-1</definedName>
    <definedName name="RC_PS_AU" localSheetId="0">IF(#REF!&lt;RC_MIN*1.2,#REF!,IF(#REF!&lt;RC_MIN*1.5,#REF!,IF(#REF!&lt;RC_MIN*1.8,#REF!,IF(#REF!&lt;RC_MIN*2,#REF!,IF(#REF!&lt;RC_MIN*2.5,#REF!,IF(#REF!&lt;RC_MIN*3,#REF!,#REF!))))))-1</definedName>
    <definedName name="RC_PS_AU" localSheetId="3">IF(#REF!&lt;RC_MIN*1.2,#REF!,IF(#REF!&lt;RC_MIN*1.5,#REF!,IF(#REF!&lt;RC_MIN*1.8,#REF!,IF(#REF!&lt;RC_MIN*2,#REF!,IF(#REF!&lt;RC_MIN*2.5,#REF!,IF(#REF!&lt;RC_MIN*3,#REF!,#REF!))))))-1</definedName>
    <definedName name="RC_PS_AU" localSheetId="5">IF(#REF!&lt;RC_MIN*1.2,#REF!,IF(#REF!&lt;RC_MIN*1.5,#REF!,IF(#REF!&lt;RC_MIN*1.8,#REF!,IF(#REF!&lt;RC_MIN*2,#REF!,IF(#REF!&lt;RC_MIN*2.5,#REF!,IF(#REF!&lt;RC_MIN*3,#REF!,#REF!))))))-1</definedName>
    <definedName name="RC_SUBCAP_AU">#REF!</definedName>
    <definedName name="RC_SUBCAP_PPTO">IF(LEFT(#REF!,5)=#REF!,"",(LEFT(#REF!,5)))</definedName>
    <definedName name="RC_SUBT_PPTO" localSheetId="4">IFERROR(IF(RC_LG=2,"",IF(RC_LG=5,SUMIF(#REF!,#REF!,#REF!),#REF!*#REF!)),"")</definedName>
    <definedName name="RC_SUBT_PPTO" localSheetId="0">IFERROR(IF(RC_LG=2,"",IF(RC_LG=5,SUMIF(#REF!,#REF!,#REF!),#REF!*#REF!)),"")</definedName>
    <definedName name="RC_SUBT_PPTO" localSheetId="3">IFERROR(IF(RC_LG=2,"",IF(RC_LG=5,SUMIF(#REF!,#REF!,#REF!),#REF!*#REF!)),"")</definedName>
    <definedName name="RC_SUBT_PPTO" localSheetId="5">IFERROR(IF(RC_LG=2,"",IF(RC_LG=5,SUMIF(#REF!,#REF!,#REF!),#REF!*#REF!)),"")</definedName>
    <definedName name="RC_SUBT_PPTO">IFERROR(IF(RC_LG=2,"",IF(RC_LG=5,SUMIF(#REF!,#REF!,#REF!),#REF!*#REF!)),"")</definedName>
    <definedName name="RC_SUBTOT_PPTO" localSheetId="4">IFERROR(IF(RC_LG=2,"",IF(RC_LG=5,SUMIF(#REF!,#REF!,#REF!),#REF!*#REF!)),"")</definedName>
    <definedName name="RC_SUBTOT_PPTO" localSheetId="0">IFERROR(IF(RC_LG=2,"",IF(RC_LG=5,SUMIF(#REF!,#REF!,#REF!),#REF!*#REF!)),"")</definedName>
    <definedName name="RC_SUBTOT_PPTO" localSheetId="3">IFERROR(IF(RC_LG=2,"",IF(RC_LG=5,SUMIF(#REF!,#REF!,#REF!),#REF!*#REF!)),"")</definedName>
    <definedName name="RC_SUBTOT_PPTO" localSheetId="5">IFERROR(IF(RC_LG=2,"",IF(RC_LG=5,SUMIF(#REF!,#REF!,#REF!),#REF!*#REF!)),"")</definedName>
    <definedName name="RC_SUBTOT_PPTO">IFERROR(IF(RC_LG=2,"",IF(RC_LG=5,SUMIF(#REF!,#REF!,#REF!),#REF!*#REF!)),"")</definedName>
    <definedName name="RC_SUM_CO">#REF!</definedName>
    <definedName name="RC_TOT_AU">#REF!</definedName>
    <definedName name="RC_TOT_PPTO">IF(#REF!="",SUMIF(#REF!,#REF!,#REF!)/2,"")</definedName>
    <definedName name="RC_UN_APU">IF(LEN(#REF!)=2,"",IF(#REF!="","",IF(ISERROR(SEARCH("-",#REF!,3)),VLOOKUP(#REF!,#REF!,3,0),VLOOKUP(#REF!,#REF!,3,0))))</definedName>
    <definedName name="RC_UN_AUX">IF(#REF!="","",VLOOKUP(#REF!,#REF!,3,0))</definedName>
    <definedName name="RC_VR_CON_IVA">(#REF!+#REF!)*(1+#REF!)</definedName>
    <definedName name="RC_VR_SIN_IVA">SUMIF(#REF!,#REF!,#REF!)/2</definedName>
    <definedName name="RC_VR_TOT_APU">IF(#REF!="","",IF(#REF!=#REF!,SUMIF(#REF!,#REF!,#REF!),#REF!*#REF!*(1+#REF!)))</definedName>
    <definedName name="RC_VR_TOT_AUX">IF(#REF!="","",IF(#REF!=#REF!,SUMIF(#REF!,#REF!,#REF!),#REF!*#REF!*(1+#REF!)))</definedName>
    <definedName name="RC_VR_UN_APU">IF(#REF!="","",IF(LEN(#REF!)=9,SUMIF(#REF!,#REF!,#REF!)/2,IF(#REF!="","",IF(ISERROR(SEARCH("-",#REF!,3)),VLOOKUP(#REF!,#REF!,7,0),""))))</definedName>
    <definedName name="RC_VR_UN_AUX">IF(#REF!="","",VLOOKUP(#REF!,#REF!,7,0))</definedName>
    <definedName name="RC_VR_UN_PPTO" localSheetId="4">IFERROR(IF(RC_LG&lt;9,"",SUMIF(#REF!,#REF!,#REF!)/2),0)</definedName>
    <definedName name="RC_VR_UN_PPTO" localSheetId="0">IFERROR(IF(RC_LG&lt;9,"",SUMIF(#REF!,#REF!,#REF!)/2),0)</definedName>
    <definedName name="RC_VR_UN_PPTO" localSheetId="3">IFERROR(IF(RC_LG&lt;9,"",SUMIF(#REF!,#REF!,#REF!)/2),0)</definedName>
    <definedName name="RC_VR_UN_PPTO" localSheetId="5">IFERROR(IF(RC_LG&lt;9,"",SUMIF(#REF!,#REF!,#REF!)/2),0)</definedName>
    <definedName name="RC_VR_UN_PPTO">IFERROR(IF(RC_LG&lt;9,"",SUMIF(#REF!,#REF!,#REF!)/2),0)</definedName>
    <definedName name="RC_Z_PPTO" localSheetId="4">IF(#REF!="Vr Unitario",CUADRILLAS!RC_VR_UN_PPTO,IF(#REF!="Cantidad Total",RC_CANT_TOT_PPTO,IF(#REF!="Subtotal",CUADRILLAS!RC_SUBTOT_PPTO,IF(#REF!="Vr Capitulo",RC_TOT_PPTO,CUADRILLAS!RC_ZN_PPTO))))</definedName>
    <definedName name="RC_Z_PPTO" localSheetId="0">IF(#REF!="Vr Unitario",M.O.!RC_VR_UN_PPTO,IF(#REF!="Cantidad Total",RC_CANT_TOT_PPTO,IF(#REF!="Subtotal",M.O.!RC_SUBTOT_PPTO,IF(#REF!="Vr Capitulo",RC_TOT_PPTO,M.O.!RC_ZN_PPTO))))</definedName>
    <definedName name="RC_Z_PPTO" localSheetId="3">IF(#REF!="Vr Unitario",'Subanalisis AU'!RC_VR_UN_PPTO,IF(#REF!="Cantidad Total",RC_CANT_TOT_PPTO,IF(#REF!="Subtotal",'Subanalisis AU'!RC_SUBTOT_PPTO,IF(#REF!="Vr Capitulo",RC_TOT_PPTO,'Subanalisis AU'!RC_ZN_PPTO))))</definedName>
    <definedName name="RC_Z_PPTO" localSheetId="5">IF(#REF!="Vr Unitario",'Tabla Salarial'!RC_VR_UN_PPTO,IF(#REF!="Cantidad Total",RC_CANT_TOT_PPTO,IF(#REF!="Subtotal",'Tabla Salarial'!RC_SUBTOT_PPTO,IF(#REF!="Vr Capitulo",RC_TOT_PPTO,'Tabla Salarial'!RC_ZN_PPTO))))</definedName>
    <definedName name="RC_ZN_PPTO" localSheetId="4">IF(ISEVEN(COLUMN()),RC_CZ_PPTO,CUADRILLAS!RC_SUBT_PPTO)</definedName>
    <definedName name="RC_ZN_PPTO" localSheetId="0">IF(ISEVEN(COLUMN()),RC_CZ_PPTO,M.O.!RC_SUBT_PPTO)</definedName>
    <definedName name="RC_ZN_PPTO" localSheetId="3">IF(ISEVEN(COLUMN()),RC_CZ_PPTO,'Subanalisis AU'!RC_SUBT_PPTO)</definedName>
    <definedName name="RC_ZN_PPTO" localSheetId="5">IF(ISEVEN(COLUMN()),RC_CZ_PPTO,'Tabla Salarial'!RC_SUBT_PPTO)</definedName>
    <definedName name="REAJUSTES" localSheetId="2">#REF!</definedName>
    <definedName name="REAJUSTES" localSheetId="4">#REF!</definedName>
    <definedName name="REAJUSTES" localSheetId="0">#REF!</definedName>
    <definedName name="REAJUSTES" localSheetId="3">#REF!</definedName>
    <definedName name="REAJUSTES" localSheetId="5">#REF!</definedName>
    <definedName name="Red" localSheetId="2">#REF!</definedName>
    <definedName name="Red" localSheetId="4">#REF!</definedName>
    <definedName name="Red" localSheetId="0">#REF!</definedName>
    <definedName name="Red" localSheetId="3">#REF!</definedName>
    <definedName name="Red" localSheetId="5">#REF!</definedName>
    <definedName name="REDES" localSheetId="2">#REF!</definedName>
    <definedName name="REDES" localSheetId="4">#REF!</definedName>
    <definedName name="REDES" localSheetId="0">#REF!</definedName>
    <definedName name="REDES" localSheetId="3">#REF!</definedName>
    <definedName name="REDES" localSheetId="5">#REF!</definedName>
    <definedName name="REG">#REF!&gt;2.5</definedName>
    <definedName name="rege" localSheetId="2" hidden="1">{"TAB1",#N/A,TRUE,"GENERAL";"TAB2",#N/A,TRUE,"GENERAL";"TAB3",#N/A,TRUE,"GENERAL";"TAB4",#N/A,TRUE,"GENERAL";"TAB5",#N/A,TRUE,"GENERAL"}</definedName>
    <definedName name="rege" localSheetId="4"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5" hidden="1">{"TAB1",#N/A,TRUE,"GENERAL";"TAB2",#N/A,TRUE,"GENERAL";"TAB3",#N/A,TRUE,"GENERAL";"TAB4",#N/A,TRUE,"GENERAL";"TAB5",#N/A,TRUE,"GENERAL"}</definedName>
    <definedName name="regional">#REF!</definedName>
    <definedName name="regresd" localSheetId="2"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5"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5" hidden="1">{"TAB1",#N/A,TRUE,"GENERAL";"TAB2",#N/A,TRUE,"GENERAL";"TAB3",#N/A,TRUE,"GENERAL";"TAB4",#N/A,TRUE,"GENERAL";"TAB5",#N/A,TRUE,"GENERAL"}</definedName>
    <definedName name="REGULAR">#REF!&gt;2.5</definedName>
    <definedName name="REJHE" localSheetId="2" hidden="1">{"via1",#N/A,TRUE,"general";"via2",#N/A,TRUE,"general";"via3",#N/A,TRUE,"general"}</definedName>
    <definedName name="REJHE" localSheetId="4" hidden="1">{"via1",#N/A,TRUE,"general";"via2",#N/A,TRUE,"general";"via3",#N/A,TRUE,"general"}</definedName>
    <definedName name="REJHE" localSheetId="0" hidden="1">{"via1",#N/A,TRUE,"general";"via2",#N/A,TRUE,"general";"via3",#N/A,TRUE,"general"}</definedName>
    <definedName name="REJHE" localSheetId="3" hidden="1">{"via1",#N/A,TRUE,"general";"via2",#N/A,TRUE,"general";"via3",#N/A,TRUE,"general"}</definedName>
    <definedName name="REJHE" localSheetId="5" hidden="1">{"via1",#N/A,TRUE,"general";"via2",#N/A,TRUE,"general";"via3",#N/A,TRUE,"general"}</definedName>
    <definedName name="rell">#REF!</definedName>
    <definedName name="RELLG">#REF!</definedName>
    <definedName name="rer" localSheetId="2" hidden="1">{"via1",#N/A,TRUE,"general";"via2",#N/A,TRUE,"general";"via3",#N/A,TRUE,"general"}</definedName>
    <definedName name="rer" localSheetId="4"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5" hidden="1">{"via1",#N/A,TRUE,"general";"via2",#N/A,TRUE,"general";"via3",#N/A,TRUE,"general"}</definedName>
    <definedName name="rererw" localSheetId="2"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5" hidden="1">{"TAB1",#N/A,TRUE,"GENERAL";"TAB2",#N/A,TRUE,"GENERAL";"TAB3",#N/A,TRUE,"GENERAL";"TAB4",#N/A,TRUE,"GENERAL";"TAB5",#N/A,TRUE,"GENERAL"}</definedName>
    <definedName name="rerg" localSheetId="2" hidden="1">{"TAB1",#N/A,TRUE,"GENERAL";"TAB2",#N/A,TRUE,"GENERAL";"TAB3",#N/A,TRUE,"GENERAL";"TAB4",#N/A,TRUE,"GENERAL";"TAB5",#N/A,TRUE,"GENERAL"}</definedName>
    <definedName name="rerg" localSheetId="4"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5"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5" hidden="1">{"TAB1",#N/A,TRUE,"GENERAL";"TAB2",#N/A,TRUE,"GENERAL";"TAB3",#N/A,TRUE,"GENERAL";"TAB4",#N/A,TRUE,"GENERAL";"TAB5",#N/A,TRUE,"GENERAL"}</definedName>
    <definedName name="res" localSheetId="4" hidden="1">{#N/A,#N/A,FALSE,"GRAFICO";#N/A,#N/A,FALSE,"CAJA (2)";#N/A,#N/A,FALSE,"TERCEROS-PROMEDIO";#N/A,#N/A,FALSE,"CAJA";#N/A,#N/A,FALSE,"INGRESOS1995-2003";#N/A,#N/A,FALSE,"GASTOS1995-2003"}</definedName>
    <definedName name="res" localSheetId="0" hidden="1">{#N/A,#N/A,FALSE,"GRAFICO";#N/A,#N/A,FALSE,"CAJA (2)";#N/A,#N/A,FALSE,"TERCEROS-PROMEDIO";#N/A,#N/A,FALSE,"CAJA";#N/A,#N/A,FALSE,"INGRESOS1995-2003";#N/A,#N/A,FALSE,"GASTOS1995-2003"}</definedName>
    <definedName name="res" localSheetId="3" hidden="1">{#N/A,#N/A,FALSE,"GRAFICO";#N/A,#N/A,FALSE,"CAJA (2)";#N/A,#N/A,FALSE,"TERCEROS-PROMEDIO";#N/A,#N/A,FALSE,"CAJA";#N/A,#N/A,FALSE,"INGRESOS1995-2003";#N/A,#N/A,FALSE,"GASTOS1995-2003"}</definedName>
    <definedName name="res" localSheetId="5" hidden="1">{#N/A,#N/A,FALSE,"GRAFICO";#N/A,#N/A,FALSE,"CAJA (2)";#N/A,#N/A,FALSE,"TERCEROS-PROMEDIO";#N/A,#N/A,FALSE,"CAJA";#N/A,#N/A,FALSE,"INGRESOS1995-2003";#N/A,#N/A,FALSE,"GASTOS1995-2003"}</definedName>
    <definedName name="residente">#REF!</definedName>
    <definedName name="Restablecer_área_de_impresión" localSheetId="2">OFFSET(Impresión_completa,0,0,AU!Última_fila)</definedName>
    <definedName name="Restablecer_área_de_impresión" localSheetId="4">OFFSET(Impresión_completa,0,0,CUADRILLAS!Última_fila)</definedName>
    <definedName name="Restablecer_área_de_impresión" localSheetId="0">OFFSET(Impresión_completa,0,0,M.O.!Última_fila)</definedName>
    <definedName name="Restablecer_área_de_impresión" localSheetId="3">OFFSET(Impresión_completa,0,0,'Subanalisis AU'!Última_fila)</definedName>
    <definedName name="Restablecer_área_de_impresión" localSheetId="5">OFFSET(Impresión_completa,0,0,'Tabla Salarial'!Última_fila)</definedName>
    <definedName name="RESU" localSheetId="4">#REF!</definedName>
    <definedName name="RESU" localSheetId="0">#REF!</definedName>
    <definedName name="RESU" localSheetId="3">#REF!</definedName>
    <definedName name="RESU">#N/A</definedName>
    <definedName name="RESUM" localSheetId="2">#REF!</definedName>
    <definedName name="RESUM" localSheetId="4">#REF!</definedName>
    <definedName name="RESUM" localSheetId="0">#REF!</definedName>
    <definedName name="RESUM" localSheetId="3">#REF!</definedName>
    <definedName name="RESUM" localSheetId="5">#REF!</definedName>
    <definedName name="resum2" localSheetId="2">#REF!</definedName>
    <definedName name="resum2" localSheetId="4">#REF!</definedName>
    <definedName name="resum2" localSheetId="0">#REF!</definedName>
    <definedName name="resum2" localSheetId="3">#REF!</definedName>
    <definedName name="resum2" localSheetId="5">#REF!</definedName>
    <definedName name="Retenc">#REF!</definedName>
    <definedName name="RETRO">#REF!</definedName>
    <definedName name="RETTRE" localSheetId="2" hidden="1">{"via1",#N/A,TRUE,"general";"via2",#N/A,TRUE,"general";"via3",#N/A,TRUE,"general"}</definedName>
    <definedName name="RETTRE" localSheetId="4" hidden="1">{"via1",#N/A,TRUE,"general";"via2",#N/A,TRUE,"general";"via3",#N/A,TRUE,"general"}</definedName>
    <definedName name="RETTRE" localSheetId="0" hidden="1">{"via1",#N/A,TRUE,"general";"via2",#N/A,TRUE,"general";"via3",#N/A,TRUE,"general"}</definedName>
    <definedName name="RETTRE" localSheetId="3" hidden="1">{"via1",#N/A,TRUE,"general";"via2",#N/A,TRUE,"general";"via3",#N/A,TRUE,"general"}</definedName>
    <definedName name="RETTRE" localSheetId="5" hidden="1">{"via1",#N/A,TRUE,"general";"via2",#N/A,TRUE,"general";"via3",#N/A,TRUE,"general"}</definedName>
    <definedName name="rety" localSheetId="2" hidden="1">{"TAB1",#N/A,TRUE,"GENERAL";"TAB2",#N/A,TRUE,"GENERAL";"TAB3",#N/A,TRUE,"GENERAL";"TAB4",#N/A,TRUE,"GENERAL";"TAB5",#N/A,TRUE,"GENERAL"}</definedName>
    <definedName name="rety" localSheetId="4" hidden="1">{"TAB1",#N/A,TRUE,"GENERAL";"TAB2",#N/A,TRUE,"GENERAL";"TAB3",#N/A,TRUE,"GENERAL";"TAB4",#N/A,TRUE,"GENERAL";"TAB5",#N/A,TRUE,"GENERAL"}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5" hidden="1">{"TAB1",#N/A,TRUE,"GENERAL";"TAB2",#N/A,TRUE,"GENERAL";"TAB3",#N/A,TRUE,"GENERAL";"TAB4",#N/A,TRUE,"GENERAL";"TAB5",#N/A,TRUE,"GENERAL"}</definedName>
    <definedName name="rewfreg" localSheetId="2" hidden="1">{"via1",#N/A,TRUE,"general";"via2",#N/A,TRUE,"general";"via3",#N/A,TRUE,"general"}</definedName>
    <definedName name="rewfreg" localSheetId="4" hidden="1">{"via1",#N/A,TRUE,"general";"via2",#N/A,TRUE,"general";"via3",#N/A,TRUE,"general"}</definedName>
    <definedName name="rewfreg" localSheetId="0" hidden="1">{"via1",#N/A,TRUE,"general";"via2",#N/A,TRUE,"general";"via3",#N/A,TRUE,"general"}</definedName>
    <definedName name="rewfreg" localSheetId="3" hidden="1">{"via1",#N/A,TRUE,"general";"via2",#N/A,TRUE,"general";"via3",#N/A,TRUE,"general"}</definedName>
    <definedName name="rewfreg" localSheetId="5" hidden="1">{"via1",#N/A,TRUE,"general";"via2",#N/A,TRUE,"general";"via3",#N/A,TRUE,"general"}</definedName>
    <definedName name="rewr" localSheetId="2" hidden="1">{"via1",#N/A,TRUE,"general";"via2",#N/A,TRUE,"general";"via3",#N/A,TRUE,"general"}</definedName>
    <definedName name="rewr" localSheetId="4"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5" hidden="1">{"via1",#N/A,TRUE,"general";"via2",#N/A,TRUE,"general";"via3",#N/A,TRUE,"general"}</definedName>
    <definedName name="REWWER" localSheetId="2"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5"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5" hidden="1">{"TAB1",#N/A,TRUE,"GENERAL";"TAB2",#N/A,TRUE,"GENERAL";"TAB3",#N/A,TRUE,"GENERAL";"TAB4",#N/A,TRUE,"GENERAL";"TAB5",#N/A,TRUE,"GENERAL"}</definedName>
    <definedName name="reyety" localSheetId="2" hidden="1">{"via1",#N/A,TRUE,"general";"via2",#N/A,TRUE,"general";"via3",#N/A,TRUE,"general"}</definedName>
    <definedName name="reyety" localSheetId="4" hidden="1">{"via1",#N/A,TRUE,"general";"via2",#N/A,TRUE,"general";"via3",#N/A,TRUE,"general"}</definedName>
    <definedName name="reyety" localSheetId="0" hidden="1">{"via1",#N/A,TRUE,"general";"via2",#N/A,TRUE,"general";"via3",#N/A,TRUE,"general"}</definedName>
    <definedName name="reyety" localSheetId="3" hidden="1">{"via1",#N/A,TRUE,"general";"via2",#N/A,TRUE,"general";"via3",#N/A,TRUE,"general"}</definedName>
    <definedName name="reyety" localSheetId="5" hidden="1">{"via1",#N/A,TRUE,"general";"via2",#N/A,TRUE,"general";"via3",#N/A,TRUE,"general"}</definedName>
    <definedName name="reyty" localSheetId="2" hidden="1">{"via1",#N/A,TRUE,"general";"via2",#N/A,TRUE,"general";"via3",#N/A,TRUE,"general"}</definedName>
    <definedName name="reyty" localSheetId="4"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5" hidden="1">{"via1",#N/A,TRUE,"general";"via2",#N/A,TRUE,"general";"via3",#N/A,TRUE,"general"}</definedName>
    <definedName name="reyyt" localSheetId="2" hidden="1">{"via1",#N/A,TRUE,"general";"via2",#N/A,TRUE,"general";"via3",#N/A,TRUE,"general"}</definedName>
    <definedName name="reyyt" localSheetId="4"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5" hidden="1">{"via1",#N/A,TRUE,"general";"via2",#N/A,TRUE,"general";"via3",#N/A,TRUE,"general"}</definedName>
    <definedName name="rfhnhjyu" localSheetId="2"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5" hidden="1">{"TAB1",#N/A,TRUE,"GENERAL";"TAB2",#N/A,TRUE,"GENERAL";"TAB3",#N/A,TRUE,"GENERAL";"TAB4",#N/A,TRUE,"GENERAL";"TAB5",#N/A,TRUE,"GENERAL"}</definedName>
    <definedName name="rfrf" localSheetId="2" hidden="1">{"via1",#N/A,TRUE,"general";"via2",#N/A,TRUE,"general";"via3",#N/A,TRUE,"general"}</definedName>
    <definedName name="rfrf" localSheetId="4" hidden="1">{"via1",#N/A,TRUE,"general";"via2",#N/A,TRUE,"general";"via3",#N/A,TRUE,"general"}</definedName>
    <definedName name="rfrf" localSheetId="0" hidden="1">{"via1",#N/A,TRUE,"general";"via2",#N/A,TRUE,"general";"via3",#N/A,TRUE,"general"}</definedName>
    <definedName name="rfrf" localSheetId="3" hidden="1">{"via1",#N/A,TRUE,"general";"via2",#N/A,TRUE,"general";"via3",#N/A,TRUE,"general"}</definedName>
    <definedName name="rfrf" localSheetId="5" hidden="1">{"via1",#N/A,TRUE,"general";"via2",#N/A,TRUE,"general";"via3",#N/A,TRUE,"general"}</definedName>
    <definedName name="rge" localSheetId="2" hidden="1">{"via1",#N/A,TRUE,"general";"via2",#N/A,TRUE,"general";"via3",#N/A,TRUE,"general"}</definedName>
    <definedName name="rge" localSheetId="4"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5" hidden="1">{"via1",#N/A,TRUE,"general";"via2",#N/A,TRUE,"general";"via3",#N/A,TRUE,"general"}</definedName>
    <definedName name="rgegg" localSheetId="2" hidden="1">{"via1",#N/A,TRUE,"general";"via2",#N/A,TRUE,"general";"via3",#N/A,TRUE,"general"}</definedName>
    <definedName name="rgegg" localSheetId="4"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5" hidden="1">{"via1",#N/A,TRUE,"general";"via2",#N/A,TRUE,"general";"via3",#N/A,TRUE,"general"}</definedName>
    <definedName name="rhh" localSheetId="2" hidden="1">{"TAB1",#N/A,TRUE,"GENERAL";"TAB2",#N/A,TRUE,"GENERAL";"TAB3",#N/A,TRUE,"GENERAL";"TAB4",#N/A,TRUE,"GENERAL";"TAB5",#N/A,TRUE,"GENERAL"}</definedName>
    <definedName name="rhh" localSheetId="4" hidden="1">{"TAB1",#N/A,TRUE,"GENERAL";"TAB2",#N/A,TRUE,"GENERAL";"TAB3",#N/A,TRUE,"GENERAL";"TAB4",#N/A,TRUE,"GENERAL";"TAB5",#N/A,TRUE,"GENERAL"}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5" hidden="1">{"TAB1",#N/A,TRUE,"GENERAL";"TAB2",#N/A,TRUE,"GENERAL";"TAB3",#N/A,TRUE,"GENERAL";"TAB4",#N/A,TRUE,"GENERAL";"TAB5",#N/A,TRUE,"GENERAL"}</definedName>
    <definedName name="rhrtd" localSheetId="2" hidden="1">{"TAB1",#N/A,TRUE,"GENERAL";"TAB2",#N/A,TRUE,"GENERAL";"TAB3",#N/A,TRUE,"GENERAL";"TAB4",#N/A,TRUE,"GENERAL";"TAB5",#N/A,TRUE,"GENERAL"}</definedName>
    <definedName name="rhrtd" localSheetId="4"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5" hidden="1">{"TAB1",#N/A,TRUE,"GENERAL";"TAB2",#N/A,TRUE,"GENERAL";"TAB3",#N/A,TRUE,"GENERAL";"TAB4",#N/A,TRUE,"GENERAL";"TAB5",#N/A,TRUE,"GENERAL"}</definedName>
    <definedName name="rhtry" localSheetId="2" hidden="1">{"TAB1",#N/A,TRUE,"GENERAL";"TAB2",#N/A,TRUE,"GENERAL";"TAB3",#N/A,TRUE,"GENERAL";"TAB4",#N/A,TRUE,"GENERAL";"TAB5",#N/A,TRUE,"GENERAL"}</definedName>
    <definedName name="rhtry" localSheetId="4"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5"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7</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2" hidden="1">{"TAB1",#N/A,TRUE,"GENERAL";"TAB2",#N/A,TRUE,"GENERAL";"TAB3",#N/A,TRUE,"GENERAL";"TAB4",#N/A,TRUE,"GENERAL";"TAB5",#N/A,TRUE,"GENERAL"}</definedName>
    <definedName name="rj" localSheetId="4" hidden="1">{"TAB1",#N/A,TRUE,"GENERAL";"TAB2",#N/A,TRUE,"GENERAL";"TAB3",#N/A,TRUE,"GENERAL";"TAB4",#N/A,TRUE,"GENERAL";"TAB5",#N/A,TRUE,"GENERAL"}</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5" hidden="1">{"TAB1",#N/A,TRUE,"GENERAL";"TAB2",#N/A,TRUE,"GENERAL";"TAB3",#N/A,TRUE,"GENERAL";"TAB4",#N/A,TRUE,"GENERAL";"TAB5",#N/A,TRUE,"GENERAL"}</definedName>
    <definedName name="rjjth" localSheetId="2" hidden="1">{"TAB1",#N/A,TRUE,"GENERAL";"TAB2",#N/A,TRUE,"GENERAL";"TAB3",#N/A,TRUE,"GENERAL";"TAB4",#N/A,TRUE,"GENERAL";"TAB5",#N/A,TRUE,"GENERAL"}</definedName>
    <definedName name="rjjth" localSheetId="4"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5" hidden="1">{"TAB1",#N/A,TRUE,"GENERAL";"TAB2",#N/A,TRUE,"GENERAL";"TAB3",#N/A,TRUE,"GENERAL";"TAB4",#N/A,TRUE,"GENERAL";"TAB5",#N/A,TRUE,"GENERAL"}</definedName>
    <definedName name="rjy" localSheetId="2" hidden="1">{"via1",#N/A,TRUE,"general";"via2",#N/A,TRUE,"general";"via3",#N/A,TRUE,"general"}</definedName>
    <definedName name="rjy" localSheetId="4" hidden="1">{"via1",#N/A,TRUE,"general";"via2",#N/A,TRUE,"general";"via3",#N/A,TRUE,"general"}</definedName>
    <definedName name="rjy" localSheetId="0" hidden="1">{"via1",#N/A,TRUE,"general";"via2",#N/A,TRUE,"general";"via3",#N/A,TRUE,"general"}</definedName>
    <definedName name="rjy" localSheetId="3" hidden="1">{"via1",#N/A,TRUE,"general";"via2",#N/A,TRUE,"general";"via3",#N/A,TRUE,"general"}</definedName>
    <definedName name="rjy" localSheetId="5" hidden="1">{"via1",#N/A,TRUE,"general";"via2",#N/A,TRUE,"general";"via3",#N/A,TRUE,"general"}</definedName>
    <definedName name="rkjyk" localSheetId="2" hidden="1">{"TAB1",#N/A,TRUE,"GENERAL";"TAB2",#N/A,TRUE,"GENERAL";"TAB3",#N/A,TRUE,"GENERAL";"TAB4",#N/A,TRUE,"GENERAL";"TAB5",#N/A,TRUE,"GENERAL"}</definedName>
    <definedName name="rkjyk" localSheetId="4" hidden="1">{"TAB1",#N/A,TRUE,"GENERAL";"TAB2",#N/A,TRUE,"GENERAL";"TAB3",#N/A,TRUE,"GENERAL";"TAB4",#N/A,TRUE,"GENERAL";"TAB5",#N/A,TRUE,"GENERAL"}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5" hidden="1">{"TAB1",#N/A,TRUE,"GENERAL";"TAB2",#N/A,TRUE,"GENERAL";"TAB3",#N/A,TRUE,"GENERAL";"TAB4",#N/A,TRUE,"GENERAL";"TAB5",#N/A,TRUE,"GENERAL"}</definedName>
    <definedName name="rkru" localSheetId="2" hidden="1">{"via1",#N/A,TRUE,"general";"via2",#N/A,TRUE,"general";"via3",#N/A,TRUE,"general"}</definedName>
    <definedName name="rkru" localSheetId="4" hidden="1">{"via1",#N/A,TRUE,"general";"via2",#N/A,TRUE,"general";"via3",#N/A,TRUE,"general"}</definedName>
    <definedName name="rkru" localSheetId="0" hidden="1">{"via1",#N/A,TRUE,"general";"via2",#N/A,TRUE,"general";"via3",#N/A,TRUE,"general"}</definedName>
    <definedName name="rkru" localSheetId="3" hidden="1">{"via1",#N/A,TRUE,"general";"via2",#N/A,TRUE,"general";"via3",#N/A,TRUE,"general"}</definedName>
    <definedName name="rkru" localSheetId="5" hidden="1">{"via1",#N/A,TRUE,"general";"via2",#N/A,TRUE,"general";"via3",#N/A,TRUE,"general"}</definedName>
    <definedName name="rky" localSheetId="2" hidden="1">{"TAB1",#N/A,TRUE,"GENERAL";"TAB2",#N/A,TRUE,"GENERAL";"TAB3",#N/A,TRUE,"GENERAL";"TAB4",#N/A,TRUE,"GENERAL";"TAB5",#N/A,TRUE,"GENERAL"}</definedName>
    <definedName name="rky" localSheetId="4" hidden="1">{"TAB1",#N/A,TRUE,"GENERAL";"TAB2",#N/A,TRUE,"GENERAL";"TAB3",#N/A,TRUE,"GENERAL";"TAB4",#N/A,TRUE,"GENERAL";"TAB5",#N/A,TRUE,"GENERAL"}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5" hidden="1">{"TAB1",#N/A,TRUE,"GENERAL";"TAB2",#N/A,TRUE,"GENERAL";"TAB3",#N/A,TRUE,"GENERAL";"TAB4",#N/A,TRUE,"GENERAL";"TAB5",#N/A,TRUE,"GENERAL"}</definedName>
    <definedName name="rodadura">#REF!</definedName>
    <definedName name="rodrigo">"$generales.$a$1:$"</definedName>
    <definedName name="rrr" localSheetId="2" hidden="1">{"via1",#N/A,TRUE,"general";"via2",#N/A,TRUE,"general";"via3",#N/A,TRUE,"general"}</definedName>
    <definedName name="rrr" localSheetId="4" hidden="1">{"via1",#N/A,TRUE,"general";"via2",#N/A,TRUE,"general";"via3",#N/A,TRUE,"general"}</definedName>
    <definedName name="rrr" localSheetId="0" hidden="1">{"via1",#N/A,TRUE,"general";"via2",#N/A,TRUE,"general";"via3",#N/A,TRUE,"general"}</definedName>
    <definedName name="rrr" localSheetId="3" hidden="1">{"via1",#N/A,TRUE,"general";"via2",#N/A,TRUE,"general";"via3",#N/A,TRUE,"general"}</definedName>
    <definedName name="rrr" localSheetId="5" hidden="1">{"via1",#N/A,TRUE,"general";"via2",#N/A,TRUE,"general";"via3",#N/A,TRUE,"general"}</definedName>
    <definedName name="rrrrrb" localSheetId="2" hidden="1">{"via1",#N/A,TRUE,"general";"via2",#N/A,TRUE,"general";"via3",#N/A,TRUE,"general"}</definedName>
    <definedName name="rrrrrb" localSheetId="4"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5" hidden="1">{"via1",#N/A,TRUE,"general";"via2",#N/A,TRUE,"general";"via3",#N/A,TRUE,"general"}</definedName>
    <definedName name="rrrrrrre" localSheetId="2"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5" hidden="1">{"TAB1",#N/A,TRUE,"GENERAL";"TAB2",#N/A,TRUE,"GENERAL";"TAB3",#N/A,TRUE,"GENERAL";"TAB4",#N/A,TRUE,"GENERAL";"TAB5",#N/A,TRUE,"GENERAL"}</definedName>
    <definedName name="rrrrt" localSheetId="2" hidden="1">{"via1",#N/A,TRUE,"general";"via2",#N/A,TRUE,"general";"via3",#N/A,TRUE,"general"}</definedName>
    <definedName name="rrrrt" localSheetId="4" hidden="1">{"via1",#N/A,TRUE,"general";"via2",#N/A,TRUE,"general";"via3",#N/A,TRUE,"general"}</definedName>
    <definedName name="rrrrt" localSheetId="0" hidden="1">{"via1",#N/A,TRUE,"general";"via2",#N/A,TRUE,"general";"via3",#N/A,TRUE,"general"}</definedName>
    <definedName name="rrrrt" localSheetId="3" hidden="1">{"via1",#N/A,TRUE,"general";"via2",#N/A,TRUE,"general";"via3",#N/A,TRUE,"general"}</definedName>
    <definedName name="rrrrt" localSheetId="5" hidden="1">{"via1",#N/A,TRUE,"general";"via2",#N/A,TRUE,"general";"via3",#N/A,TRUE,"general"}</definedName>
    <definedName name="rsadf">#REF!</definedName>
    <definedName name="rsdgsd5" localSheetId="2"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5" hidden="1">{"TAB1",#N/A,TRUE,"GENERAL";"TAB2",#N/A,TRUE,"GENERAL";"TAB3",#N/A,TRUE,"GENERAL";"TAB4",#N/A,TRUE,"GENERAL";"TAB5",#N/A,TRUE,"GENERAL"}</definedName>
    <definedName name="rt" localSheetId="2" hidden="1">{"TAB1",#N/A,TRUE,"GENERAL";"TAB2",#N/A,TRUE,"GENERAL";"TAB3",#N/A,TRUE,"GENERAL";"TAB4",#N/A,TRUE,"GENERAL";"TAB5",#N/A,TRUE,"GENERAL"}</definedName>
    <definedName name="rt" localSheetId="4"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5" hidden="1">{"TAB1",#N/A,TRUE,"GENERAL";"TAB2",#N/A,TRUE,"GENERAL";"TAB3",#N/A,TRUE,"GENERAL";"TAB4",#N/A,TRUE,"GENERAL";"TAB5",#N/A,TRUE,"GENERAL"}</definedName>
    <definedName name="rte" localSheetId="2" hidden="1">{"TAB1",#N/A,TRUE,"GENERAL";"TAB2",#N/A,TRUE,"GENERAL";"TAB3",#N/A,TRUE,"GENERAL";"TAB4",#N/A,TRUE,"GENERAL";"TAB5",#N/A,TRUE,"GENERAL"}</definedName>
    <definedName name="rte" localSheetId="4"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5" hidden="1">{"TAB1",#N/A,TRUE,"GENERAL";"TAB2",#N/A,TRUE,"GENERAL";"TAB3",#N/A,TRUE,"GENERAL";"TAB4",#N/A,TRUE,"GENERAL";"TAB5",#N/A,TRUE,"GENERAL"}</definedName>
    <definedName name="rteg" localSheetId="2" hidden="1">{"via1",#N/A,TRUE,"general";"via2",#N/A,TRUE,"general";"via3",#N/A,TRUE,"general"}</definedName>
    <definedName name="rteg" localSheetId="4" hidden="1">{"via1",#N/A,TRUE,"general";"via2",#N/A,TRUE,"general";"via3",#N/A,TRUE,"general"}</definedName>
    <definedName name="rteg" localSheetId="0" hidden="1">{"via1",#N/A,TRUE,"general";"via2",#N/A,TRUE,"general";"via3",#N/A,TRUE,"general"}</definedName>
    <definedName name="rteg" localSheetId="3" hidden="1">{"via1",#N/A,TRUE,"general";"via2",#N/A,TRUE,"general";"via3",#N/A,TRUE,"general"}</definedName>
    <definedName name="rteg" localSheetId="5" hidden="1">{"via1",#N/A,TRUE,"general";"via2",#N/A,TRUE,"general";"via3",#N/A,TRUE,"general"}</definedName>
    <definedName name="rtert" localSheetId="2" hidden="1">{"TAB1",#N/A,TRUE,"GENERAL";"TAB2",#N/A,TRUE,"GENERAL";"TAB3",#N/A,TRUE,"GENERAL";"TAB4",#N/A,TRUE,"GENERAL";"TAB5",#N/A,TRUE,"GENERAL"}</definedName>
    <definedName name="rtert" localSheetId="4" hidden="1">{"TAB1",#N/A,TRUE,"GENERAL";"TAB2",#N/A,TRUE,"GENERAL";"TAB3",#N/A,TRUE,"GENERAL";"TAB4",#N/A,TRUE,"GENERAL";"TAB5",#N/A,TRUE,"GENERAL"}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5" hidden="1">{"TAB1",#N/A,TRUE,"GENERAL";"TAB2",#N/A,TRUE,"GENERAL";"TAB3",#N/A,TRUE,"GENERAL";"TAB4",#N/A,TRUE,"GENERAL";"TAB5",#N/A,TRUE,"GENERAL"}</definedName>
    <definedName name="rtes" localSheetId="2" hidden="1">{"via1",#N/A,TRUE,"general";"via2",#N/A,TRUE,"general";"via3",#N/A,TRUE,"general"}</definedName>
    <definedName name="rtes" localSheetId="4" hidden="1">{"via1",#N/A,TRUE,"general";"via2",#N/A,TRUE,"general";"via3",#N/A,TRUE,"general"}</definedName>
    <definedName name="rtes" localSheetId="0" hidden="1">{"via1",#N/A,TRUE,"general";"via2",#N/A,TRUE,"general";"via3",#N/A,TRUE,"general"}</definedName>
    <definedName name="rtes" localSheetId="3" hidden="1">{"via1",#N/A,TRUE,"general";"via2",#N/A,TRUE,"general";"via3",#N/A,TRUE,"general"}</definedName>
    <definedName name="rtes" localSheetId="5" hidden="1">{"via1",#N/A,TRUE,"general";"via2",#N/A,TRUE,"general";"via3",#N/A,TRUE,"general"}</definedName>
    <definedName name="rtewth" localSheetId="2"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5"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5" hidden="1">{"TAB1",#N/A,TRUE,"GENERAL";"TAB2",#N/A,TRUE,"GENERAL";"TAB3",#N/A,TRUE,"GENERAL";"TAB4",#N/A,TRUE,"GENERAL";"TAB5",#N/A,TRUE,"GENERAL"}</definedName>
    <definedName name="rthrthg" localSheetId="2" hidden="1">{"via1",#N/A,TRUE,"general";"via2",#N/A,TRUE,"general";"via3",#N/A,TRUE,"general"}</definedName>
    <definedName name="rthrthg" localSheetId="4" hidden="1">{"via1",#N/A,TRUE,"general";"via2",#N/A,TRUE,"general";"via3",#N/A,TRUE,"general"}</definedName>
    <definedName name="rthrthg" localSheetId="0" hidden="1">{"via1",#N/A,TRUE,"general";"via2",#N/A,TRUE,"general";"via3",#N/A,TRUE,"general"}</definedName>
    <definedName name="rthrthg" localSheetId="3" hidden="1">{"via1",#N/A,TRUE,"general";"via2",#N/A,TRUE,"general";"via3",#N/A,TRUE,"general"}</definedName>
    <definedName name="rthrthg" localSheetId="5" hidden="1">{"via1",#N/A,TRUE,"general";"via2",#N/A,TRUE,"general";"via3",#N/A,TRUE,"general"}</definedName>
    <definedName name="rthtrh" localSheetId="2" hidden="1">{"via1",#N/A,TRUE,"general";"via2",#N/A,TRUE,"general";"via3",#N/A,TRUE,"general"}</definedName>
    <definedName name="rthtrh" localSheetId="4"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5" hidden="1">{"via1",#N/A,TRUE,"general";"via2",#N/A,TRUE,"general";"via3",#N/A,TRUE,"general"}</definedName>
    <definedName name="rtkk" localSheetId="2" hidden="1">{"via1",#N/A,TRUE,"general";"via2",#N/A,TRUE,"general";"via3",#N/A,TRUE,"general"}</definedName>
    <definedName name="rtkk" localSheetId="4"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5" hidden="1">{"via1",#N/A,TRUE,"general";"via2",#N/A,TRUE,"general";"via3",#N/A,TRUE,"general"}</definedName>
    <definedName name="rttthy" localSheetId="2" hidden="1">{"via1",#N/A,TRUE,"general";"via2",#N/A,TRUE,"general";"via3",#N/A,TRUE,"general"}</definedName>
    <definedName name="rttthy" localSheetId="4"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5" hidden="1">{"via1",#N/A,TRUE,"general";"via2",#N/A,TRUE,"general";"via3",#N/A,TRUE,"general"}</definedName>
    <definedName name="rtu" localSheetId="2" hidden="1">{"via1",#N/A,TRUE,"general";"via2",#N/A,TRUE,"general";"via3",#N/A,TRUE,"general"}</definedName>
    <definedName name="rtu" localSheetId="4"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5" hidden="1">{"via1",#N/A,TRUE,"general";"via2",#N/A,TRUE,"general";"via3",#N/A,TRUE,"general"}</definedName>
    <definedName name="rtug" localSheetId="2" hidden="1">{"TAB1",#N/A,TRUE,"GENERAL";"TAB2",#N/A,TRUE,"GENERAL";"TAB3",#N/A,TRUE,"GENERAL";"TAB4",#N/A,TRUE,"GENERAL";"TAB5",#N/A,TRUE,"GENERAL"}</definedName>
    <definedName name="rtug" localSheetId="4" hidden="1">{"TAB1",#N/A,TRUE,"GENERAL";"TAB2",#N/A,TRUE,"GENERAL";"TAB3",#N/A,TRUE,"GENERAL";"TAB4",#N/A,TRUE,"GENERAL";"TAB5",#N/A,TRUE,"GENERAL"}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5"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5" hidden="1">{"TAB1",#N/A,TRUE,"GENERAL";"TAB2",#N/A,TRUE,"GENERAL";"TAB3",#N/A,TRUE,"GENERAL";"TAB4",#N/A,TRUE,"GENERAL";"TAB5",#N/A,TRUE,"GENERAL"}</definedName>
    <definedName name="rturtu" localSheetId="2" hidden="1">{"via1",#N/A,TRUE,"general";"via2",#N/A,TRUE,"general";"via3",#N/A,TRUE,"general"}</definedName>
    <definedName name="rturtu" localSheetId="4" hidden="1">{"via1",#N/A,TRUE,"general";"via2",#N/A,TRUE,"general";"via3",#N/A,TRUE,"general"}</definedName>
    <definedName name="rturtu" localSheetId="0" hidden="1">{"via1",#N/A,TRUE,"general";"via2",#N/A,TRUE,"general";"via3",#N/A,TRUE,"general"}</definedName>
    <definedName name="rturtu" localSheetId="3" hidden="1">{"via1",#N/A,TRUE,"general";"via2",#N/A,TRUE,"general";"via3",#N/A,TRUE,"general"}</definedName>
    <definedName name="rturtu" localSheetId="5" hidden="1">{"via1",#N/A,TRUE,"general";"via2",#N/A,TRUE,"general";"via3",#N/A,TRUE,"general"}</definedName>
    <definedName name="rturu" localSheetId="2" hidden="1">{"via1",#N/A,TRUE,"general";"via2",#N/A,TRUE,"general";"via3",#N/A,TRUE,"general"}</definedName>
    <definedName name="rturu" localSheetId="4"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5" hidden="1">{"via1",#N/A,TRUE,"general";"via2",#N/A,TRUE,"general";"via3",#N/A,TRUE,"general"}</definedName>
    <definedName name="rtut" localSheetId="2" hidden="1">{"via1",#N/A,TRUE,"general";"via2",#N/A,TRUE,"general";"via3",#N/A,TRUE,"general"}</definedName>
    <definedName name="rtut" localSheetId="4"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5" hidden="1">{"via1",#N/A,TRUE,"general";"via2",#N/A,TRUE,"general";"via3",#N/A,TRUE,"general"}</definedName>
    <definedName name="rtutru" localSheetId="2" hidden="1">{"via1",#N/A,TRUE,"general";"via2",#N/A,TRUE,"general";"via3",#N/A,TRUE,"general"}</definedName>
    <definedName name="rtutru" localSheetId="4"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5" hidden="1">{"via1",#N/A,TRUE,"general";"via2",#N/A,TRUE,"general";"via3",#N/A,TRUE,"general"}</definedName>
    <definedName name="rtuy" localSheetId="2" hidden="1">{"via1",#N/A,TRUE,"general";"via2",#N/A,TRUE,"general";"via3",#N/A,TRUE,"general"}</definedName>
    <definedName name="rtuy" localSheetId="4"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5" hidden="1">{"via1",#N/A,TRUE,"general";"via2",#N/A,TRUE,"general";"via3",#N/A,TRUE,"general"}</definedName>
    <definedName name="rtyhr" localSheetId="2" hidden="1">{"TAB1",#N/A,TRUE,"GENERAL";"TAB2",#N/A,TRUE,"GENERAL";"TAB3",#N/A,TRUE,"GENERAL";"TAB4",#N/A,TRUE,"GENERAL";"TAB5",#N/A,TRUE,"GENERAL"}</definedName>
    <definedName name="rtyhr" localSheetId="4" hidden="1">{"TAB1",#N/A,TRUE,"GENERAL";"TAB2",#N/A,TRUE,"GENERAL";"TAB3",#N/A,TRUE,"GENERAL";"TAB4",#N/A,TRUE,"GENERAL";"TAB5",#N/A,TRUE,"GENERAL"}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5" hidden="1">{"TAB1",#N/A,TRUE,"GENERAL";"TAB2",#N/A,TRUE,"GENERAL";"TAB3",#N/A,TRUE,"GENERAL";"TAB4",#N/A,TRUE,"GENERAL";"TAB5",#N/A,TRUE,"GENERAL"}</definedName>
    <definedName name="rtym" localSheetId="2" hidden="1">{"via1",#N/A,TRUE,"general";"via2",#N/A,TRUE,"general";"via3",#N/A,TRUE,"general"}</definedName>
    <definedName name="rtym" localSheetId="4" hidden="1">{"via1",#N/A,TRUE,"general";"via2",#N/A,TRUE,"general";"via3",#N/A,TRUE,"general"}</definedName>
    <definedName name="rtym" localSheetId="0" hidden="1">{"via1",#N/A,TRUE,"general";"via2",#N/A,TRUE,"general";"via3",#N/A,TRUE,"general"}</definedName>
    <definedName name="rtym" localSheetId="3" hidden="1">{"via1",#N/A,TRUE,"general";"via2",#N/A,TRUE,"general";"via3",#N/A,TRUE,"general"}</definedName>
    <definedName name="rtym" localSheetId="5" hidden="1">{"via1",#N/A,TRUE,"general";"via2",#N/A,TRUE,"general";"via3",#N/A,TRUE,"general"}</definedName>
    <definedName name="rtyrey" localSheetId="2"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5" hidden="1">{"TAB1",#N/A,TRUE,"GENERAL";"TAB2",#N/A,TRUE,"GENERAL";"TAB3",#N/A,TRUE,"GENERAL";"TAB4",#N/A,TRUE,"GENERAL";"TAB5",#N/A,TRUE,"GENERAL"}</definedName>
    <definedName name="rtyrh" localSheetId="2" hidden="1">{"via1",#N/A,TRUE,"general";"via2",#N/A,TRUE,"general";"via3",#N/A,TRUE,"general"}</definedName>
    <definedName name="rtyrh" localSheetId="4" hidden="1">{"via1",#N/A,TRUE,"general";"via2",#N/A,TRUE,"general";"via3",#N/A,TRUE,"general"}</definedName>
    <definedName name="rtyrh" localSheetId="0" hidden="1">{"via1",#N/A,TRUE,"general";"via2",#N/A,TRUE,"general";"via3",#N/A,TRUE,"general"}</definedName>
    <definedName name="rtyrh" localSheetId="3" hidden="1">{"via1",#N/A,TRUE,"general";"via2",#N/A,TRUE,"general";"via3",#N/A,TRUE,"general"}</definedName>
    <definedName name="rtyrh" localSheetId="5" hidden="1">{"via1",#N/A,TRUE,"general";"via2",#N/A,TRUE,"general";"via3",#N/A,TRUE,"general"}</definedName>
    <definedName name="RTYRTY" localSheetId="2" hidden="1">{"via1",#N/A,TRUE,"general";"via2",#N/A,TRUE,"general";"via3",#N/A,TRUE,"general"}</definedName>
    <definedName name="RTYRTY" localSheetId="4"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5" hidden="1">{"via1",#N/A,TRUE,"general";"via2",#N/A,TRUE,"general";"via3",#N/A,TRUE,"general"}</definedName>
    <definedName name="rtyt" localSheetId="2" hidden="1">{"TAB1",#N/A,TRUE,"GENERAL";"TAB2",#N/A,TRUE,"GENERAL";"TAB3",#N/A,TRUE,"GENERAL";"TAB4",#N/A,TRUE,"GENERAL";"TAB5",#N/A,TRUE,"GENERAL"}</definedName>
    <definedName name="rtyt" localSheetId="4" hidden="1">{"TAB1",#N/A,TRUE,"GENERAL";"TAB2",#N/A,TRUE,"GENERAL";"TAB3",#N/A,TRUE,"GENERAL";"TAB4",#N/A,TRUE,"GENERAL";"TAB5",#N/A,TRUE,"GENERAL"}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5" hidden="1">{"TAB1",#N/A,TRUE,"GENERAL";"TAB2",#N/A,TRUE,"GENERAL";"TAB3",#N/A,TRUE,"GENERAL";"TAB4",#N/A,TRUE,"GENERAL";"TAB5",#N/A,TRUE,"GENERAL"}</definedName>
    <definedName name="rtytry" localSheetId="2" hidden="1">{"via1",#N/A,TRUE,"general";"via2",#N/A,TRUE,"general";"via3",#N/A,TRUE,"general"}</definedName>
    <definedName name="rtytry" localSheetId="4" hidden="1">{"via1",#N/A,TRUE,"general";"via2",#N/A,TRUE,"general";"via3",#N/A,TRUE,"general"}</definedName>
    <definedName name="rtytry" localSheetId="0" hidden="1">{"via1",#N/A,TRUE,"general";"via2",#N/A,TRUE,"general";"via3",#N/A,TRUE,"general"}</definedName>
    <definedName name="rtytry" localSheetId="3" hidden="1">{"via1",#N/A,TRUE,"general";"via2",#N/A,TRUE,"general";"via3",#N/A,TRUE,"general"}</definedName>
    <definedName name="rtytry" localSheetId="5" hidden="1">{"via1",#N/A,TRUE,"general";"via2",#N/A,TRUE,"general";"via3",#N/A,TRUE,"general"}</definedName>
    <definedName name="ruru" localSheetId="2" hidden="1">{"TAB1",#N/A,TRUE,"GENERAL";"TAB2",#N/A,TRUE,"GENERAL";"TAB3",#N/A,TRUE,"GENERAL";"TAB4",#N/A,TRUE,"GENERAL";"TAB5",#N/A,TRUE,"GENERAL"}</definedName>
    <definedName name="ruru" localSheetId="4" hidden="1">{"TAB1",#N/A,TRUE,"GENERAL";"TAB2",#N/A,TRUE,"GENERAL";"TAB3",#N/A,TRUE,"GENERAL";"TAB4",#N/A,TRUE,"GENERAL";"TAB5",#N/A,TRUE,"GENERAL"}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5" hidden="1">{"TAB1",#N/A,TRUE,"GENERAL";"TAB2",#N/A,TRUE,"GENERAL";"TAB3",#N/A,TRUE,"GENERAL";"TAB4",#N/A,TRUE,"GENERAL";"TAB5",#N/A,TRUE,"GENERAL"}</definedName>
    <definedName name="rutu" localSheetId="2" hidden="1">{"via1",#N/A,TRUE,"general";"via2",#N/A,TRUE,"general";"via3",#N/A,TRUE,"general"}</definedName>
    <definedName name="rutu" localSheetId="4" hidden="1">{"via1",#N/A,TRUE,"general";"via2",#N/A,TRUE,"general";"via3",#N/A,TRUE,"general"}</definedName>
    <definedName name="rutu" localSheetId="0" hidden="1">{"via1",#N/A,TRUE,"general";"via2",#N/A,TRUE,"general";"via3",#N/A,TRUE,"general"}</definedName>
    <definedName name="rutu" localSheetId="3" hidden="1">{"via1",#N/A,TRUE,"general";"via2",#N/A,TRUE,"general";"via3",#N/A,TRUE,"general"}</definedName>
    <definedName name="rutu" localSheetId="5" hidden="1">{"via1",#N/A,TRUE,"general";"via2",#N/A,TRUE,"general";"via3",#N/A,TRUE,"general"}</definedName>
    <definedName name="rwt" localSheetId="2" hidden="1">{"via1",#N/A,TRUE,"general";"via2",#N/A,TRUE,"general";"via3",#N/A,TRUE,"general"}</definedName>
    <definedName name="rwt" localSheetId="4"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5" hidden="1">{"via1",#N/A,TRUE,"general";"via2",#N/A,TRUE,"general";"via3",#N/A,TRUE,"general"}</definedName>
    <definedName name="ry" localSheetId="2" hidden="1">{"via1",#N/A,TRUE,"general";"via2",#N/A,TRUE,"general";"via3",#N/A,TRUE,"general"}</definedName>
    <definedName name="ry" localSheetId="4"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5" hidden="1">{"via1",#N/A,TRUE,"general";"via2",#N/A,TRUE,"general";"via3",#N/A,TRUE,"general"}</definedName>
    <definedName name="ryeryb" localSheetId="2"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5" hidden="1">{"TAB1",#N/A,TRUE,"GENERAL";"TAB2",#N/A,TRUE,"GENERAL";"TAB3",#N/A,TRUE,"GENERAL";"TAB4",#N/A,TRUE,"GENERAL";"TAB5",#N/A,TRUE,"GENERAL"}</definedName>
    <definedName name="rytrsdg" localSheetId="2" hidden="1">{"via1",#N/A,TRUE,"general";"via2",#N/A,TRUE,"general";"via3",#N/A,TRUE,"general"}</definedName>
    <definedName name="rytrsdg" localSheetId="4" hidden="1">{"via1",#N/A,TRUE,"general";"via2",#N/A,TRUE,"general";"via3",#N/A,TRUE,"general"}</definedName>
    <definedName name="rytrsdg" localSheetId="0" hidden="1">{"via1",#N/A,TRUE,"general";"via2",#N/A,TRUE,"general";"via3",#N/A,TRUE,"general"}</definedName>
    <definedName name="rytrsdg" localSheetId="3" hidden="1">{"via1",#N/A,TRUE,"general";"via2",#N/A,TRUE,"general";"via3",#N/A,TRUE,"general"}</definedName>
    <definedName name="rytrsdg" localSheetId="5" hidden="1">{"via1",#N/A,TRUE,"general";"via2",#N/A,TRUE,"general";"via3",#N/A,TRUE,"general"}</definedName>
    <definedName name="S">#REF!</definedName>
    <definedName name="saa" localSheetId="2" hidden="1">{"via1",#N/A,TRUE,"general";"via2",#N/A,TRUE,"general";"via3",#N/A,TRUE,"general"}</definedName>
    <definedName name="saa" localSheetId="4"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5" hidden="1">{"via1",#N/A,TRUE,"general";"via2",#N/A,TRUE,"general";"via3",#N/A,TRUE,"general"}</definedName>
    <definedName name="SAD" localSheetId="2" hidden="1">{"via1",#N/A,TRUE,"general";"via2",#N/A,TRUE,"general";"via3",#N/A,TRUE,"general"}</definedName>
    <definedName name="SAD" localSheetId="4"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5" hidden="1">{"via1",#N/A,TRUE,"general";"via2",#N/A,TRUE,"general";"via3",#N/A,TRUE,"general"}</definedName>
    <definedName name="SADF" localSheetId="2" hidden="1">{"via1",#N/A,TRUE,"general";"via2",#N/A,TRUE,"general";"via3",#N/A,TRUE,"general"}</definedName>
    <definedName name="SADF" localSheetId="4"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5" hidden="1">{"via1",#N/A,TRUE,"general";"via2",#N/A,TRUE,"general";"via3",#N/A,TRUE,"general"}</definedName>
    <definedName name="sadff" localSheetId="2" hidden="1">{"TAB1",#N/A,TRUE,"GENERAL";"TAB2",#N/A,TRUE,"GENERAL";"TAB3",#N/A,TRUE,"GENERAL";"TAB4",#N/A,TRUE,"GENERAL";"TAB5",#N/A,TRUE,"GENERAL"}</definedName>
    <definedName name="sadff" localSheetId="4" hidden="1">{"TAB1",#N/A,TRUE,"GENERAL";"TAB2",#N/A,TRUE,"GENERAL";"TAB3",#N/A,TRUE,"GENERAL";"TAB4",#N/A,TRUE,"GENERAL";"TAB5",#N/A,TRUE,"GENERAL"}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5" hidden="1">{"TAB1",#N/A,TRUE,"GENERAL";"TAB2",#N/A,TRUE,"GENERAL";"TAB3",#N/A,TRUE,"GENERAL";"TAB4",#N/A,TRUE,"GENERAL";"TAB5",#N/A,TRUE,"GENERAL"}</definedName>
    <definedName name="sadfo" localSheetId="2" hidden="1">{"via1",#N/A,TRUE,"general";"via2",#N/A,TRUE,"general";"via3",#N/A,TRUE,"general"}</definedName>
    <definedName name="sadfo" localSheetId="4" hidden="1">{"via1",#N/A,TRUE,"general";"via2",#N/A,TRUE,"general";"via3",#N/A,TRUE,"general"}</definedName>
    <definedName name="sadfo" localSheetId="0" hidden="1">{"via1",#N/A,TRUE,"general";"via2",#N/A,TRUE,"general";"via3",#N/A,TRUE,"general"}</definedName>
    <definedName name="sadfo" localSheetId="3" hidden="1">{"via1",#N/A,TRUE,"general";"via2",#N/A,TRUE,"general";"via3",#N/A,TRUE,"general"}</definedName>
    <definedName name="sadfo" localSheetId="5" hidden="1">{"via1",#N/A,TRUE,"general";"via2",#N/A,TRUE,"general";"via3",#N/A,TRUE,"general"}</definedName>
    <definedName name="safdp" localSheetId="2" hidden="1">{"TAB1",#N/A,TRUE,"GENERAL";"TAB2",#N/A,TRUE,"GENERAL";"TAB3",#N/A,TRUE,"GENERAL";"TAB4",#N/A,TRUE,"GENERAL";"TAB5",#N/A,TRUE,"GENERAL"}</definedName>
    <definedName name="safdp" localSheetId="4" hidden="1">{"TAB1",#N/A,TRUE,"GENERAL";"TAB2",#N/A,TRUE,"GENERAL";"TAB3",#N/A,TRUE,"GENERAL";"TAB4",#N/A,TRUE,"GENERAL";"TAB5",#N/A,TRUE,"GENERAL"}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5" hidden="1">{"TAB1",#N/A,TRUE,"GENERAL";"TAB2",#N/A,TRUE,"GENERAL";"TAB3",#N/A,TRUE,"GENERAL";"TAB4",#N/A,TRUE,"GENERAL";"TAB5",#N/A,TRUE,"GENERAL"}</definedName>
    <definedName name="Saldo_final">#REF!</definedName>
    <definedName name="Saldo_inicial">#REF!</definedName>
    <definedName name="SalMinimo">#REF!</definedName>
    <definedName name="sanit" localSheetId="2">#REF!</definedName>
    <definedName name="sanit" localSheetId="4">#REF!</definedName>
    <definedName name="sanit" localSheetId="0">#REF!</definedName>
    <definedName name="sanit" localSheetId="3">#REF!</definedName>
    <definedName name="sanit" localSheetId="5">#REF!</definedName>
    <definedName name="SANITARIA" localSheetId="2">#REF!</definedName>
    <definedName name="SANITARIA" localSheetId="4">#REF!</definedName>
    <definedName name="SANITARIA" localSheetId="0">#REF!</definedName>
    <definedName name="SANITARIA" localSheetId="3">#REF!</definedName>
    <definedName name="SANITARIA" localSheetId="5">#REF!</definedName>
    <definedName name="SANTILL">#REF!</definedName>
    <definedName name="sbgfbgdr" localSheetId="2" hidden="1">{"via1",#N/A,TRUE,"general";"via2",#N/A,TRUE,"general";"via3",#N/A,TRUE,"general"}</definedName>
    <definedName name="sbgfbgdr" localSheetId="4" hidden="1">{"via1",#N/A,TRUE,"general";"via2",#N/A,TRUE,"general";"via3",#N/A,TRUE,"general"}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5" hidden="1">{"via1",#N/A,TRUE,"general";"via2",#N/A,TRUE,"general";"via3",#N/A,TRUE,"general"}</definedName>
    <definedName name="sd" localSheetId="2" hidden="1">{"TAB1",#N/A,TRUE,"GENERAL";"TAB2",#N/A,TRUE,"GENERAL";"TAB3",#N/A,TRUE,"GENERAL";"TAB4",#N/A,TRUE,"GENERAL";"TAB5",#N/A,TRUE,"GENERAL"}</definedName>
    <definedName name="sd" localSheetId="4" hidden="1">{"TAB1",#N/A,TRUE,"GENERAL";"TAB2",#N/A,TRUE,"GENERAL";"TAB3",#N/A,TRUE,"GENERAL";"TAB4",#N/A,TRUE,"GENERAL";"TAB5",#N/A,TRUE,"GENERAL"}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5" hidden="1">{"TAB1",#N/A,TRUE,"GENERAL";"TAB2",#N/A,TRUE,"GENERAL";"TAB3",#N/A,TRUE,"GENERAL";"TAB4",#N/A,TRUE,"GENERAL";"TAB5",#N/A,TRUE,"GENERAL"}</definedName>
    <definedName name="sdaf" localSheetId="2" hidden="1">{"via1",#N/A,TRUE,"general";"via2",#N/A,TRUE,"general";"via3",#N/A,TRUE,"general"}</definedName>
    <definedName name="sdaf" localSheetId="4" hidden="1">{"via1",#N/A,TRUE,"general";"via2",#N/A,TRUE,"general";"via3",#N/A,TRUE,"general"}</definedName>
    <definedName name="sdaf" localSheetId="0" hidden="1">{"via1",#N/A,TRUE,"general";"via2",#N/A,TRUE,"general";"via3",#N/A,TRUE,"general"}</definedName>
    <definedName name="sdaf" localSheetId="3" hidden="1">{"via1",#N/A,TRUE,"general";"via2",#N/A,TRUE,"general";"via3",#N/A,TRUE,"general"}</definedName>
    <definedName name="sdaf" localSheetId="5" hidden="1">{"via1",#N/A,TRUE,"general";"via2",#N/A,TRUE,"general";"via3",#N/A,TRUE,"general"}</definedName>
    <definedName name="sdas" localSheetId="2" hidden="1">{"via1",#N/A,TRUE,"general";"via2",#N/A,TRUE,"general";"via3",#N/A,TRUE,"general"}</definedName>
    <definedName name="sdas" localSheetId="4"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5" hidden="1">{"via1",#N/A,TRUE,"general";"via2",#N/A,TRUE,"general";"via3",#N/A,TRUE,"general"}</definedName>
    <definedName name="sdasdf" localSheetId="2" hidden="1">{"via1",#N/A,TRUE,"general";"via2",#N/A,TRUE,"general";"via3",#N/A,TRUE,"general"}</definedName>
    <definedName name="sdasdf" localSheetId="4"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5" hidden="1">{"via1",#N/A,TRUE,"general";"via2",#N/A,TRUE,"general";"via3",#N/A,TRUE,"general"}</definedName>
    <definedName name="SDCDSCT" localSheetId="2"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5" hidden="1">{"TAB1",#N/A,TRUE,"GENERAL";"TAB2",#N/A,TRUE,"GENERAL";"TAB3",#N/A,TRUE,"GENERAL";"TAB4",#N/A,TRUE,"GENERAL";"TAB5",#N/A,TRUE,"GENERAL"}</definedName>
    <definedName name="SDFCE" localSheetId="2" hidden="1">{"TAB1",#N/A,TRUE,"GENERAL";"TAB2",#N/A,TRUE,"GENERAL";"TAB3",#N/A,TRUE,"GENERAL";"TAB4",#N/A,TRUE,"GENERAL";"TAB5",#N/A,TRUE,"GENERAL"}</definedName>
    <definedName name="SDFCE" localSheetId="4"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5" hidden="1">{"TAB1",#N/A,TRUE,"GENERAL";"TAB2",#N/A,TRUE,"GENERAL";"TAB3",#N/A,TRUE,"GENERAL";"TAB4",#N/A,TRUE,"GENERAL";"TAB5",#N/A,TRUE,"GENERAL"}</definedName>
    <definedName name="sdfd" localSheetId="2" hidden="1">{"via1",#N/A,TRUE,"general";"via2",#N/A,TRUE,"general";"via3",#N/A,TRUE,"general"}</definedName>
    <definedName name="sdfd" localSheetId="4" hidden="1">{"via1",#N/A,TRUE,"general";"via2",#N/A,TRUE,"general";"via3",#N/A,TRUE,"general"}</definedName>
    <definedName name="sdfd" localSheetId="0" hidden="1">{"via1",#N/A,TRUE,"general";"via2",#N/A,TRUE,"general";"via3",#N/A,TRUE,"general"}</definedName>
    <definedName name="sdfd" localSheetId="3" hidden="1">{"via1",#N/A,TRUE,"general";"via2",#N/A,TRUE,"general";"via3",#N/A,TRUE,"general"}</definedName>
    <definedName name="sdfd" localSheetId="5" hidden="1">{"via1",#N/A,TRUE,"general";"via2",#N/A,TRUE,"general";"via3",#N/A,TRUE,"general"}</definedName>
    <definedName name="sdfds" localSheetId="2" hidden="1">{"via1",#N/A,TRUE,"general";"via2",#N/A,TRUE,"general";"via3",#N/A,TRUE,"general"}</definedName>
    <definedName name="sdfds" localSheetId="4"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5" hidden="1">{"via1",#N/A,TRUE,"general";"via2",#N/A,TRUE,"general";"via3",#N/A,TRUE,"general"}</definedName>
    <definedName name="SDFDSO" localSheetId="2" hidden="1">{"via1",#N/A,TRUE,"general";"via2",#N/A,TRUE,"general";"via3",#N/A,TRUE,"general"}</definedName>
    <definedName name="SDFDSO" localSheetId="4"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5" hidden="1">{"via1",#N/A,TRUE,"general";"via2",#N/A,TRUE,"general";"via3",#N/A,TRUE,"general"}</definedName>
    <definedName name="sdfdstp" localSheetId="2"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5" hidden="1">{"TAB1",#N/A,TRUE,"GENERAL";"TAB2",#N/A,TRUE,"GENERAL";"TAB3",#N/A,TRUE,"GENERAL";"TAB4",#N/A,TRUE,"GENERAL";"TAB5",#N/A,TRUE,"GENERAL"}</definedName>
    <definedName name="SDFEO" localSheetId="2" hidden="1">{"via1",#N/A,TRUE,"general";"via2",#N/A,TRUE,"general";"via3",#N/A,TRUE,"general"}</definedName>
    <definedName name="SDFEO" localSheetId="4" hidden="1">{"via1",#N/A,TRUE,"general";"via2",#N/A,TRUE,"general";"via3",#N/A,TRUE,"general"}</definedName>
    <definedName name="SDFEO" localSheetId="0" hidden="1">{"via1",#N/A,TRUE,"general";"via2",#N/A,TRUE,"general";"via3",#N/A,TRUE,"general"}</definedName>
    <definedName name="SDFEO" localSheetId="3" hidden="1">{"via1",#N/A,TRUE,"general";"via2",#N/A,TRUE,"general";"via3",#N/A,TRUE,"general"}</definedName>
    <definedName name="SDFEO" localSheetId="5" hidden="1">{"via1",#N/A,TRUE,"general";"via2",#N/A,TRUE,"general";"via3",#N/A,TRUE,"general"}</definedName>
    <definedName name="sdfg" localSheetId="2" hidden="1">{"TAB1",#N/A,TRUE,"GENERAL";"TAB2",#N/A,TRUE,"GENERAL";"TAB3",#N/A,TRUE,"GENERAL";"TAB4",#N/A,TRUE,"GENERAL";"TAB5",#N/A,TRUE,"GENERAL"}</definedName>
    <definedName name="sdfg" localSheetId="4" hidden="1">{"TAB1",#N/A,TRUE,"GENERAL";"TAB2",#N/A,TRUE,"GENERAL";"TAB3",#N/A,TRUE,"GENERAL";"TAB4",#N/A,TRUE,"GENERAL";"TAB5",#N/A,TRUE,"GENERAL"}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5" hidden="1">{"TAB1",#N/A,TRUE,"GENERAL";"TAB2",#N/A,TRUE,"GENERAL";"TAB3",#N/A,TRUE,"GENERAL";"TAB4",#N/A,TRUE,"GENERAL";"TAB5",#N/A,TRUE,"GENERAL"}</definedName>
    <definedName name="sdfgdsfk" localSheetId="2" hidden="1">{"via1",#N/A,TRUE,"general";"via2",#N/A,TRUE,"general";"via3",#N/A,TRUE,"general"}</definedName>
    <definedName name="sdfgdsfk" localSheetId="4" hidden="1">{"via1",#N/A,TRUE,"general";"via2",#N/A,TRUE,"general";"via3",#N/A,TRUE,"general"}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5" hidden="1">{"via1",#N/A,TRUE,"general";"via2",#N/A,TRUE,"general";"via3",#N/A,TRUE,"general"}</definedName>
    <definedName name="sdfgsg" localSheetId="2" hidden="1">{"via1",#N/A,TRUE,"general";"via2",#N/A,TRUE,"general";"via3",#N/A,TRUE,"general"}</definedName>
    <definedName name="sdfgsg" localSheetId="4"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5" hidden="1">{"via1",#N/A,TRUE,"general";"via2",#N/A,TRUE,"general";"via3",#N/A,TRUE,"general"}</definedName>
    <definedName name="SDFLJK" localSheetId="2"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5" hidden="1">{"TAB1",#N/A,TRUE,"GENERAL";"TAB2",#N/A,TRUE,"GENERAL";"TAB3",#N/A,TRUE,"GENERAL";"TAB4",#N/A,TRUE,"GENERAL";"TAB5",#N/A,TRUE,"GENERAL"}</definedName>
    <definedName name="sdfsd4" localSheetId="2" hidden="1">{"via1",#N/A,TRUE,"general";"via2",#N/A,TRUE,"general";"via3",#N/A,TRUE,"general"}</definedName>
    <definedName name="sdfsd4" localSheetId="4" hidden="1">{"via1",#N/A,TRUE,"general";"via2",#N/A,TRUE,"general";"via3",#N/A,TRUE,"general"}</definedName>
    <definedName name="sdfsd4" localSheetId="0" hidden="1">{"via1",#N/A,TRUE,"general";"via2",#N/A,TRUE,"general";"via3",#N/A,TRUE,"general"}</definedName>
    <definedName name="sdfsd4" localSheetId="3" hidden="1">{"via1",#N/A,TRUE,"general";"via2",#N/A,TRUE,"general";"via3",#N/A,TRUE,"general"}</definedName>
    <definedName name="sdfsd4" localSheetId="5" hidden="1">{"via1",#N/A,TRUE,"general";"via2",#N/A,TRUE,"general";"via3",#N/A,TRUE,"general"}</definedName>
    <definedName name="SDFSDF" localSheetId="2"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5" hidden="1">{"TAB1",#N/A,TRUE,"GENERAL";"TAB2",#N/A,TRUE,"GENERAL";"TAB3",#N/A,TRUE,"GENERAL";"TAB4",#N/A,TRUE,"GENERAL";"TAB5",#N/A,TRUE,"GENERAL"}</definedName>
    <definedName name="sdfsdfb" localSheetId="2" hidden="1">{"via1",#N/A,TRUE,"general";"via2",#N/A,TRUE,"general";"via3",#N/A,TRUE,"general"}</definedName>
    <definedName name="sdfsdfb" localSheetId="4" hidden="1">{"via1",#N/A,TRUE,"general";"via2",#N/A,TRUE,"general";"via3",#N/A,TRUE,"general"}</definedName>
    <definedName name="sdfsdfb" localSheetId="0" hidden="1">{"via1",#N/A,TRUE,"general";"via2",#N/A,TRUE,"general";"via3",#N/A,TRUE,"general"}</definedName>
    <definedName name="sdfsdfb" localSheetId="3" hidden="1">{"via1",#N/A,TRUE,"general";"via2",#N/A,TRUE,"general";"via3",#N/A,TRUE,"general"}</definedName>
    <definedName name="sdfsdfb" localSheetId="5" hidden="1">{"via1",#N/A,TRUE,"general";"via2",#N/A,TRUE,"general";"via3",#N/A,TRUE,"general"}</definedName>
    <definedName name="SDFSF" localSheetId="2" hidden="1">{"TAB1",#N/A,TRUE,"GENERAL";"TAB2",#N/A,TRUE,"GENERAL";"TAB3",#N/A,TRUE,"GENERAL";"TAB4",#N/A,TRUE,"GENERAL";"TAB5",#N/A,TRUE,"GENERAL"}</definedName>
    <definedName name="SDFSF" localSheetId="4" hidden="1">{"TAB1",#N/A,TRUE,"GENERAL";"TAB2",#N/A,TRUE,"GENERAL";"TAB3",#N/A,TRUE,"GENERAL";"TAB4",#N/A,TRUE,"GENERAL";"TAB5",#N/A,TRUE,"GENERAL"}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5" hidden="1">{"TAB1",#N/A,TRUE,"GENERAL";"TAB2",#N/A,TRUE,"GENERAL";"TAB3",#N/A,TRUE,"GENERAL";"TAB4",#N/A,TRUE,"GENERAL";"TAB5",#N/A,TRUE,"GENERAL"}</definedName>
    <definedName name="sdfsv" localSheetId="2" hidden="1">{"TAB1",#N/A,TRUE,"GENERAL";"TAB2",#N/A,TRUE,"GENERAL";"TAB3",#N/A,TRUE,"GENERAL";"TAB4",#N/A,TRUE,"GENERAL";"TAB5",#N/A,TRUE,"GENERAL"}</definedName>
    <definedName name="sdfsv" localSheetId="4"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5" hidden="1">{"TAB1",#N/A,TRUE,"GENERAL";"TAB2",#N/A,TRUE,"GENERAL";"TAB3",#N/A,TRUE,"GENERAL";"TAB4",#N/A,TRUE,"GENERAL";"TAB5",#N/A,TRUE,"GENERAL"}</definedName>
    <definedName name="sdgfd" localSheetId="2" hidden="1">{"TAB1",#N/A,TRUE,"GENERAL";"TAB2",#N/A,TRUE,"GENERAL";"TAB3",#N/A,TRUE,"GENERAL";"TAB4",#N/A,TRUE,"GENERAL";"TAB5",#N/A,TRUE,"GENERAL"}</definedName>
    <definedName name="sdgfd" localSheetId="4"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5" hidden="1">{"TAB1",#N/A,TRUE,"GENERAL";"TAB2",#N/A,TRUE,"GENERAL";"TAB3",#N/A,TRUE,"GENERAL";"TAB4",#N/A,TRUE,"GENERAL";"TAB5",#N/A,TRUE,"GENERAL"}</definedName>
    <definedName name="sdgfgp" localSheetId="2" hidden="1">{"via1",#N/A,TRUE,"general";"via2",#N/A,TRUE,"general";"via3",#N/A,TRUE,"general"}</definedName>
    <definedName name="sdgfgp" localSheetId="4" hidden="1">{"via1",#N/A,TRUE,"general";"via2",#N/A,TRUE,"general";"via3",#N/A,TRUE,"general"}</definedName>
    <definedName name="sdgfgp" localSheetId="0" hidden="1">{"via1",#N/A,TRUE,"general";"via2",#N/A,TRUE,"general";"via3",#N/A,TRUE,"general"}</definedName>
    <definedName name="sdgfgp" localSheetId="3" hidden="1">{"via1",#N/A,TRUE,"general";"via2",#N/A,TRUE,"general";"via3",#N/A,TRUE,"general"}</definedName>
    <definedName name="sdgfgp" localSheetId="5" hidden="1">{"via1",#N/A,TRUE,"general";"via2",#N/A,TRUE,"general";"via3",#N/A,TRUE,"general"}</definedName>
    <definedName name="sdgfiu" localSheetId="2" hidden="1">{"via1",#N/A,TRUE,"general";"via2",#N/A,TRUE,"general";"via3",#N/A,TRUE,"general"}</definedName>
    <definedName name="sdgfiu" localSheetId="4"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5" hidden="1">{"via1",#N/A,TRUE,"general";"via2",#N/A,TRUE,"general";"via3",#N/A,TRUE,"general"}</definedName>
    <definedName name="sdgsd" localSheetId="2" hidden="1">{"TAB1",#N/A,TRUE,"GENERAL";"TAB2",#N/A,TRUE,"GENERAL";"TAB3",#N/A,TRUE,"GENERAL";"TAB4",#N/A,TRUE,"GENERAL";"TAB5",#N/A,TRUE,"GENERAL"}</definedName>
    <definedName name="sdgsd" localSheetId="4" hidden="1">{"TAB1",#N/A,TRUE,"GENERAL";"TAB2",#N/A,TRUE,"GENERAL";"TAB3",#N/A,TRUE,"GENERAL";"TAB4",#N/A,TRUE,"GENERAL";"TAB5",#N/A,TRUE,"GENERAL"}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5" hidden="1">{"TAB1",#N/A,TRUE,"GENERAL";"TAB2",#N/A,TRUE,"GENERAL";"TAB3",#N/A,TRUE,"GENERAL";"TAB4",#N/A,TRUE,"GENERAL";"TAB5",#N/A,TRUE,"GENERAL"}</definedName>
    <definedName name="sdgsg" localSheetId="2" hidden="1">{"via1",#N/A,TRUE,"general";"via2",#N/A,TRUE,"general";"via3",#N/A,TRUE,"general"}</definedName>
    <definedName name="sdgsg" localSheetId="4" hidden="1">{"via1",#N/A,TRUE,"general";"via2",#N/A,TRUE,"general";"via3",#N/A,TRUE,"general"}</definedName>
    <definedName name="sdgsg" localSheetId="0" hidden="1">{"via1",#N/A,TRUE,"general";"via2",#N/A,TRUE,"general";"via3",#N/A,TRUE,"general"}</definedName>
    <definedName name="sdgsg" localSheetId="3" hidden="1">{"via1",#N/A,TRUE,"general";"via2",#N/A,TRUE,"general";"via3",#N/A,TRUE,"general"}</definedName>
    <definedName name="sdgsg" localSheetId="5" hidden="1">{"via1",#N/A,TRUE,"general";"via2",#N/A,TRUE,"general";"via3",#N/A,TRUE,"general"}</definedName>
    <definedName name="SDIKOM" localSheetId="2"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5" hidden="1">{"TAB1",#N/A,TRUE,"GENERAL";"TAB2",#N/A,TRUE,"GENERAL";"TAB3",#N/A,TRUE,"GENERAL";"TAB4",#N/A,TRUE,"GENERAL";"TAB5",#N/A,TRUE,"GENERAL"}</definedName>
    <definedName name="sdsdfh" localSheetId="2" hidden="1">{"via1",#N/A,TRUE,"general";"via2",#N/A,TRUE,"general";"via3",#N/A,TRUE,"general"}</definedName>
    <definedName name="sdsdfh" localSheetId="4" hidden="1">{"via1",#N/A,TRUE,"general";"via2",#N/A,TRUE,"general";"via3",#N/A,TRUE,"general"}</definedName>
    <definedName name="sdsdfh" localSheetId="0" hidden="1">{"via1",#N/A,TRUE,"general";"via2",#N/A,TRUE,"general";"via3",#N/A,TRUE,"general"}</definedName>
    <definedName name="sdsdfh" localSheetId="3" hidden="1">{"via1",#N/A,TRUE,"general";"via2",#N/A,TRUE,"general";"via3",#N/A,TRUE,"general"}</definedName>
    <definedName name="sdsdfh" localSheetId="5" hidden="1">{"via1",#N/A,TRUE,"general";"via2",#N/A,TRUE,"general";"via3",#N/A,TRUE,"general"}</definedName>
    <definedName name="SEGUNDO">#REF!</definedName>
    <definedName name="semanal">#REF!</definedName>
    <definedName name="servicio">#REF!</definedName>
    <definedName name="setrj" localSheetId="2" hidden="1">{"via1",#N/A,TRUE,"general";"via2",#N/A,TRUE,"general";"via3",#N/A,TRUE,"general"}</definedName>
    <definedName name="setrj" localSheetId="4"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5" hidden="1">{"via1",#N/A,TRUE,"general";"via2",#N/A,TRUE,"general";"via3",#N/A,TRUE,"general"}</definedName>
    <definedName name="sett" localSheetId="2" hidden="1">{"via1",#N/A,TRUE,"general";"via2",#N/A,TRUE,"general";"via3",#N/A,TRUE,"general"}</definedName>
    <definedName name="sett" localSheetId="4"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5" hidden="1">{"via1",#N/A,TRUE,"general";"via2",#N/A,TRUE,"general";"via3",#N/A,TRUE,"general"}</definedName>
    <definedName name="sfasf" localSheetId="2" hidden="1">{"TAB1",#N/A,TRUE,"GENERAL";"TAB2",#N/A,TRUE,"GENERAL";"TAB3",#N/A,TRUE,"GENERAL";"TAB4",#N/A,TRUE,"GENERAL";"TAB5",#N/A,TRUE,"GENERAL"}</definedName>
    <definedName name="sfasf" localSheetId="4" hidden="1">{"TAB1",#N/A,TRUE,"GENERAL";"TAB2",#N/A,TRUE,"GENERAL";"TAB3",#N/A,TRUE,"GENERAL";"TAB4",#N/A,TRUE,"GENERAL";"TAB5",#N/A,TRUE,"GENERAL"}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5"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5" hidden="1">{"TAB1",#N/A,TRUE,"GENERAL";"TAB2",#N/A,TRUE,"GENERAL";"TAB3",#N/A,TRUE,"GENERAL";"TAB4",#N/A,TRUE,"GENERAL";"TAB5",#N/A,TRUE,"GENERAL"}</definedName>
    <definedName name="sfsd" localSheetId="2" hidden="1">{"via1",#N/A,TRUE,"general";"via2",#N/A,TRUE,"general";"via3",#N/A,TRUE,"general"}</definedName>
    <definedName name="sfsd" localSheetId="4" hidden="1">{"via1",#N/A,TRUE,"general";"via2",#N/A,TRUE,"general";"via3",#N/A,TRUE,"general"}</definedName>
    <definedName name="sfsd" localSheetId="0" hidden="1">{"via1",#N/A,TRUE,"general";"via2",#N/A,TRUE,"general";"via3",#N/A,TRUE,"general"}</definedName>
    <definedName name="sfsd" localSheetId="3" hidden="1">{"via1",#N/A,TRUE,"general";"via2",#N/A,TRUE,"general";"via3",#N/A,TRUE,"general"}</definedName>
    <definedName name="sfsd" localSheetId="5" hidden="1">{"via1",#N/A,TRUE,"general";"via2",#N/A,TRUE,"general";"via3",#N/A,TRUE,"general"}</definedName>
    <definedName name="sfsdf" localSheetId="2" hidden="1">{"TAB1",#N/A,TRUE,"GENERAL";"TAB2",#N/A,TRUE,"GENERAL";"TAB3",#N/A,TRUE,"GENERAL";"TAB4",#N/A,TRUE,"GENERAL";"TAB5",#N/A,TRUE,"GENERAL"}</definedName>
    <definedName name="sfsdf" localSheetId="4" hidden="1">{"TAB1",#N/A,TRUE,"GENERAL";"TAB2",#N/A,TRUE,"GENERAL";"TAB3",#N/A,TRUE,"GENERAL";"TAB4",#N/A,TRUE,"GENERAL";"TAB5",#N/A,TRUE,"GENERAL"}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5"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5"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5"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OL">#REF!</definedName>
    <definedName name="SOLPVC">#REF!</definedName>
    <definedName name="srwrwr" localSheetId="2"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5" hidden="1">{"TAB1",#N/A,TRUE,"GENERAL";"TAB2",#N/A,TRUE,"GENERAL";"TAB3",#N/A,TRUE,"GENERAL";"TAB4",#N/A,TRUE,"GENERAL";"TAB5",#N/A,TRUE,"GENERAL"}</definedName>
    <definedName name="ss">#REF!</definedName>
    <definedName name="sss">#REF!</definedName>
    <definedName name="sssss7" localSheetId="2" hidden="1">{"via1",#N/A,TRUE,"general";"via2",#N/A,TRUE,"general";"via3",#N/A,TRUE,"general"}</definedName>
    <definedName name="sssss7" localSheetId="4" hidden="1">{"via1",#N/A,TRUE,"general";"via2",#N/A,TRUE,"general";"via3",#N/A,TRUE,"general"}</definedName>
    <definedName name="sssss7" localSheetId="0" hidden="1">{"via1",#N/A,TRUE,"general";"via2",#N/A,TRUE,"general";"via3",#N/A,TRUE,"general"}</definedName>
    <definedName name="sssss7" localSheetId="3" hidden="1">{"via1",#N/A,TRUE,"general";"via2",#N/A,TRUE,"general";"via3",#N/A,TRUE,"general"}</definedName>
    <definedName name="sssss7" localSheetId="5" hidden="1">{"via1",#N/A,TRUE,"general";"via2",#N/A,TRUE,"general";"via3",#N/A,TRUE,"general"}</definedName>
    <definedName name="sssssa" localSheetId="2"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5" hidden="1">{"TAB1",#N/A,TRUE,"GENERAL";"TAB2",#N/A,TRUE,"GENERAL";"TAB3",#N/A,TRUE,"GENERAL";"TAB4",#N/A,TRUE,"GENERAL";"TAB5",#N/A,TRUE,"GENERAL"}</definedName>
    <definedName name="SSSSSSSSSSSSS">#REF!</definedName>
    <definedName name="sssssy" localSheetId="2" hidden="1">{"via1",#N/A,TRUE,"general";"via2",#N/A,TRUE,"general";"via3",#N/A,TRUE,"general"}</definedName>
    <definedName name="sssssy" localSheetId="4" hidden="1">{"via1",#N/A,TRUE,"general";"via2",#N/A,TRUE,"general";"via3",#N/A,TRUE,"general"}</definedName>
    <definedName name="sssssy" localSheetId="0" hidden="1">{"via1",#N/A,TRUE,"general";"via2",#N/A,TRUE,"general";"via3",#N/A,TRUE,"general"}</definedName>
    <definedName name="sssssy" localSheetId="3" hidden="1">{"via1",#N/A,TRUE,"general";"via2",#N/A,TRUE,"general";"via3",#N/A,TRUE,"general"}</definedName>
    <definedName name="sssssy" localSheetId="5" hidden="1">{"via1",#N/A,TRUE,"general";"via2",#N/A,TRUE,"general";"via3",#N/A,TRUE,"general"}</definedName>
    <definedName name="STC_E100X125">#REF!</definedName>
    <definedName name="STC_E150X180">#REF!</definedName>
    <definedName name="STC_E200X200">#REF!</definedName>
    <definedName name="STC_E250X250">#REF!</definedName>
    <definedName name="STC_E300X315">#REF!</definedName>
    <definedName name="STC_E350X355">#REF!</definedName>
    <definedName name="STC_E400X400">#REF!</definedName>
    <definedName name="STC_E75X90">#REF!</definedName>
    <definedName name="STC_H125X125">#REF!</definedName>
    <definedName name="STC_H125X90">#REF!</definedName>
    <definedName name="STC_H180X125">#REF!</definedName>
    <definedName name="STC_H180X180">#REF!</definedName>
    <definedName name="STC_H180X90">#REF!</definedName>
    <definedName name="STC_H200X180">#REF!</definedName>
    <definedName name="STC_H200X215">#REF!</definedName>
    <definedName name="STC_H200X90">#REF!</definedName>
    <definedName name="STC_H250X125">#REF!</definedName>
    <definedName name="STC_H250X180">#REF!</definedName>
    <definedName name="STC_H250X90">#REF!</definedName>
    <definedName name="STC_H315X125">#REF!</definedName>
    <definedName name="STC_H315X180">#REF!</definedName>
    <definedName name="STC_H315X90">#REF!</definedName>
    <definedName name="STC_H355X125">#REF!</definedName>
    <definedName name="STC_H355X180">#REF!</definedName>
    <definedName name="STC_H355X90">#REF!</definedName>
    <definedName name="STC_H400X125">#REF!</definedName>
    <definedName name="STC_H400X180">#REF!</definedName>
    <definedName name="STC_H400X90">#REF!</definedName>
    <definedName name="STC_H90X90">#REF!</definedName>
    <definedName name="stt" localSheetId="2" hidden="1">{"via1",#N/A,TRUE,"general";"via2",#N/A,TRUE,"general";"via3",#N/A,TRUE,"general"}</definedName>
    <definedName name="stt" localSheetId="4"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5" hidden="1">{"via1",#N/A,TRUE,"general";"via2",#N/A,TRUE,"general";"via3",#N/A,TRUE,"general"}</definedName>
    <definedName name="SUB_TOT" localSheetId="2">IFERROR(IF(AU!LG=2,SUMIF(#REF!,#REF!,#REF!)/2,IF(AU!LG=5,SUMIF(#REF!,#REF!,#REF!),#REF!*#REF!)),"")</definedName>
    <definedName name="SUB_TOT" localSheetId="4">IFERROR(IF(CUADRILLAS!LG=2,SUMIF(#REF!,#REF!,#REF!)/2,IF(CUADRILLAS!LG=5,SUMIF(#REF!,#REF!,#REF!),#REF!*#REF!)),"")</definedName>
    <definedName name="SUB_TOT" localSheetId="0">IFERROR(IF(M.O.!LG=2,SUMIF(#REF!,#REF!,#REF!)/2,IF(M.O.!LG=5,SUMIF(#REF!,#REF!,#REF!),#REF!*#REF!)),"")</definedName>
    <definedName name="SUB_TOT" localSheetId="3">IFERROR(IF('Subanalisis AU'!LG=2,SUMIF(#REF!,#REF!,#REF!)/2,IF('Subanalisis AU'!LG=5,SUMIF(#REF!,#REF!,#REF!),#REF!*#REF!)),"")</definedName>
    <definedName name="SUB_TOT" localSheetId="5">IFERROR(IF('Tabla Salarial'!LG=2,SUMIF(#REF!,#REF!,#REF!)/2,IF('Tabla Salarial'!LG=5,SUMIF(#REF!,#REF!,#REF!),#REF!*#REF!)),"")</definedName>
    <definedName name="SUB_TOT">IFERROR(IF(LG=2,SUMIF(#REF!,#REF!,#REF!)/2,IF(LG=5,SUMIF(#REF!,#REF!,#REF!),#REF!*#REF!)),"")</definedName>
    <definedName name="SUBA" localSheetId="4">#REF!</definedName>
    <definedName name="SUBA" localSheetId="0">#REF!</definedName>
    <definedName name="SUBA" localSheetId="3">#REF!</definedName>
    <definedName name="SUBA">#REF!</definedName>
    <definedName name="SUCRE" localSheetId="2">#REF!</definedName>
    <definedName name="SUCRE" localSheetId="4">#REF!</definedName>
    <definedName name="SUCRE" localSheetId="0">#REF!</definedName>
    <definedName name="SUCRE" localSheetId="3">#REF!</definedName>
    <definedName name="SUCRE" localSheetId="5">#REF!</definedName>
    <definedName name="SUECIA" localSheetId="2">#REF!</definedName>
    <definedName name="SUECIA" localSheetId="4">#REF!</definedName>
    <definedName name="SUECIA" localSheetId="0">#REF!</definedName>
    <definedName name="SUECIA" localSheetId="3">#REF!</definedName>
    <definedName name="SUECIA" localSheetId="5">#REF!</definedName>
    <definedName name="SUELLEN" localSheetId="4">#REF!</definedName>
    <definedName name="SUELLEN" localSheetId="0">#REF!</definedName>
    <definedName name="SUELLEN" localSheetId="3">#REF!</definedName>
    <definedName name="SUELLEN">#N/A</definedName>
    <definedName name="suma" localSheetId="4">#REF!</definedName>
    <definedName name="suma" localSheetId="0">#REF!</definedName>
    <definedName name="suma" localSheetId="3">#REF!</definedName>
    <definedName name="suma">#REF!</definedName>
    <definedName name="SUMINISTROS">#REF!</definedName>
    <definedName name="swsw" localSheetId="2" hidden="1">{"via1",#N/A,TRUE,"general";"via2",#N/A,TRUE,"general";"via3",#N/A,TRUE,"general"}</definedName>
    <definedName name="swsw" localSheetId="4"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5" hidden="1">{"via1",#N/A,TRUE,"general";"via2",#N/A,TRUE,"general";"via3",#N/A,TRUE,"general"}</definedName>
    <definedName name="swsw3" localSheetId="2" hidden="1">{"TAB1",#N/A,TRUE,"GENERAL";"TAB2",#N/A,TRUE,"GENERAL";"TAB3",#N/A,TRUE,"GENERAL";"TAB4",#N/A,TRUE,"GENERAL";"TAB5",#N/A,TRUE,"GENERAL"}</definedName>
    <definedName name="swsw3" localSheetId="4" hidden="1">{"TAB1",#N/A,TRUE,"GENERAL";"TAB2",#N/A,TRUE,"GENERAL";"TAB3",#N/A,TRUE,"GENERAL";"TAB4",#N/A,TRUE,"GENERAL";"TAB5",#N/A,TRUE,"GENERAL"}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5" hidden="1">{"TAB1",#N/A,TRUE,"GENERAL";"TAB2",#N/A,TRUE,"GENERAL";"TAB3",#N/A,TRUE,"GENERAL";"TAB4",#N/A,TRUE,"GENERAL";"TAB5",#N/A,TRUE,"GENERAL"}</definedName>
    <definedName name="t" localSheetId="1">#REF!</definedName>
    <definedName name="t">#REF!</definedName>
    <definedName name="T22JH">#REF!</definedName>
    <definedName name="t5t5" localSheetId="2" hidden="1">{"TAB1",#N/A,TRUE,"GENERAL";"TAB2",#N/A,TRUE,"GENERAL";"TAB3",#N/A,TRUE,"GENERAL";"TAB4",#N/A,TRUE,"GENERAL";"TAB5",#N/A,TRUE,"GENERAL"}</definedName>
    <definedName name="t5t5" localSheetId="4"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5" hidden="1">{"TAB1",#N/A,TRUE,"GENERAL";"TAB2",#N/A,TRUE,"GENERAL";"TAB3",#N/A,TRUE,"GENERAL";"TAB4",#N/A,TRUE,"GENERAL";"TAB5",#N/A,TRUE,"GENERAL"}</definedName>
    <definedName name="TABLA" localSheetId="4">#REF!</definedName>
    <definedName name="TABLA" localSheetId="0">#REF!</definedName>
    <definedName name="TABLA" localSheetId="3">#REF!</definedName>
    <definedName name="TABLA">#N/A</definedName>
    <definedName name="TABLA1.2.2" localSheetId="4">#REF!</definedName>
    <definedName name="TABLA1.2.2" localSheetId="0">#REF!</definedName>
    <definedName name="TABLA1.2.2" localSheetId="3">#REF!</definedName>
    <definedName name="TABLA1.2.2">#REF!</definedName>
    <definedName name="Tablero_trifásico_12_circuitos" localSheetId="4">#REF!</definedName>
    <definedName name="Tablero_trifásico_12_circuitos" localSheetId="0">#REF!</definedName>
    <definedName name="Tablero_trifásico_12_circuitos" localSheetId="3">#REF!</definedName>
    <definedName name="Tablero_trifásico_12_circuitos">#REF!</definedName>
    <definedName name="TACOR">#REF!</definedName>
    <definedName name="Tasa_de_interés" localSheetId="2">#REF!</definedName>
    <definedName name="Tasa_de_interés" localSheetId="4">#REF!</definedName>
    <definedName name="Tasa_de_interés" localSheetId="0">#REF!</definedName>
    <definedName name="Tasa_de_interés" localSheetId="3">#REF!</definedName>
    <definedName name="Tasa_de_interés" localSheetId="5">#REF!</definedName>
    <definedName name="Tasa_de_interés">#REF!</definedName>
    <definedName name="Tasa_de_interés_programada" localSheetId="2">#REF!</definedName>
    <definedName name="Tasa_de_interés_programada" localSheetId="4">#REF!</definedName>
    <definedName name="Tasa_de_interés_programada" localSheetId="0">#REF!</definedName>
    <definedName name="Tasa_de_interés_programada" localSheetId="3">#REF!</definedName>
    <definedName name="Tasa_de_interés_programada" localSheetId="5">#REF!</definedName>
    <definedName name="tavo" localSheetId="2">#REF!</definedName>
    <definedName name="tavo" localSheetId="4">#REF!</definedName>
    <definedName name="tavo" localSheetId="0">#REF!</definedName>
    <definedName name="tavo" localSheetId="3">#REF!</definedName>
    <definedName name="tavo" localSheetId="5">#REF!</definedName>
    <definedName name="tavo1">#REF!</definedName>
    <definedName name="tavo20">#REF!</definedName>
    <definedName name="tavo4">#REF!</definedName>
    <definedName name="TC" localSheetId="4" hidden="1">{#N/A,#N/A,FALSE,"GRAFICO";#N/A,#N/A,FALSE,"CAJA (2)";#N/A,#N/A,FALSE,"TERCEROS-PROMEDIO";#N/A,#N/A,FALSE,"CAJA";#N/A,#N/A,FALSE,"INGRESOS1995-2003";#N/A,#N/A,FALSE,"GASTOS1995-2003"}</definedName>
    <definedName name="TC" localSheetId="0" hidden="1">{#N/A,#N/A,FALSE,"GRAFICO";#N/A,#N/A,FALSE,"CAJA (2)";#N/A,#N/A,FALSE,"TERCEROS-PROMEDIO";#N/A,#N/A,FALSE,"CAJA";#N/A,#N/A,FALSE,"INGRESOS1995-2003";#N/A,#N/A,FALSE,"GASTOS1995-2003"}</definedName>
    <definedName name="TC" localSheetId="3" hidden="1">{#N/A,#N/A,FALSE,"GRAFICO";#N/A,#N/A,FALSE,"CAJA (2)";#N/A,#N/A,FALSE,"TERCEROS-PROMEDIO";#N/A,#N/A,FALSE,"CAJA";#N/A,#N/A,FALSE,"INGRESOS1995-2003";#N/A,#N/A,FALSE,"GASTOS1995-2003"}</definedName>
    <definedName name="TC" localSheetId="5" hidden="1">{#N/A,#N/A,FALSE,"GRAFICO";#N/A,#N/A,FALSE,"CAJA (2)";#N/A,#N/A,FALSE,"TERCEROS-PROMEDIO";#N/A,#N/A,FALSE,"CAJA";#N/A,#N/A,FALSE,"INGRESOS1995-2003";#N/A,#N/A,FALSE,"GASTOS1995-2003"}</definedName>
    <definedName name="tdy" localSheetId="2" hidden="1">{"TAB1",#N/A,TRUE,"GENERAL";"TAB2",#N/A,TRUE,"GENERAL";"TAB3",#N/A,TRUE,"GENERAL";"TAB4",#N/A,TRUE,"GENERAL";"TAB5",#N/A,TRUE,"GENERAL"}</definedName>
    <definedName name="tdy" localSheetId="4"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5" hidden="1">{"TAB1",#N/A,TRUE,"GENERAL";"TAB2",#N/A,TRUE,"GENERAL";"TAB3",#N/A,TRUE,"GENERAL";"TAB4",#N/A,TRUE,"GENERAL";"TAB5",#N/A,TRUE,"GENERAL"}</definedName>
    <definedName name="Tec_Adesivo">#REF!</definedName>
    <definedName name="TESA" localSheetId="2">#REF!</definedName>
    <definedName name="TESA" localSheetId="4">#REF!</definedName>
    <definedName name="TESA" localSheetId="0">#REF!</definedName>
    <definedName name="TESA" localSheetId="3">#REF!</definedName>
    <definedName name="TESA" localSheetId="5">#REF!</definedName>
    <definedName name="tewst" localSheetId="2" hidden="1">{"TAB1",#N/A,TRUE,"GENERAL";"TAB2",#N/A,TRUE,"GENERAL";"TAB3",#N/A,TRUE,"GENERAL";"TAB4",#N/A,TRUE,"GENERAL";"TAB5",#N/A,TRUE,"GENERAL"}</definedName>
    <definedName name="tewst" localSheetId="4"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5" hidden="1">{"TAB1",#N/A,TRUE,"GENERAL";"TAB2",#N/A,TRUE,"GENERAL";"TAB3",#N/A,TRUE,"GENERAL";"TAB4",#N/A,TRUE,"GENERAL";"TAB5",#N/A,TRUE,"GENERAL"}</definedName>
    <definedName name="teytrh" localSheetId="2" hidden="1">{"via1",#N/A,TRUE,"general";"via2",#N/A,TRUE,"general";"via3",#N/A,TRUE,"general"}</definedName>
    <definedName name="teytrh" localSheetId="4" hidden="1">{"via1",#N/A,TRUE,"general";"via2",#N/A,TRUE,"general";"via3",#N/A,TRUE,"general"}</definedName>
    <definedName name="teytrh" localSheetId="0" hidden="1">{"via1",#N/A,TRUE,"general";"via2",#N/A,TRUE,"general";"via3",#N/A,TRUE,"general"}</definedName>
    <definedName name="teytrh" localSheetId="3" hidden="1">{"via1",#N/A,TRUE,"general";"via2",#N/A,TRUE,"general";"via3",#N/A,TRUE,"general"}</definedName>
    <definedName name="teytrh" localSheetId="5" hidden="1">{"via1",#N/A,TRUE,"general";"via2",#N/A,TRUE,"general";"via3",#N/A,TRUE,"general"}</definedName>
    <definedName name="thdh" localSheetId="2" hidden="1">{"TAB1",#N/A,TRUE,"GENERAL";"TAB2",#N/A,TRUE,"GENERAL";"TAB3",#N/A,TRUE,"GENERAL";"TAB4",#N/A,TRUE,"GENERAL";"TAB5",#N/A,TRUE,"GENERAL"}</definedName>
    <definedName name="thdh" localSheetId="4" hidden="1">{"TAB1",#N/A,TRUE,"GENERAL";"TAB2",#N/A,TRUE,"GENERAL";"TAB3",#N/A,TRUE,"GENERAL";"TAB4",#N/A,TRUE,"GENERAL";"TAB5",#N/A,TRUE,"GENERAL"}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5" hidden="1">{"TAB1",#N/A,TRUE,"GENERAL";"TAB2",#N/A,TRUE,"GENERAL";"TAB3",#N/A,TRUE,"GENERAL";"TAB4",#N/A,TRUE,"GENERAL";"TAB5",#N/A,TRUE,"GENERAL"}</definedName>
    <definedName name="thtj" localSheetId="2" hidden="1">{"via1",#N/A,TRUE,"general";"via2",#N/A,TRUE,"general";"via3",#N/A,TRUE,"general"}</definedName>
    <definedName name="thtj" localSheetId="4" hidden="1">{"via1",#N/A,TRUE,"general";"via2",#N/A,TRUE,"general";"via3",#N/A,TRUE,"general"}</definedName>
    <definedName name="thtj" localSheetId="0" hidden="1">{"via1",#N/A,TRUE,"general";"via2",#N/A,TRUE,"general";"via3",#N/A,TRUE,"general"}</definedName>
    <definedName name="thtj" localSheetId="3" hidden="1">{"via1",#N/A,TRUE,"general";"via2",#N/A,TRUE,"general";"via3",#N/A,TRUE,"general"}</definedName>
    <definedName name="thtj" localSheetId="5" hidden="1">{"via1",#N/A,TRUE,"general";"via2",#N/A,TRUE,"general";"via3",#N/A,TRUE,"general"}</definedName>
    <definedName name="TIEMPO">#REF!</definedName>
    <definedName name="Tipos_Pavimentos" localSheetId="2">#REF!</definedName>
    <definedName name="Tipos_Pavimentos" localSheetId="4">#REF!</definedName>
    <definedName name="Tipos_Pavimentos" localSheetId="0">#REF!</definedName>
    <definedName name="Tipos_Pavimentos" localSheetId="3">#REF!</definedName>
    <definedName name="Tipos_Pavimentos" localSheetId="5">#REF!</definedName>
    <definedName name="tipov" localSheetId="2">#REF!</definedName>
    <definedName name="tipov" localSheetId="4">#REF!</definedName>
    <definedName name="tipov" localSheetId="0">#REF!</definedName>
    <definedName name="tipov" localSheetId="3">#REF!</definedName>
    <definedName name="tipov" localSheetId="5">#REF!</definedName>
    <definedName name="TITLE" localSheetId="2">#REF!</definedName>
    <definedName name="TITLE" localSheetId="4">#REF!</definedName>
    <definedName name="TITLE" localSheetId="0">#REF!</definedName>
    <definedName name="TITLE" localSheetId="3">#REF!</definedName>
    <definedName name="TITLE" localSheetId="5">#REF!</definedName>
    <definedName name="TITO">#REF!</definedName>
    <definedName name="TITULO" localSheetId="4">#REF!</definedName>
    <definedName name="TITULO" localSheetId="0">#REF!</definedName>
    <definedName name="TITULO" localSheetId="3">#REF!</definedName>
    <definedName name="TITULO">#N/A</definedName>
    <definedName name="Titulo2" localSheetId="4">#REF!</definedName>
    <definedName name="Titulo2" localSheetId="0">#REF!</definedName>
    <definedName name="Titulo2">#REF!</definedName>
    <definedName name="_xlnm.Print_Titles" localSheetId="2">AU!$1:$2</definedName>
    <definedName name="_xlnm.Print_Titles" localSheetId="1">'Recurso a Administrar '!$1:$5</definedName>
    <definedName name="_xlnm.Print_Titles">#N/A</definedName>
    <definedName name="Títulos_a_imprimir_IM" localSheetId="4">#REF!</definedName>
    <definedName name="Títulos_a_imprimir_IM" localSheetId="0">#REF!</definedName>
    <definedName name="Títulos_a_imprimir_IM" localSheetId="3">#REF!</definedName>
    <definedName name="Títulos_a_imprimir_IM">#N/A</definedName>
    <definedName name="TODOEQUIPO" localSheetId="2">#REF!</definedName>
    <definedName name="TODOEQUIPO" localSheetId="4">#REF!</definedName>
    <definedName name="TODOEQUIPO" localSheetId="0">#REF!</definedName>
    <definedName name="TODOEQUIPO" localSheetId="3">#REF!</definedName>
    <definedName name="TODOEQUIPO" localSheetId="5">#REF!</definedName>
    <definedName name="TopEncargado" localSheetId="2">#REF!</definedName>
    <definedName name="TopEncargado" localSheetId="4">#REF!</definedName>
    <definedName name="TopEncargado" localSheetId="0">#REF!</definedName>
    <definedName name="TopEncargado" localSheetId="3">#REF!</definedName>
    <definedName name="TopEncargado" localSheetId="5">#REF!</definedName>
    <definedName name="tortas" localSheetId="2"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5" hidden="1">{"TAB1",#N/A,TRUE,"GENERAL";"TAB2",#N/A,TRUE,"GENERAL";"TAB3",#N/A,TRUE,"GENERAL";"TAB4",#N/A,TRUE,"GENERAL";"TAB5",#N/A,TRUE,"GENERAL"}</definedName>
    <definedName name="tortas2" localSheetId="2" hidden="1">{"via1",#N/A,TRUE,"general";"via2",#N/A,TRUE,"general";"via3",#N/A,TRUE,"general"}</definedName>
    <definedName name="tortas2" localSheetId="4" hidden="1">{"via1",#N/A,TRUE,"general";"via2",#N/A,TRUE,"general";"via3",#N/A,TRUE,"general"}</definedName>
    <definedName name="tortas2" localSheetId="0" hidden="1">{"via1",#N/A,TRUE,"general";"via2",#N/A,TRUE,"general";"via3",#N/A,TRUE,"general"}</definedName>
    <definedName name="tortas2" localSheetId="3" hidden="1">{"via1",#N/A,TRUE,"general";"via2",#N/A,TRUE,"general";"via3",#N/A,TRUE,"general"}</definedName>
    <definedName name="tortas2" localSheetId="5" hidden="1">{"via1",#N/A,TRUE,"general";"via2",#N/A,TRUE,"general";"via3",#N/A,TRUE,"general"}</definedName>
    <definedName name="TOTAL" localSheetId="4">#REF!</definedName>
    <definedName name="TOTAL" localSheetId="0">#REF!</definedName>
    <definedName name="TOTAL" localSheetId="3">#REF!</definedName>
    <definedName name="TOTAL">#N/A</definedName>
    <definedName name="TOTALITEM1.1" localSheetId="4">#REF!</definedName>
    <definedName name="TOTALITEM1.1" localSheetId="0">#REF!</definedName>
    <definedName name="TOTALITEM1.1" localSheetId="3">#REF!</definedName>
    <definedName name="TOTALITEM1.1">#REF!</definedName>
    <definedName name="TOTALITEM1.1.1" localSheetId="4">#REF!</definedName>
    <definedName name="TOTALITEM1.1.1" localSheetId="0">#REF!</definedName>
    <definedName name="TOTALITEM1.1.1" localSheetId="3">#REF!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SBNK" localSheetId="2">#REF!</definedName>
    <definedName name="TOTASBNK" localSheetId="4">#REF!</definedName>
    <definedName name="TOTASBNK" localSheetId="0">#REF!</definedName>
    <definedName name="TOTASBNK" localSheetId="3">#REF!</definedName>
    <definedName name="TOTASBNK" localSheetId="5">#REF!</definedName>
    <definedName name="tr" localSheetId="2" hidden="1">{"TAB1",#N/A,TRUE,"GENERAL";"TAB2",#N/A,TRUE,"GENERAL";"TAB3",#N/A,TRUE,"GENERAL";"TAB4",#N/A,TRUE,"GENERAL";"TAB5",#N/A,TRUE,"GENERAL"}</definedName>
    <definedName name="tr" localSheetId="4" hidden="1">{"TAB1",#N/A,TRUE,"GENERAL";"TAB2",#N/A,TRUE,"GENERAL";"TAB3",#N/A,TRUE,"GENERAL";"TAB4",#N/A,TRUE,"GENERAL";"TAB5",#N/A,TRUE,"GENERAL"}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5" hidden="1">{"TAB1",#N/A,TRUE,"GENERAL";"TAB2",#N/A,TRUE,"GENERAL";"TAB3",#N/A,TRUE,"GENERAL";"TAB4",#N/A,TRUE,"GENERAL";"TAB5",#N/A,TRUE,"GENERAL"}</definedName>
    <definedName name="tramos">#REF!</definedName>
    <definedName name="TRANAR">#REF!</definedName>
    <definedName name="TRANS" localSheetId="4">#REF!</definedName>
    <definedName name="TRANS" localSheetId="0">#REF!</definedName>
    <definedName name="TRANS" localSheetId="3">#REF!</definedName>
    <definedName name="TRANS">#REF!</definedName>
    <definedName name="TRAT">#REF!</definedName>
    <definedName name="tres" localSheetId="4">#REF!</definedName>
    <definedName name="tres" localSheetId="0">#REF!</definedName>
    <definedName name="tres" localSheetId="3">#REF!</definedName>
    <definedName name="tres">#N/A</definedName>
    <definedName name="trest" localSheetId="2" hidden="1">{"TAB1",#N/A,TRUE,"GENERAL";"TAB2",#N/A,TRUE,"GENERAL";"TAB3",#N/A,TRUE,"GENERAL";"TAB4",#N/A,TRUE,"GENERAL";"TAB5",#N/A,TRUE,"GENERAL"}</definedName>
    <definedName name="trest" localSheetId="4"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5" hidden="1">{"TAB1",#N/A,TRUE,"GENERAL";"TAB2",#N/A,TRUE,"GENERAL";"TAB3",#N/A,TRUE,"GENERAL";"TAB4",#N/A,TRUE,"GENERAL";"TAB5",#N/A,TRUE,"GENERAL"}</definedName>
    <definedName name="tret" localSheetId="2" hidden="1">{"TAB1",#N/A,TRUE,"GENERAL";"TAB2",#N/A,TRUE,"GENERAL";"TAB3",#N/A,TRUE,"GENERAL";"TAB4",#N/A,TRUE,"GENERAL";"TAB5",#N/A,TRUE,"GENERAL"}</definedName>
    <definedName name="tret" localSheetId="4"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5" hidden="1">{"TAB1",#N/A,TRUE,"GENERAL";"TAB2",#N/A,TRUE,"GENERAL";"TAB3",#N/A,TRUE,"GENERAL";"TAB4",#N/A,TRUE,"GENERAL";"TAB5",#N/A,TRUE,"GENERAL"}</definedName>
    <definedName name="trh" localSheetId="2" hidden="1">{"via1",#N/A,TRUE,"general";"via2",#N/A,TRUE,"general";"via3",#N/A,TRUE,"general"}</definedName>
    <definedName name="trh" localSheetId="4" hidden="1">{"via1",#N/A,TRUE,"general";"via2",#N/A,TRUE,"general";"via3",#N/A,TRUE,"general"}</definedName>
    <definedName name="trh" localSheetId="0" hidden="1">{"via1",#N/A,TRUE,"general";"via2",#N/A,TRUE,"general";"via3",#N/A,TRUE,"general"}</definedName>
    <definedName name="trh" localSheetId="3" hidden="1">{"via1",#N/A,TRUE,"general";"via2",#N/A,TRUE,"general";"via3",#N/A,TRUE,"general"}</definedName>
    <definedName name="trh" localSheetId="5" hidden="1">{"via1",#N/A,TRUE,"general";"via2",#N/A,TRUE,"general";"via3",#N/A,TRUE,"general"}</definedName>
    <definedName name="trhfh" localSheetId="2" hidden="1">{"via1",#N/A,TRUE,"general";"via2",#N/A,TRUE,"general";"via3",#N/A,TRUE,"general"}</definedName>
    <definedName name="trhfh" localSheetId="4"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5" hidden="1">{"via1",#N/A,TRUE,"general";"via2",#N/A,TRUE,"general";"via3",#N/A,TRUE,"general"}</definedName>
    <definedName name="trjfgjh" localSheetId="2" hidden="1">{"via1",#N/A,TRUE,"general";"via2",#N/A,TRUE,"general";"via3",#N/A,TRUE,"general"}</definedName>
    <definedName name="trjfgjh" localSheetId="4"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5" hidden="1">{"via1",#N/A,TRUE,"general";"via2",#N/A,TRUE,"general";"via3",#N/A,TRUE,"general"}</definedName>
    <definedName name="trmc">#REF!</definedName>
    <definedName name="trmspk" localSheetId="2">#REF!</definedName>
    <definedName name="trmspk" localSheetId="4">#REF!</definedName>
    <definedName name="trmspk" localSheetId="0">#REF!</definedName>
    <definedName name="trmspk" localSheetId="3">#REF!</definedName>
    <definedName name="trmspk" localSheetId="5">#REF!</definedName>
    <definedName name="tru" localSheetId="2" hidden="1">{"via1",#N/A,TRUE,"general";"via2",#N/A,TRUE,"general";"via3",#N/A,TRUE,"general"}</definedName>
    <definedName name="tru" localSheetId="4"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5" hidden="1">{"via1",#N/A,TRUE,"general";"via2",#N/A,TRUE,"general";"via3",#N/A,TRUE,"general"}</definedName>
    <definedName name="truds" localSheetId="2" hidden="1">{"via1",#N/A,TRUE,"general";"via2",#N/A,TRUE,"general";"via3",#N/A,TRUE,"general"}</definedName>
    <definedName name="truds" localSheetId="4"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5" hidden="1">{"via1",#N/A,TRUE,"general";"via2",#N/A,TRUE,"general";"via3",#N/A,TRUE,"general"}</definedName>
    <definedName name="trutu" localSheetId="2" hidden="1">{"via1",#N/A,TRUE,"general";"via2",#N/A,TRUE,"general";"via3",#N/A,TRUE,"general"}</definedName>
    <definedName name="trutu" localSheetId="4"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5" hidden="1">{"via1",#N/A,TRUE,"general";"via2",#N/A,TRUE,"general";"via3",#N/A,TRUE,"general"}</definedName>
    <definedName name="trydfg" localSheetId="2" hidden="1">{"via1",#N/A,TRUE,"general";"via2",#N/A,TRUE,"general";"via3",#N/A,TRUE,"general"}</definedName>
    <definedName name="trydfg" localSheetId="4"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5" hidden="1">{"via1",#N/A,TRUE,"general";"via2",#N/A,TRUE,"general";"via3",#N/A,TRUE,"general"}</definedName>
    <definedName name="trydtrygf" localSheetId="2" hidden="1">{"via1",#N/A,TRUE,"general";"via2",#N/A,TRUE,"general";"via3",#N/A,TRUE,"general"}</definedName>
    <definedName name="trydtrygf" localSheetId="4"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5" hidden="1">{"via1",#N/A,TRUE,"general";"via2",#N/A,TRUE,"general";"via3",#N/A,TRUE,"general"}</definedName>
    <definedName name="tryery" localSheetId="2"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5" hidden="1">{"TAB1",#N/A,TRUE,"GENERAL";"TAB2",#N/A,TRUE,"GENERAL";"TAB3",#N/A,TRUE,"GENERAL";"TAB4",#N/A,TRUE,"GENERAL";"TAB5",#N/A,TRUE,"GENERAL"}</definedName>
    <definedName name="tryi6" localSheetId="2" hidden="1">{"TAB1",#N/A,TRUE,"GENERAL";"TAB2",#N/A,TRUE,"GENERAL";"TAB3",#N/A,TRUE,"GENERAL";"TAB4",#N/A,TRUE,"GENERAL";"TAB5",#N/A,TRUE,"GENERAL"}</definedName>
    <definedName name="tryi6" localSheetId="4"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5" hidden="1">{"TAB1",#N/A,TRUE,"GENERAL";"TAB2",#N/A,TRUE,"GENERAL";"TAB3",#N/A,TRUE,"GENERAL";"TAB4",#N/A,TRUE,"GENERAL";"TAB5",#N/A,TRUE,"GENERAL"}</definedName>
    <definedName name="tryrth" localSheetId="2" hidden="1">{"via1",#N/A,TRUE,"general";"via2",#N/A,TRUE,"general";"via3",#N/A,TRUE,"general"}</definedName>
    <definedName name="tryrth" localSheetId="4" hidden="1">{"via1",#N/A,TRUE,"general";"via2",#N/A,TRUE,"general";"via3",#N/A,TRUE,"general"}</definedName>
    <definedName name="tryrth" localSheetId="0" hidden="1">{"via1",#N/A,TRUE,"general";"via2",#N/A,TRUE,"general";"via3",#N/A,TRUE,"general"}</definedName>
    <definedName name="tryrth" localSheetId="3" hidden="1">{"via1",#N/A,TRUE,"general";"via2",#N/A,TRUE,"general";"via3",#N/A,TRUE,"general"}</definedName>
    <definedName name="tryrth" localSheetId="5" hidden="1">{"via1",#N/A,TRUE,"general";"via2",#N/A,TRUE,"general";"via3",#N/A,TRUE,"general"}</definedName>
    <definedName name="tsert" localSheetId="2" hidden="1">{"TAB1",#N/A,TRUE,"GENERAL";"TAB2",#N/A,TRUE,"GENERAL";"TAB3",#N/A,TRUE,"GENERAL";"TAB4",#N/A,TRUE,"GENERAL";"TAB5",#N/A,TRUE,"GENERAL"}</definedName>
    <definedName name="tsert" localSheetId="4" hidden="1">{"TAB1",#N/A,TRUE,"GENERAL";"TAB2",#N/A,TRUE,"GENERAL";"TAB3",#N/A,TRUE,"GENERAL";"TAB4",#N/A,TRUE,"GENERAL";"TAB5",#N/A,TRUE,"GENERAL"}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5" hidden="1">{"TAB1",#N/A,TRUE,"GENERAL";"TAB2",#N/A,TRUE,"GENERAL";"TAB3",#N/A,TRUE,"GENERAL";"TAB4",#N/A,TRUE,"GENERAL";"TAB5",#N/A,TRUE,"GENERAL"}</definedName>
    <definedName name="TtCD">#REF!</definedName>
    <definedName name="TTR" localSheetId="2" hidden="1">{"via1",#N/A,TRUE,"general";"via2",#N/A,TRUE,"general";"via3",#N/A,TRUE,"general"}</definedName>
    <definedName name="TTR" localSheetId="4" hidden="1">{"via1",#N/A,TRUE,"general";"via2",#N/A,TRUE,"general";"via3",#N/A,TRUE,"general"}</definedName>
    <definedName name="TTR" localSheetId="0" hidden="1">{"via1",#N/A,TRUE,"general";"via2",#N/A,TRUE,"general";"via3",#N/A,TRUE,"general"}</definedName>
    <definedName name="TTR" localSheetId="3" hidden="1">{"via1",#N/A,TRUE,"general";"via2",#N/A,TRUE,"general";"via3",#N/A,TRUE,"general"}</definedName>
    <definedName name="TTR" localSheetId="5" hidden="1">{"via1",#N/A,TRUE,"general";"via2",#N/A,TRUE,"general";"via3",#N/A,TRUE,"general"}</definedName>
    <definedName name="ttrff" localSheetId="2" hidden="1">{"via1",#N/A,TRUE,"general";"via2",#N/A,TRUE,"general";"via3",#N/A,TRUE,"general"}</definedName>
    <definedName name="ttrff" localSheetId="4"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5" hidden="1">{"via1",#N/A,TRUE,"general";"via2",#N/A,TRUE,"general";"via3",#N/A,TRUE,"general"}</definedName>
    <definedName name="ttt" localSheetId="2" hidden="1">{"TAB1",#N/A,TRUE,"GENERAL";"TAB2",#N/A,TRUE,"GENERAL";"TAB3",#N/A,TRUE,"GENERAL";"TAB4",#N/A,TRUE,"GENERAL";"TAB5",#N/A,TRUE,"GENERAL"}</definedName>
    <definedName name="ttt" localSheetId="4" hidden="1">{"TAB1",#N/A,TRUE,"GENERAL";"TAB2",#N/A,TRUE,"GENERAL";"TAB3",#N/A,TRUE,"GENERAL";"TAB4",#N/A,TRUE,"GENERAL";"TAB5",#N/A,TRUE,"GENERAL"}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5" hidden="1">{"TAB1",#N/A,TRUE,"GENERAL";"TAB2",#N/A,TRUE,"GENERAL";"TAB3",#N/A,TRUE,"GENERAL";"TAB4",#N/A,TRUE,"GENERAL";"TAB5",#N/A,TRUE,"GENERAL"}</definedName>
    <definedName name="tttt7" localSheetId="2" hidden="1">{"via1",#N/A,TRUE,"general";"via2",#N/A,TRUE,"general";"via3",#N/A,TRUE,"general"}</definedName>
    <definedName name="tttt7" localSheetId="4" hidden="1">{"via1",#N/A,TRUE,"general";"via2",#N/A,TRUE,"general";"via3",#N/A,TRUE,"general"}</definedName>
    <definedName name="tttt7" localSheetId="0" hidden="1">{"via1",#N/A,TRUE,"general";"via2",#N/A,TRUE,"general";"via3",#N/A,TRUE,"general"}</definedName>
    <definedName name="tttt7" localSheetId="3" hidden="1">{"via1",#N/A,TRUE,"general";"via2",#N/A,TRUE,"general";"via3",#N/A,TRUE,"general"}</definedName>
    <definedName name="tttt7" localSheetId="5" hidden="1">{"via1",#N/A,TRUE,"general";"via2",#N/A,TRUE,"general";"via3",#N/A,TRUE,"general"}</definedName>
    <definedName name="tttthy" localSheetId="2"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5" hidden="1">{"TAB1",#N/A,TRUE,"GENERAL";"TAB2",#N/A,TRUE,"GENERAL";"TAB3",#N/A,TRUE,"GENERAL";"TAB4",#N/A,TRUE,"GENERAL";"TAB5",#N/A,TRUE,"GENERAL"}</definedName>
    <definedName name="ttttr" localSheetId="2" hidden="1">{"via1",#N/A,TRUE,"general";"via2",#N/A,TRUE,"general";"via3",#N/A,TRUE,"general"}</definedName>
    <definedName name="ttttr" localSheetId="4" hidden="1">{"via1",#N/A,TRUE,"general";"via2",#N/A,TRUE,"general";"via3",#N/A,TRUE,"general"}</definedName>
    <definedName name="ttttr" localSheetId="0" hidden="1">{"via1",#N/A,TRUE,"general";"via2",#N/A,TRUE,"general";"via3",#N/A,TRUE,"general"}</definedName>
    <definedName name="ttttr" localSheetId="3" hidden="1">{"via1",#N/A,TRUE,"general";"via2",#N/A,TRUE,"general";"via3",#N/A,TRUE,"general"}</definedName>
    <definedName name="ttttr" localSheetId="5" hidden="1">{"via1",#N/A,TRUE,"general";"via2",#N/A,TRUE,"general";"via3",#N/A,TRUE,"general"}</definedName>
    <definedName name="ttttt" localSheetId="2" hidden="1">{"TAB1",#N/A,TRUE,"GENERAL";"TAB2",#N/A,TRUE,"GENERAL";"TAB3",#N/A,TRUE,"GENERAL";"TAB4",#N/A,TRUE,"GENERAL";"TAB5",#N/A,TRUE,"GENERAL"}</definedName>
    <definedName name="ttttt" localSheetId="4" hidden="1">{"TAB1",#N/A,TRUE,"GENERAL";"TAB2",#N/A,TRUE,"GENERAL";"TAB3",#N/A,TRUE,"GENERAL";"TAB4",#N/A,TRUE,"GENERAL";"TAB5",#N/A,TRUE,"GENERAL"}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5" hidden="1">{"TAB1",#N/A,TRUE,"GENERAL";"TAB2",#N/A,TRUE,"GENERAL";"TAB3",#N/A,TRUE,"GENERAL";"TAB4",#N/A,TRUE,"GENERAL";"TAB5",#N/A,TRUE,"GENERAL"}</definedName>
    <definedName name="TTTTTT">#REF!</definedName>
    <definedName name="tu" localSheetId="2" hidden="1">{"via1",#N/A,TRUE,"general";"via2",#N/A,TRUE,"general";"via3",#N/A,TRUE,"general"}</definedName>
    <definedName name="tu" localSheetId="4" hidden="1">{"via1",#N/A,TRUE,"general";"via2",#N/A,TRUE,"general";"via3",#N/A,TRUE,"general"}</definedName>
    <definedName name="tu" localSheetId="0" hidden="1">{"via1",#N/A,TRUE,"general";"via2",#N/A,TRUE,"general";"via3",#N/A,TRUE,"general"}</definedName>
    <definedName name="tu" localSheetId="3" hidden="1">{"via1",#N/A,TRUE,"general";"via2",#N/A,TRUE,"general";"via3",#N/A,TRUE,"general"}</definedName>
    <definedName name="tu" localSheetId="5" hidden="1">{"via1",#N/A,TRUE,"general";"via2",#N/A,TRUE,"general";"via3",#N/A,TRUE,"general"}</definedName>
    <definedName name="tur" localSheetId="2" hidden="1">{"TAB1",#N/A,TRUE,"GENERAL";"TAB2",#N/A,TRUE,"GENERAL";"TAB3",#N/A,TRUE,"GENERAL";"TAB4",#N/A,TRUE,"GENERAL";"TAB5",#N/A,TRUE,"GENERAL"}</definedName>
    <definedName name="tur" localSheetId="4" hidden="1">{"TAB1",#N/A,TRUE,"GENERAL";"TAB2",#N/A,TRUE,"GENERAL";"TAB3",#N/A,TRUE,"GENERAL";"TAB4",#N/A,TRUE,"GENERAL";"TAB5",#N/A,TRUE,"GENERAL"}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5" hidden="1">{"TAB1",#N/A,TRUE,"GENERAL";"TAB2",#N/A,TRUE,"GENERAL";"TAB3",#N/A,TRUE,"GENERAL";"TAB4",#N/A,TRUE,"GENERAL";"TAB5",#N/A,TRUE,"GENERAL"}</definedName>
    <definedName name="turu" localSheetId="2" hidden="1">{"TAB1",#N/A,TRUE,"GENERAL";"TAB2",#N/A,TRUE,"GENERAL";"TAB3",#N/A,TRUE,"GENERAL";"TAB4",#N/A,TRUE,"GENERAL";"TAB5",#N/A,TRUE,"GENERAL"}</definedName>
    <definedName name="turu" localSheetId="4"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5" hidden="1">{"TAB1",#N/A,TRUE,"GENERAL";"TAB2",#N/A,TRUE,"GENERAL";"TAB3",#N/A,TRUE,"GENERAL";"TAB4",#N/A,TRUE,"GENERAL";"TAB5",#N/A,TRUE,"GENERAL"}</definedName>
    <definedName name="twer" localSheetId="2" hidden="1">{"TAB1",#N/A,TRUE,"GENERAL";"TAB2",#N/A,TRUE,"GENERAL";"TAB3",#N/A,TRUE,"GENERAL";"TAB4",#N/A,TRUE,"GENERAL";"TAB5",#N/A,TRUE,"GENERAL"}</definedName>
    <definedName name="twer" localSheetId="4"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5" hidden="1">{"TAB1",#N/A,TRUE,"GENERAL";"TAB2",#N/A,TRUE,"GENERAL";"TAB3",#N/A,TRUE,"GENERAL";"TAB4",#N/A,TRUE,"GENERAL";"TAB5",#N/A,TRUE,"GENERAL"}</definedName>
    <definedName name="twet" localSheetId="2" hidden="1">{"TAB1",#N/A,TRUE,"GENERAL";"TAB2",#N/A,TRUE,"GENERAL";"TAB3",#N/A,TRUE,"GENERAL";"TAB4",#N/A,TRUE,"GENERAL";"TAB5",#N/A,TRUE,"GENERAL"}</definedName>
    <definedName name="twet" localSheetId="4"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5" hidden="1">{"TAB1",#N/A,TRUE,"GENERAL";"TAB2",#N/A,TRUE,"GENERAL";"TAB3",#N/A,TRUE,"GENERAL";"TAB4",#N/A,TRUE,"GENERAL";"TAB5",#N/A,TRUE,"GENERAL"}</definedName>
    <definedName name="ty" localSheetId="2" hidden="1">{"via1",#N/A,TRUE,"general";"via2",#N/A,TRUE,"general";"via3",#N/A,TRUE,"general"}</definedName>
    <definedName name="TY" localSheetId="4">#REF!</definedName>
    <definedName name="TY" localSheetId="0">#REF!</definedName>
    <definedName name="TY" localSheetId="3">#REF!</definedName>
    <definedName name="ty" localSheetId="5" hidden="1">{"via1",#N/A,TRUE,"general";"via2",#N/A,TRUE,"general";"via3",#N/A,TRUE,"general"}</definedName>
    <definedName name="tyery" localSheetId="2" hidden="1">{"via1",#N/A,TRUE,"general";"via2",#N/A,TRUE,"general";"via3",#N/A,TRUE,"general"}</definedName>
    <definedName name="tyery" localSheetId="4"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5" hidden="1">{"via1",#N/A,TRUE,"general";"via2",#N/A,TRUE,"general";"via3",#N/A,TRUE,"general"}</definedName>
    <definedName name="tyj" localSheetId="2" hidden="1">{"TAB1",#N/A,TRUE,"GENERAL";"TAB2",#N/A,TRUE,"GENERAL";"TAB3",#N/A,TRUE,"GENERAL";"TAB4",#N/A,TRUE,"GENERAL";"TAB5",#N/A,TRUE,"GENERAL"}</definedName>
    <definedName name="tyj" localSheetId="4" hidden="1">{"TAB1",#N/A,TRUE,"GENERAL";"TAB2",#N/A,TRUE,"GENERAL";"TAB3",#N/A,TRUE,"GENERAL";"TAB4",#N/A,TRUE,"GENERAL";"TAB5",#N/A,TRUE,"GENERAL"}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5"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5"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5" hidden="1">{"TAB1",#N/A,TRUE,"GENERAL";"TAB2",#N/A,TRUE,"GENERAL";"TAB3",#N/A,TRUE,"GENERAL";"TAB4",#N/A,TRUE,"GENERAL";"TAB5",#N/A,TRUE,"GENERAL"}</definedName>
    <definedName name="tyk" localSheetId="2" hidden="1">{"via1",#N/A,TRUE,"general";"via2",#N/A,TRUE,"general";"via3",#N/A,TRUE,"general"}</definedName>
    <definedName name="tyk" localSheetId="4" hidden="1">{"via1",#N/A,TRUE,"general";"via2",#N/A,TRUE,"general";"via3",#N/A,TRUE,"general"}</definedName>
    <definedName name="tyk" localSheetId="0" hidden="1">{"via1",#N/A,TRUE,"general";"via2",#N/A,TRUE,"general";"via3",#N/A,TRUE,"general"}</definedName>
    <definedName name="tyk" localSheetId="3" hidden="1">{"via1",#N/A,TRUE,"general";"via2",#N/A,TRUE,"general";"via3",#N/A,TRUE,"general"}</definedName>
    <definedName name="tyk" localSheetId="5" hidden="1">{"via1",#N/A,TRUE,"general";"via2",#N/A,TRUE,"general";"via3",#N/A,TRUE,"general"}</definedName>
    <definedName name="tym" localSheetId="2" hidden="1">{"via1",#N/A,TRUE,"general";"via2",#N/A,TRUE,"general";"via3",#N/A,TRUE,"general"}</definedName>
    <definedName name="tym" localSheetId="4"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5" hidden="1">{"via1",#N/A,TRUE,"general";"via2",#N/A,TRUE,"general";"via3",#N/A,TRUE,"general"}</definedName>
    <definedName name="tyr" localSheetId="2" hidden="1">{"via1",#N/A,TRUE,"general";"via2",#N/A,TRUE,"general";"via3",#N/A,TRUE,"general"}</definedName>
    <definedName name="tyr" localSheetId="4"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5" hidden="1">{"via1",#N/A,TRUE,"general";"via2",#N/A,TRUE,"general";"via3",#N/A,TRUE,"general"}</definedName>
    <definedName name="tytgfhgfh" localSheetId="2"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5" hidden="1">{"TAB1",#N/A,TRUE,"GENERAL";"TAB2",#N/A,TRUE,"GENERAL";"TAB3",#N/A,TRUE,"GENERAL";"TAB4",#N/A,TRUE,"GENERAL";"TAB5",#N/A,TRUE,"GENERAL"}</definedName>
    <definedName name="tyty" localSheetId="2" hidden="1">{"TAB1",#N/A,TRUE,"GENERAL";"TAB2",#N/A,TRUE,"GENERAL";"TAB3",#N/A,TRUE,"GENERAL";"TAB4",#N/A,TRUE,"GENERAL";"TAB5",#N/A,TRUE,"GENERAL"}</definedName>
    <definedName name="tyty" localSheetId="4"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5"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5" hidden="1">{"TAB1",#N/A,TRUE,"GENERAL";"TAB2",#N/A,TRUE,"GENERAL";"TAB3",#N/A,TRUE,"GENERAL";"TAB4",#N/A,TRUE,"GENERAL";"TAB5",#N/A,TRUE,"GENERAL"}</definedName>
    <definedName name="tyujh" localSheetId="2" hidden="1">{"TAB1",#N/A,TRUE,"GENERAL";"TAB2",#N/A,TRUE,"GENERAL";"TAB3",#N/A,TRUE,"GENERAL";"TAB4",#N/A,TRUE,"GENERAL";"TAB5",#N/A,TRUE,"GENERAL"}</definedName>
    <definedName name="tyujh" localSheetId="4"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5" hidden="1">{"TAB1",#N/A,TRUE,"GENERAL";"TAB2",#N/A,TRUE,"GENERAL";"TAB3",#N/A,TRUE,"GENERAL";"TAB4",#N/A,TRUE,"GENERAL";"TAB5",#N/A,TRUE,"GENERAL"}</definedName>
    <definedName name="tyuty" localSheetId="2" hidden="1">{"TAB1",#N/A,TRUE,"GENERAL";"TAB2",#N/A,TRUE,"GENERAL";"TAB3",#N/A,TRUE,"GENERAL";"TAB4",#N/A,TRUE,"GENERAL";"TAB5",#N/A,TRUE,"GENERAL"}</definedName>
    <definedName name="tyuty" localSheetId="4"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5" hidden="1">{"TAB1",#N/A,TRUE,"GENERAL";"TAB2",#N/A,TRUE,"GENERAL";"TAB3",#N/A,TRUE,"GENERAL";"TAB4",#N/A,TRUE,"GENERAL";"TAB5",#N/A,TRUE,"GENERAL"}</definedName>
    <definedName name="tyutyu" localSheetId="2" hidden="1">{"via1",#N/A,TRUE,"general";"via2",#N/A,TRUE,"general";"via3",#N/A,TRUE,"general"}</definedName>
    <definedName name="tyutyu" localSheetId="4" hidden="1">{"via1",#N/A,TRUE,"general";"via2",#N/A,TRUE,"general";"via3",#N/A,TRUE,"general"}</definedName>
    <definedName name="tyutyu" localSheetId="0" hidden="1">{"via1",#N/A,TRUE,"general";"via2",#N/A,TRUE,"general";"via3",#N/A,TRUE,"general"}</definedName>
    <definedName name="tyutyu" localSheetId="3" hidden="1">{"via1",#N/A,TRUE,"general";"via2",#N/A,TRUE,"general";"via3",#N/A,TRUE,"general"}</definedName>
    <definedName name="tyutyu" localSheetId="5" hidden="1">{"via1",#N/A,TRUE,"general";"via2",#N/A,TRUE,"general";"via3",#N/A,TRUE,"general"}</definedName>
    <definedName name="tyxg" localSheetId="2" hidden="1">{"via1",#N/A,TRUE,"general";"via2",#N/A,TRUE,"general";"via3",#N/A,TRUE,"general"}</definedName>
    <definedName name="tyxg" localSheetId="4"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5" hidden="1">{"via1",#N/A,TRUE,"general";"via2",#N/A,TRUE,"general";"via3",#N/A,TRUE,"general"}</definedName>
    <definedName name="U" localSheetId="4">#REF!</definedName>
    <definedName name="U" localSheetId="0">#REF!</definedName>
    <definedName name="U" localSheetId="3">#REF!</definedName>
    <definedName name="U">#N/A</definedName>
    <definedName name="U_Z" localSheetId="4">#REF!</definedName>
    <definedName name="U_Z" localSheetId="0">#REF!</definedName>
    <definedName name="U_Z" localSheetId="3">#REF!</definedName>
    <definedName name="U_Z">#REF!</definedName>
    <definedName name="u3u" localSheetId="2" hidden="1">{"TAB1",#N/A,TRUE,"GENERAL";"TAB2",#N/A,TRUE,"GENERAL";"TAB3",#N/A,TRUE,"GENERAL";"TAB4",#N/A,TRUE,"GENERAL";"TAB5",#N/A,TRUE,"GENERAL"}</definedName>
    <definedName name="u3u" localSheetId="4" hidden="1">{"TAB1",#N/A,TRUE,"GENERAL";"TAB2",#N/A,TRUE,"GENERAL";"TAB3",#N/A,TRUE,"GENERAL";"TAB4",#N/A,TRUE,"GENERAL";"TAB5",#N/A,TRUE,"GENERAL"}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5" hidden="1">{"TAB1",#N/A,TRUE,"GENERAL";"TAB2",#N/A,TRUE,"GENERAL";"TAB3",#N/A,TRUE,"GENERAL";"TAB4",#N/A,TRUE,"GENERAL";"TAB5",#N/A,TRUE,"GENERAL"}</definedName>
    <definedName name="u7u7" localSheetId="2" hidden="1">{"TAB1",#N/A,TRUE,"GENERAL";"TAB2",#N/A,TRUE,"GENERAL";"TAB3",#N/A,TRUE,"GENERAL";"TAB4",#N/A,TRUE,"GENERAL";"TAB5",#N/A,TRUE,"GENERAL"}</definedName>
    <definedName name="u7u7" localSheetId="4"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5" hidden="1">{"TAB1",#N/A,TRUE,"GENERAL";"TAB2",#N/A,TRUE,"GENERAL";"TAB3",#N/A,TRUE,"GENERAL";"TAB4",#N/A,TRUE,"GENERAL";"TAB5",#N/A,TRUE,"GENERAL"}</definedName>
    <definedName name="UI" localSheetId="2" hidden="1">{"via1",#N/A,TRUE,"general";"via2",#N/A,TRUE,"general";"via3",#N/A,TRUE,"general"}</definedName>
    <definedName name="UI" localSheetId="4" hidden="1">{"via1",#N/A,TRUE,"general";"via2",#N/A,TRUE,"general";"via3",#N/A,TRUE,"general"}</definedName>
    <definedName name="UI" localSheetId="0" hidden="1">{"via1",#N/A,TRUE,"general";"via2",#N/A,TRUE,"general";"via3",#N/A,TRUE,"general"}</definedName>
    <definedName name="UI" localSheetId="3" hidden="1">{"via1",#N/A,TRUE,"general";"via2",#N/A,TRUE,"general";"via3",#N/A,TRUE,"general"}</definedName>
    <definedName name="UI" localSheetId="5" hidden="1">{"via1",#N/A,TRUE,"general";"via2",#N/A,TRUE,"general";"via3",#N/A,TRUE,"general"}</definedName>
    <definedName name="uijhj" localSheetId="2" hidden="1">{"via1",#N/A,TRUE,"general";"via2",#N/A,TRUE,"general";"via3",#N/A,TRUE,"general"}</definedName>
    <definedName name="uijhj" localSheetId="4"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5" hidden="1">{"via1",#N/A,TRUE,"general";"via2",#N/A,TRUE,"general";"via3",#N/A,TRUE,"general"}</definedName>
    <definedName name="uio" localSheetId="2" hidden="1">{"TAB1",#N/A,TRUE,"GENERAL";"TAB2",#N/A,TRUE,"GENERAL";"TAB3",#N/A,TRUE,"GENERAL";"TAB4",#N/A,TRUE,"GENERAL";"TAB5",#N/A,TRUE,"GENERAL"}</definedName>
    <definedName name="uio" localSheetId="4" hidden="1">{"TAB1",#N/A,TRUE,"GENERAL";"TAB2",#N/A,TRUE,"GENERAL";"TAB3",#N/A,TRUE,"GENERAL";"TAB4",#N/A,TRUE,"GENERAL";"TAB5",#N/A,TRUE,"GENERAL"}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5" hidden="1">{"TAB1",#N/A,TRUE,"GENERAL";"TAB2",#N/A,TRUE,"GENERAL";"TAB3",#N/A,TRUE,"GENERAL";"TAB4",#N/A,TRUE,"GENERAL";"TAB5",#N/A,TRUE,"GENERAL"}</definedName>
    <definedName name="uiou" localSheetId="2" hidden="1">{"TAB1",#N/A,TRUE,"GENERAL";"TAB2",#N/A,TRUE,"GENERAL";"TAB3",#N/A,TRUE,"GENERAL";"TAB4",#N/A,TRUE,"GENERAL";"TAB5",#N/A,TRUE,"GENERAL"}</definedName>
    <definedName name="uiou" localSheetId="4"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5" hidden="1">{"TAB1",#N/A,TRUE,"GENERAL";"TAB2",#N/A,TRUE,"GENERAL";"TAB3",#N/A,TRUE,"GENERAL";"TAB4",#N/A,TRUE,"GENERAL";"TAB5",#N/A,TRUE,"GENERAL"}</definedName>
    <definedName name="uir" localSheetId="2" hidden="1">{"via1",#N/A,TRUE,"general";"via2",#N/A,TRUE,"general";"via3",#N/A,TRUE,"general"}</definedName>
    <definedName name="uir" localSheetId="4" hidden="1">{"via1",#N/A,TRUE,"general";"via2",#N/A,TRUE,"general";"via3",#N/A,TRUE,"general"}</definedName>
    <definedName name="uir" localSheetId="0" hidden="1">{"via1",#N/A,TRUE,"general";"via2",#N/A,TRUE,"general";"via3",#N/A,TRUE,"general"}</definedName>
    <definedName name="uir" localSheetId="3" hidden="1">{"via1",#N/A,TRUE,"general";"via2",#N/A,TRUE,"general";"via3",#N/A,TRUE,"general"}</definedName>
    <definedName name="uir" localSheetId="5" hidden="1">{"via1",#N/A,TRUE,"general";"via2",#N/A,TRUE,"general";"via3",#N/A,TRUE,"general"}</definedName>
    <definedName name="uituii" localSheetId="2"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5" hidden="1">{"TAB1",#N/A,TRUE,"GENERAL";"TAB2",#N/A,TRUE,"GENERAL";"TAB3",#N/A,TRUE,"GENERAL";"TAB4",#N/A,TRUE,"GENERAL";"TAB5",#N/A,TRUE,"GENERAL"}</definedName>
    <definedName name="uityjj" localSheetId="2" hidden="1">{"via1",#N/A,TRUE,"general";"via2",#N/A,TRUE,"general";"via3",#N/A,TRUE,"general"}</definedName>
    <definedName name="uityjj" localSheetId="4" hidden="1">{"via1",#N/A,TRUE,"general";"via2",#N/A,TRUE,"general";"via3",#N/A,TRUE,"general"}</definedName>
    <definedName name="uityjj" localSheetId="0" hidden="1">{"via1",#N/A,TRUE,"general";"via2",#N/A,TRUE,"general";"via3",#N/A,TRUE,"general"}</definedName>
    <definedName name="uityjj" localSheetId="3" hidden="1">{"via1",#N/A,TRUE,"general";"via2",#N/A,TRUE,"general";"via3",#N/A,TRUE,"general"}</definedName>
    <definedName name="uityjj" localSheetId="5" hidden="1">{"via1",#N/A,TRUE,"general";"via2",#N/A,TRUE,"general";"via3",#N/A,TRUE,"general"}</definedName>
    <definedName name="uiufgj" localSheetId="2"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5" hidden="1">{"TAB1",#N/A,TRUE,"GENERAL";"TAB2",#N/A,TRUE,"GENERAL";"TAB3",#N/A,TRUE,"GENERAL";"TAB4",#N/A,TRUE,"GENERAL";"TAB5",#N/A,TRUE,"GENERAL"}</definedName>
    <definedName name="uiui">#REF!</definedName>
    <definedName name="UIUYI" localSheetId="2" hidden="1">{"TAB1",#N/A,TRUE,"GENERAL";"TAB2",#N/A,TRUE,"GENERAL";"TAB3",#N/A,TRUE,"GENERAL";"TAB4",#N/A,TRUE,"GENERAL";"TAB5",#N/A,TRUE,"GENERAL"}</definedName>
    <definedName name="UIUYI" localSheetId="4"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5" hidden="1">{"TAB1",#N/A,TRUE,"GENERAL";"TAB2",#N/A,TRUE,"GENERAL";"TAB3",#N/A,TRUE,"GENERAL";"TAB4",#N/A,TRUE,"GENERAL";"TAB5",#N/A,TRUE,"GENERAL"}</definedName>
    <definedName name="ULTIMA_FILA">#REF!</definedName>
    <definedName name="Última_fila" localSheetId="2">IF(AU!Valores_especificados,Fila_de_encabezado+AU!Número_de_pagos,Fila_de_encabezado)</definedName>
    <definedName name="Última_fila" localSheetId="4">IF(CUADRILLAS!Valores_especificados,Fila_de_encabezado+CUADRILLAS!Número_de_pagos,Fila_de_encabezado)</definedName>
    <definedName name="Última_fila" localSheetId="0">IF(M.O.!Valores_especificados,Fila_de_encabezado+M.O.!Número_de_pagos,Fila_de_encabezado)</definedName>
    <definedName name="Última_fila" localSheetId="3">IF('Subanalisis AU'!Valores_especificados,Fila_de_encabezado+'Subanalisis AU'!Número_de_pagos,Fila_de_encabezado)</definedName>
    <definedName name="Última_fila" localSheetId="5">IF('Tabla Salarial'!Valores_especificados,Fila_de_encabezado+'Tabla Salarial'!Número_de_pagos,Fila_de_encabezado)</definedName>
    <definedName name="UN_APU" localSheetId="2">IF(LEN(#REF!)=2,"",IF(#REF!="","",IF(ISERROR(SEARCH("-",#REF!,3)),VLOOKUP(#REF!,#REF!,3,0),VLOOKUP(#REF!,#REF!,5,FALSE))))</definedName>
    <definedName name="UN_APU" localSheetId="4">IF(LEN(#REF!)=2,"",IF(#REF!="","",IF(ISERROR(SEARCH("-",#REF!,3)),VLOOKUP(#REF!,#REF!,3,0),VLOOKUP(#REF!,#REF!,5,FALSE))))</definedName>
    <definedName name="UN_APU" localSheetId="0">IF(LEN(#REF!)=2,"",IF(#REF!="","",IF(ISERROR(SEARCH("-",#REF!,3)),VLOOKUP(#REF!,#REF!,3,0),VLOOKUP(#REF!,#REF!,5,FALSE))))</definedName>
    <definedName name="UN_APU" localSheetId="3">IF(LEN(#REF!)=2,"",IF(#REF!="","",IF(ISERROR(SEARCH("-",#REF!,3)),VLOOKUP(#REF!,#REF!,3,0),VLOOKUP(#REF!,#REF!,5,FALSE))))</definedName>
    <definedName name="UN_APU" localSheetId="5">IF(LEN(#REF!)=2,"",IF(#REF!="","",IF(ISERROR(SEARCH("-",#REF!,3)),VLOOKUP(#REF!,#REF!,3,0),VLOOKUP(#REF!,#REF!,5,FALSE))))</definedName>
    <definedName name="unidades_reales">#REF!</definedName>
    <definedName name="UNION_Z" localSheetId="2">#REF!</definedName>
    <definedName name="UNION_Z" localSheetId="4">#REF!</definedName>
    <definedName name="UNION_Z" localSheetId="0">#REF!</definedName>
    <definedName name="UNION_Z" localSheetId="3">#REF!</definedName>
    <definedName name="UNION_Z" localSheetId="5">#REF!</definedName>
    <definedName name="UNIT" localSheetId="2">#REF!</definedName>
    <definedName name="UNIT" localSheetId="4">#REF!</definedName>
    <definedName name="UNIT" localSheetId="0">#REF!</definedName>
    <definedName name="UNIT" localSheetId="3">#REF!</definedName>
    <definedName name="UNIT" localSheetId="5">#REF!</definedName>
    <definedName name="UOUIV" localSheetId="2" hidden="1">{"TAB1",#N/A,TRUE,"GENERAL";"TAB2",#N/A,TRUE,"GENERAL";"TAB3",#N/A,TRUE,"GENERAL";"TAB4",#N/A,TRUE,"GENERAL";"TAB5",#N/A,TRUE,"GENERAL"}</definedName>
    <definedName name="UOUIV" localSheetId="4"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5" hidden="1">{"TAB1",#N/A,TRUE,"GENERAL";"TAB2",#N/A,TRUE,"GENERAL";"TAB3",#N/A,TRUE,"GENERAL";"TAB4",#N/A,TRUE,"GENERAL";"TAB5",#N/A,TRUE,"GENERAL"}</definedName>
    <definedName name="uryur" localSheetId="2" hidden="1">{"TAB1",#N/A,TRUE,"GENERAL";"TAB2",#N/A,TRUE,"GENERAL";"TAB3",#N/A,TRUE,"GENERAL";"TAB4",#N/A,TRUE,"GENERAL";"TAB5",#N/A,TRUE,"GENERAL"}</definedName>
    <definedName name="uryur" localSheetId="4"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5" hidden="1">{"TAB1",#N/A,TRUE,"GENERAL";"TAB2",#N/A,TRUE,"GENERAL";"TAB3",#N/A,TRUE,"GENERAL";"TAB4",#N/A,TRUE,"GENERAL";"TAB5",#N/A,TRUE,"GENERAL"}</definedName>
    <definedName name="US">#REF!</definedName>
    <definedName name="util" localSheetId="4">#REF!</definedName>
    <definedName name="util" localSheetId="0">#REF!</definedName>
    <definedName name="util" localSheetId="3">#REF!</definedName>
    <definedName name="UTIL">#REF!</definedName>
    <definedName name="utilidad" localSheetId="4">#REF!</definedName>
    <definedName name="utilidad" localSheetId="0">#REF!</definedName>
    <definedName name="utilidad" localSheetId="3">#REF!</definedName>
    <definedName name="utilidad">#REF!</definedName>
    <definedName name="uu" localSheetId="2" hidden="1">{"TAB1",#N/A,TRUE,"GENERAL";"TAB2",#N/A,TRUE,"GENERAL";"TAB3",#N/A,TRUE,"GENERAL";"TAB4",#N/A,TRUE,"GENERAL";"TAB5",#N/A,TRUE,"GENERAL"}</definedName>
    <definedName name="uu" localSheetId="4"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5" hidden="1">{"TAB1",#N/A,TRUE,"GENERAL";"TAB2",#N/A,TRUE,"GENERAL";"TAB3",#N/A,TRUE,"GENERAL";"TAB4",#N/A,TRUE,"GENERAL";"TAB5",#N/A,TRUE,"GENERAL"}</definedName>
    <definedName name="uuu" localSheetId="2" hidden="1">{"TAB1",#N/A,TRUE,"GENERAL";"TAB2",#N/A,TRUE,"GENERAL";"TAB3",#N/A,TRUE,"GENERAL";"TAB4",#N/A,TRUE,"GENERAL";"TAB5",#N/A,TRUE,"GENERAL"}</definedName>
    <definedName name="uuu" localSheetId="4"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5" hidden="1">{"TAB1",#N/A,TRUE,"GENERAL";"TAB2",#N/A,TRUE,"GENERAL";"TAB3",#N/A,TRUE,"GENERAL";"TAB4",#N/A,TRUE,"GENERAL";"TAB5",#N/A,TRUE,"GENERAL"}</definedName>
    <definedName name="uuuuo" localSheetId="2" hidden="1">{"TAB1",#N/A,TRUE,"GENERAL";"TAB2",#N/A,TRUE,"GENERAL";"TAB3",#N/A,TRUE,"GENERAL";"TAB4",#N/A,TRUE,"GENERAL";"TAB5",#N/A,TRUE,"GENERAL"}</definedName>
    <definedName name="uuuuo" localSheetId="4"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5" hidden="1">{"TAB1",#N/A,TRUE,"GENERAL";"TAB2",#N/A,TRUE,"GENERAL";"TAB3",#N/A,TRUE,"GENERAL";"TAB4",#N/A,TRUE,"GENERAL";"TAB5",#N/A,TRUE,"GENERAL"}</definedName>
    <definedName name="uuuuuj" localSheetId="2" hidden="1">{"via1",#N/A,TRUE,"general";"via2",#N/A,TRUE,"general";"via3",#N/A,TRUE,"general"}</definedName>
    <definedName name="uuuuuj" localSheetId="4" hidden="1">{"via1",#N/A,TRUE,"general";"via2",#N/A,TRUE,"general";"via3",#N/A,TRUE,"general"}</definedName>
    <definedName name="uuuuuj" localSheetId="0" hidden="1">{"via1",#N/A,TRUE,"general";"via2",#N/A,TRUE,"general";"via3",#N/A,TRUE,"general"}</definedName>
    <definedName name="uuuuuj" localSheetId="3" hidden="1">{"via1",#N/A,TRUE,"general";"via2",#N/A,TRUE,"general";"via3",#N/A,TRUE,"general"}</definedName>
    <definedName name="uuuuuj" localSheetId="5" hidden="1">{"via1",#N/A,TRUE,"general";"via2",#N/A,TRUE,"general";"via3",#N/A,TRUE,"general"}</definedName>
    <definedName name="uwkap" localSheetId="2" hidden="1">{"TAB1",#N/A,TRUE,"GENERAL";"TAB2",#N/A,TRUE,"GENERAL";"TAB3",#N/A,TRUE,"GENERAL";"TAB4",#N/A,TRUE,"GENERAL";"TAB5",#N/A,TRUE,"GENERAL"}</definedName>
    <definedName name="uwkap" localSheetId="4" hidden="1">{"TAB1",#N/A,TRUE,"GENERAL";"TAB2",#N/A,TRUE,"GENERAL";"TAB3",#N/A,TRUE,"GENERAL";"TAB4",#N/A,TRUE,"GENERAL";"TAB5",#N/A,TRUE,"GENERAL"}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5"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5" hidden="1">{"TAB1",#N/A,TRUE,"GENERAL";"TAB2",#N/A,TRUE,"GENERAL";"TAB3",#N/A,TRUE,"GENERAL";"TAB4",#N/A,TRUE,"GENERAL";"TAB5",#N/A,TRUE,"GENERAL"}</definedName>
    <definedName name="uytu" localSheetId="2" hidden="1">{"TAB1",#N/A,TRUE,"GENERAL";"TAB2",#N/A,TRUE,"GENERAL";"TAB3",#N/A,TRUE,"GENERAL";"TAB4",#N/A,TRUE,"GENERAL";"TAB5",#N/A,TRUE,"GENERAL"}</definedName>
    <definedName name="uytu" localSheetId="4"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5" hidden="1">{"TAB1",#N/A,TRUE,"GENERAL";"TAB2",#N/A,TRUE,"GENERAL";"TAB3",#N/A,TRUE,"GENERAL";"TAB4",#N/A,TRUE,"GENERAL";"TAB5",#N/A,TRUE,"GENERAL"}</definedName>
    <definedName name="uyur" localSheetId="2" hidden="1">{"via1",#N/A,TRUE,"general";"via2",#N/A,TRUE,"general";"via3",#N/A,TRUE,"general"}</definedName>
    <definedName name="uyur" localSheetId="4" hidden="1">{"via1",#N/A,TRUE,"general";"via2",#N/A,TRUE,"general";"via3",#N/A,TRUE,"general"}</definedName>
    <definedName name="uyur" localSheetId="0" hidden="1">{"via1",#N/A,TRUE,"general";"via2",#N/A,TRUE,"general";"via3",#N/A,TRUE,"general"}</definedName>
    <definedName name="uyur" localSheetId="3" hidden="1">{"via1",#N/A,TRUE,"general";"via2",#N/A,TRUE,"general";"via3",#N/A,TRUE,"general"}</definedName>
    <definedName name="uyur" localSheetId="5" hidden="1">{"via1",#N/A,TRUE,"general";"via2",#N/A,TRUE,"general";"via3",#N/A,TRUE,"general"}</definedName>
    <definedName name="v" localSheetId="2" hidden="1">{"TAB1",#N/A,TRUE,"GENERAL";"TAB2",#N/A,TRUE,"GENERAL";"TAB3",#N/A,TRUE,"GENERAL";"TAB4",#N/A,TRUE,"GENERAL";"TAB5",#N/A,TRUE,"GENERAL"}</definedName>
    <definedName name="v" localSheetId="4" hidden="1">{"TAB1",#N/A,TRUE,"GENERAL";"TAB2",#N/A,TRUE,"GENERAL";"TAB3",#N/A,TRUE,"GENERAL";"TAB4",#N/A,TRUE,"GENERAL";"TAB5",#N/A,TRUE,"GENERAL"}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5" hidden="1">{"TAB1",#N/A,TRUE,"GENERAL";"TAB2",#N/A,TRUE,"GENERAL";"TAB3",#N/A,TRUE,"GENERAL";"TAB4",#N/A,TRUE,"GENERAL";"TAB5",#N/A,TRUE,"GENERAL"}</definedName>
    <definedName name="Validez">#REF!</definedName>
    <definedName name="valor1" localSheetId="4">#REF!</definedName>
    <definedName name="valor1" localSheetId="0">#REF!</definedName>
    <definedName name="valor1" localSheetId="3">#REF!</definedName>
    <definedName name="valor1">#N/A</definedName>
    <definedName name="valor2" localSheetId="4">#REF!</definedName>
    <definedName name="valor2" localSheetId="0">#REF!</definedName>
    <definedName name="valor2" localSheetId="3">#REF!</definedName>
    <definedName name="valor2">#N/A</definedName>
    <definedName name="VALOR3" localSheetId="4">#REF!</definedName>
    <definedName name="VALOR3" localSheetId="0">#REF!</definedName>
    <definedName name="VALOR3" localSheetId="3">#REF!</definedName>
    <definedName name="VALOR3">#N/A</definedName>
    <definedName name="Valores_especificados" localSheetId="2">IF(Importe_del_préstamo*AU!Tasa_de_interés*AU!Años_préstamo*AU!Inicio_prestamo&gt;0,1,0)</definedName>
    <definedName name="Valores_especificados" localSheetId="4">IF(Importe_del_préstamo*CUADRILLAS!Tasa_de_interés*CUADRILLAS!Años_préstamo*CUADRILLAS!Inicio_prestamo&gt;0,1,0)</definedName>
    <definedName name="Valores_especificados" localSheetId="0">IF(Importe_del_préstamo*M.O.!Tasa_de_interés*M.O.!Años_préstamo*M.O.!Inicio_prestamo&gt;0,1,0)</definedName>
    <definedName name="Valores_especificados" localSheetId="3">IF(Importe_del_préstamo*'Subanalisis AU'!Tasa_de_interés*'Subanalisis AU'!Años_préstamo*'Subanalisis AU'!Inicio_prestamo&gt;0,1,0)</definedName>
    <definedName name="Valores_especificados" localSheetId="5">IF(Importe_del_préstamo*'Tabla Salarial'!Tasa_de_interés*'Tabla Salarial'!Años_préstamo*'Tabla Salarial'!Inicio_prestamo&gt;0,1,0)</definedName>
    <definedName name="Var" localSheetId="4">#REF!</definedName>
    <definedName name="Var" localSheetId="0">#REF!</definedName>
    <definedName name="Var" localSheetId="3">#REF!</definedName>
    <definedName name="Var">#REF!</definedName>
    <definedName name="VARIOS">#REF!</definedName>
    <definedName name="vas" localSheetId="4">#REF!</definedName>
    <definedName name="vas" localSheetId="0">#REF!</definedName>
    <definedName name="vas" localSheetId="3">#REF!</definedName>
    <definedName name="vas">#N/A</definedName>
    <definedName name="vbvbvbvb" localSheetId="2"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5" hidden="1">{"TAB1",#N/A,TRUE,"GENERAL";"TAB2",#N/A,TRUE,"GENERAL";"TAB3",#N/A,TRUE,"GENERAL";"TAB4",#N/A,TRUE,"GENERAL";"TAB5",#N/A,TRUE,"GENERAL"}</definedName>
    <definedName name="vdfvuio" localSheetId="2" hidden="1">{"via1",#N/A,TRUE,"general";"via2",#N/A,TRUE,"general";"via3",#N/A,TRUE,"general"}</definedName>
    <definedName name="vdfvuio" localSheetId="4" hidden="1">{"via1",#N/A,TRUE,"general";"via2",#N/A,TRUE,"general";"via3",#N/A,TRUE,"general"}</definedName>
    <definedName name="vdfvuio" localSheetId="0" hidden="1">{"via1",#N/A,TRUE,"general";"via2",#N/A,TRUE,"general";"via3",#N/A,TRUE,"general"}</definedName>
    <definedName name="vdfvuio" localSheetId="3" hidden="1">{"via1",#N/A,TRUE,"general";"via2",#N/A,TRUE,"general";"via3",#N/A,TRUE,"general"}</definedName>
    <definedName name="vdfvuio" localSheetId="5" hidden="1">{"via1",#N/A,TRUE,"general";"via2",#N/A,TRUE,"general";"via3",#N/A,TRUE,"general"}</definedName>
    <definedName name="vdsvnj" localSheetId="2" hidden="1">{"via1",#N/A,TRUE,"general";"via2",#N/A,TRUE,"general";"via3",#N/A,TRUE,"general"}</definedName>
    <definedName name="vdsvnj" localSheetId="4"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5" hidden="1">{"via1",#N/A,TRUE,"general";"via2",#N/A,TRUE,"general";"via3",#N/A,TRUE,"general"}</definedName>
    <definedName name="VENEZ">#REF!</definedName>
    <definedName name="vent">#REF!</definedName>
    <definedName name="VentaAiu">#REF!</definedName>
    <definedName name="vfbgnhyt" localSheetId="2" hidden="1">{"via1",#N/A,TRUE,"general";"via2",#N/A,TRUE,"general";"via3",#N/A,TRUE,"general"}</definedName>
    <definedName name="vfbgnhyt" localSheetId="4"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5" hidden="1">{"via1",#N/A,TRUE,"general";"via2",#N/A,TRUE,"general";"via3",#N/A,TRUE,"general"}</definedName>
    <definedName name="vfvdv" localSheetId="2" hidden="1">{"TAB1",#N/A,TRUE,"GENERAL";"TAB2",#N/A,TRUE,"GENERAL";"TAB3",#N/A,TRUE,"GENERAL";"TAB4",#N/A,TRUE,"GENERAL";"TAB5",#N/A,TRUE,"GENERAL"}</definedName>
    <definedName name="vfvdv" localSheetId="4" hidden="1">{"TAB1",#N/A,TRUE,"GENERAL";"TAB2",#N/A,TRUE,"GENERAL";"TAB3",#N/A,TRUE,"GENERAL";"TAB4",#N/A,TRUE,"GENERAL";"TAB5",#N/A,TRUE,"GENERAL"}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5" hidden="1">{"TAB1",#N/A,TRUE,"GENERAL";"TAB2",#N/A,TRUE,"GENERAL";"TAB3",#N/A,TRUE,"GENERAL";"TAB4",#N/A,TRUE,"GENERAL";"TAB5",#N/A,TRUE,"GENERAL"}</definedName>
    <definedName name="vfvf" localSheetId="2" hidden="1">{"TAB1",#N/A,TRUE,"GENERAL";"TAB2",#N/A,TRUE,"GENERAL";"TAB3",#N/A,TRUE,"GENERAL";"TAB4",#N/A,TRUE,"GENERAL";"TAB5",#N/A,TRUE,"GENERAL"}</definedName>
    <definedName name="vfvf" localSheetId="4"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5" hidden="1">{"TAB1",#N/A,TRUE,"GENERAL";"TAB2",#N/A,TRUE,"GENERAL";"TAB3",#N/A,TRUE,"GENERAL";"TAB4",#N/A,TRUE,"GENERAL";"TAB5",#N/A,TRUE,"GENERAL"}</definedName>
    <definedName name="VIAJE">#REF!</definedName>
    <definedName name="VIBGA">#REF!</definedName>
    <definedName name="vidri" localSheetId="2">#REF!</definedName>
    <definedName name="vidri" localSheetId="4">#REF!</definedName>
    <definedName name="vidri" localSheetId="0">#REF!</definedName>
    <definedName name="vidri" localSheetId="3">#REF!</definedName>
    <definedName name="vidri" localSheetId="5">#REF!</definedName>
    <definedName name="villa" localSheetId="2">#REF!</definedName>
    <definedName name="villa" localSheetId="4">#REF!</definedName>
    <definedName name="villa" localSheetId="0">#REF!</definedName>
    <definedName name="villa" localSheetId="3">#REF!</definedName>
    <definedName name="villa" localSheetId="5">#REF!</definedName>
    <definedName name="vk" localSheetId="2" hidden="1">{"via1",#N/A,TRUE,"general";"via2",#N/A,TRUE,"general";"via3",#N/A,TRUE,"general"}</definedName>
    <definedName name="vk" localSheetId="4"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5" hidden="1">{"via1",#N/A,TRUE,"general";"via2",#N/A,TRUE,"general";"via3",#N/A,TRUE,"general"}</definedName>
    <definedName name="vnbvxb" localSheetId="2" hidden="1">{"via1",#N/A,TRUE,"general";"via2",#N/A,TRUE,"general";"via3",#N/A,TRUE,"general"}</definedName>
    <definedName name="vnbvxb" localSheetId="4"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5" hidden="1">{"via1",#N/A,TRUE,"general";"via2",#N/A,TRUE,"general";"via3",#N/A,TRUE,"general"}</definedName>
    <definedName name="VNVBN" localSheetId="2" hidden="1">{"TAB1",#N/A,TRUE,"GENERAL";"TAB2",#N/A,TRUE,"GENERAL";"TAB3",#N/A,TRUE,"GENERAL";"TAB4",#N/A,TRUE,"GENERAL";"TAB5",#N/A,TRUE,"GENERAL"}</definedName>
    <definedName name="VNVBN" localSheetId="4" hidden="1">{"TAB1",#N/A,TRUE,"GENERAL";"TAB2",#N/A,TRUE,"GENERAL";"TAB3",#N/A,TRUE,"GENERAL";"TAB4",#N/A,TRUE,"GENERAL";"TAB5",#N/A,TRUE,"GENERAL"}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5"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R_TOT_APU" localSheetId="2">IF(#REF!="","",ROUND(IF(#REF!=#REF!,SUMIF(#REF!,#REF!,#REF!),#REF!*#REF!*(1+#REF!)),2))</definedName>
    <definedName name="VR_TOT_APU" localSheetId="4">IF(#REF!="","",ROUND(IF(#REF!=#REF!,SUMIF(#REF!,#REF!,#REF!),#REF!*#REF!*(1+#REF!)),2))</definedName>
    <definedName name="VR_TOT_APU" localSheetId="0">IF(#REF!="","",ROUND(IF(#REF!=#REF!,SUMIF(#REF!,#REF!,#REF!),#REF!*#REF!*(1+#REF!)),2))</definedName>
    <definedName name="VR_TOT_APU" localSheetId="3">IF(#REF!="","",ROUND(IF(#REF!=#REF!,SUMIF(#REF!,#REF!,#REF!),#REF!*#REF!*(1+#REF!)),2))</definedName>
    <definedName name="VR_TOT_APU" localSheetId="5">IF(#REF!="","",ROUND(IF(#REF!=#REF!,SUMIF(#REF!,#REF!,#REF!),#REF!*#REF!*(1+#REF!)),2))</definedName>
    <definedName name="VR_UN_APU" localSheetId="4">IF(#REF!="","",IF(LEN(#REF!)=9,SUMIF(#REF!,#REF!,#REF!)/2,IF(#REF!="","",IF(ISERROR(SEARCH("-",#REF!,3)),VLOOKUP(#REF!,#REF!,6,FALSE),""))))</definedName>
    <definedName name="VR_UN_APU" localSheetId="0">IF(#REF!="","",IF(LEN(#REF!)=9,SUMIF(#REF!,#REF!,#REF!)/2,IF(#REF!="","",IF(ISERROR(SEARCH("-",#REF!,3)),VLOOKUP(#REF!,#REF!,6,FALSE),""))))</definedName>
    <definedName name="VR_UN_APU" localSheetId="3">IF(#REF!="","",IF(LEN(#REF!)=9,SUMIF(#REF!,#REF!,#REF!)/2,IF(#REF!="","",IF(ISERROR(SEARCH("-",#REF!,3)),VLOOKUP(#REF!,#REF!,6,FALSE),""))))</definedName>
    <definedName name="VR_UN_PPTO" localSheetId="2">IFERROR(IF(AU!LG&lt;9,"",IF(#REF!="16",H_AA,IF(#REF!="XX",H_EL,IF(#REF!="14",AU!H_HI,SUMIF(#REF!,#REF!,#REF!)/2)))),0)</definedName>
    <definedName name="VR_UN_PPTO" localSheetId="4">IFERROR(IF(CUADRILLAS!LG&lt;9,"",IF(#REF!="16",H_AA,IF(#REF!="XX",H_EL,IF(#REF!="14",CUADRILLAS!H_HI,SUMIF(#REF!,#REF!,#REF!)/2)))),0)</definedName>
    <definedName name="VR_UN_PPTO" localSheetId="0">IFERROR(IF(M.O.!LG&lt;9,"",IF(#REF!="16",H_AA,IF(#REF!="XX",H_EL,IF(#REF!="14",M.O.!H_HI,SUMIF(#REF!,#REF!,#REF!)/2)))),0)</definedName>
    <definedName name="VR_UN_PPTO" localSheetId="3">IFERROR(IF('Subanalisis AU'!LG&lt;9,"",IF(#REF!="16",H_AA,IF(#REF!="XX",H_EL,IF(#REF!="14",'Subanalisis AU'!H_HI,SUMIF(#REF!,#REF!,#REF!)/2)))),0)</definedName>
    <definedName name="VR_UN_PPTO" localSheetId="5">IFERROR(IF('Tabla Salarial'!LG&lt;9,"",IF(#REF!="16",H_AA,IF(#REF!="XX",H_EL,IF(#REF!="14",'Tabla Salarial'!H_HI,SUMIF(#REF!,#REF!,#REF!)/2)))),0)</definedName>
    <definedName name="VR_UN_PPTO">IFERROR(IF(LG&lt;9,"",IF(#REF!="16",H_AA,IF(#REF!="XX",H_EL,IF(#REF!="14",H_HI,SUMIF(#REF!,#REF!,#REF!)/2)))),0)</definedName>
    <definedName name="vsdfj" localSheetId="2" hidden="1">{"via1",#N/A,TRUE,"general";"via2",#N/A,TRUE,"general";"via3",#N/A,TRUE,"general"}</definedName>
    <definedName name="vsdfj" localSheetId="4" hidden="1">{"via1",#N/A,TRUE,"general";"via2",#N/A,TRUE,"general";"via3",#N/A,TRUE,"general"}</definedName>
    <definedName name="vsdfj" localSheetId="0" hidden="1">{"via1",#N/A,TRUE,"general";"via2",#N/A,TRUE,"general";"via3",#N/A,TRUE,"general"}</definedName>
    <definedName name="vsdfj" localSheetId="3" hidden="1">{"via1",#N/A,TRUE,"general";"via2",#N/A,TRUE,"general";"via3",#N/A,TRUE,"general"}</definedName>
    <definedName name="vsdfj" localSheetId="5" hidden="1">{"via1",#N/A,TRUE,"general";"via2",#N/A,TRUE,"general";"via3",#N/A,TRUE,"general"}</definedName>
    <definedName name="VSP">#REF!</definedName>
    <definedName name="vt" localSheetId="2" hidden="1">{"via1",#N/A,TRUE,"general";"via2",#N/A,TRUE,"general";"via3",#N/A,TRUE,"general"}</definedName>
    <definedName name="vt" localSheetId="4"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5" hidden="1">{"via1",#N/A,TRUE,"general";"via2",#N/A,TRUE,"general";"via3",#N/A,TRUE,"general"}</definedName>
    <definedName name="vvcxv" localSheetId="2" hidden="1">{"TAB1",#N/A,TRUE,"GENERAL";"TAB2",#N/A,TRUE,"GENERAL";"TAB3",#N/A,TRUE,"GENERAL";"TAB4",#N/A,TRUE,"GENERAL";"TAB5",#N/A,TRUE,"GENERAL"}</definedName>
    <definedName name="vvcxv" localSheetId="4" hidden="1">{"TAB1",#N/A,TRUE,"GENERAL";"TAB2",#N/A,TRUE,"GENERAL";"TAB3",#N/A,TRUE,"GENERAL";"TAB4",#N/A,TRUE,"GENERAL";"TAB5",#N/A,TRUE,"GENERAL"}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5" hidden="1">{"TAB1",#N/A,TRUE,"GENERAL";"TAB2",#N/A,TRUE,"GENERAL";"TAB3",#N/A,TRUE,"GENERAL";"TAB4",#N/A,TRUE,"GENERAL";"TAB5",#N/A,TRUE,"GENERAL"}</definedName>
    <definedName name="VVV">#REF!</definedName>
    <definedName name="vvvvt" localSheetId="2" hidden="1">{"via1",#N/A,TRUE,"general";"via2",#N/A,TRUE,"general";"via3",#N/A,TRUE,"general"}</definedName>
    <definedName name="vvvvt" localSheetId="4" hidden="1">{"via1",#N/A,TRUE,"general";"via2",#N/A,TRUE,"general";"via3",#N/A,TRUE,"general"}</definedName>
    <definedName name="vvvvt" localSheetId="0" hidden="1">{"via1",#N/A,TRUE,"general";"via2",#N/A,TRUE,"general";"via3",#N/A,TRUE,"general"}</definedName>
    <definedName name="vvvvt" localSheetId="3" hidden="1">{"via1",#N/A,TRUE,"general";"via2",#N/A,TRUE,"general";"via3",#N/A,TRUE,"general"}</definedName>
    <definedName name="vvvvt" localSheetId="5" hidden="1">{"via1",#N/A,TRUE,"general";"via2",#N/A,TRUE,"general";"via3",#N/A,TRUE,"general"}</definedName>
    <definedName name="vvvvvvf" localSheetId="2" hidden="1">{"via1",#N/A,TRUE,"general";"via2",#N/A,TRUE,"general";"via3",#N/A,TRUE,"general"}</definedName>
    <definedName name="vvvvvvf" localSheetId="4"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5" hidden="1">{"via1",#N/A,TRUE,"general";"via2",#N/A,TRUE,"general";"via3",#N/A,TRUE,"general"}</definedName>
    <definedName name="vy" localSheetId="2" hidden="1">{"TAB1",#N/A,TRUE,"GENERAL";"TAB2",#N/A,TRUE,"GENERAL";"TAB3",#N/A,TRUE,"GENERAL";"TAB4",#N/A,TRUE,"GENERAL";"TAB5",#N/A,TRUE,"GENERAL"}</definedName>
    <definedName name="vy" localSheetId="4" hidden="1">{"TAB1",#N/A,TRUE,"GENERAL";"TAB2",#N/A,TRUE,"GENERAL";"TAB3",#N/A,TRUE,"GENERAL";"TAB4",#N/A,TRUE,"GENERAL";"TAB5",#N/A,TRUE,"GENERAL"}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5" hidden="1">{"TAB1",#N/A,TRUE,"GENERAL";"TAB2",#N/A,TRUE,"GENERAL";"TAB3",#N/A,TRUE,"GENERAL";"TAB4",#N/A,TRUE,"GENERAL";"TAB5",#N/A,TRUE,"GENERAL"}</definedName>
    <definedName name="w2w2w" localSheetId="2" hidden="1">{"via1",#N/A,TRUE,"general";"via2",#N/A,TRUE,"general";"via3",#N/A,TRUE,"general"}</definedName>
    <definedName name="w2w2w" localSheetId="4" hidden="1">{"via1",#N/A,TRUE,"general";"via2",#N/A,TRUE,"general";"via3",#N/A,TRUE,"general"}</definedName>
    <definedName name="w2w2w" localSheetId="0" hidden="1">{"via1",#N/A,TRUE,"general";"via2",#N/A,TRUE,"general";"via3",#N/A,TRUE,"general"}</definedName>
    <definedName name="w2w2w" localSheetId="3" hidden="1">{"via1",#N/A,TRUE,"general";"via2",#N/A,TRUE,"general";"via3",#N/A,TRUE,"general"}</definedName>
    <definedName name="w2w2w" localSheetId="5" hidden="1">{"via1",#N/A,TRUE,"general";"via2",#N/A,TRUE,"general";"via3",#N/A,TRUE,"general"}</definedName>
    <definedName name="WER">#REF!</definedName>
    <definedName name="werew" localSheetId="2" hidden="1">{"TAB1",#N/A,TRUE,"GENERAL";"TAB2",#N/A,TRUE,"GENERAL";"TAB3",#N/A,TRUE,"GENERAL";"TAB4",#N/A,TRUE,"GENERAL";"TAB5",#N/A,TRUE,"GENERAL"}</definedName>
    <definedName name="werew" localSheetId="4" hidden="1">{"TAB1",#N/A,TRUE,"GENERAL";"TAB2",#N/A,TRUE,"GENERAL";"TAB3",#N/A,TRUE,"GENERAL";"TAB4",#N/A,TRUE,"GENERAL";"TAB5",#N/A,TRUE,"GENERAL"}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5" hidden="1">{"TAB1",#N/A,TRUE,"GENERAL";"TAB2",#N/A,TRUE,"GENERAL";"TAB3",#N/A,TRUE,"GENERAL";"TAB4",#N/A,TRUE,"GENERAL";"TAB5",#N/A,TRUE,"GENERAL"}</definedName>
    <definedName name="WEREWR" localSheetId="2" hidden="1">{"via1",#N/A,TRUE,"general";"via2",#N/A,TRUE,"general";"via3",#N/A,TRUE,"general"}</definedName>
    <definedName name="WEREWR" localSheetId="4" hidden="1">{"via1",#N/A,TRUE,"general";"via2",#N/A,TRUE,"general";"via3",#N/A,TRUE,"general"}</definedName>
    <definedName name="WEREWR" localSheetId="0" hidden="1">{"via1",#N/A,TRUE,"general";"via2",#N/A,TRUE,"general";"via3",#N/A,TRUE,"general"}</definedName>
    <definedName name="WEREWR" localSheetId="3" hidden="1">{"via1",#N/A,TRUE,"general";"via2",#N/A,TRUE,"general";"via3",#N/A,TRUE,"general"}</definedName>
    <definedName name="WEREWR" localSheetId="5" hidden="1">{"via1",#N/A,TRUE,"general";"via2",#N/A,TRUE,"general";"via3",#N/A,TRUE,"general"}</definedName>
    <definedName name="werfdsf" localSheetId="2"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5" hidden="1">{"TAB1",#N/A,TRUE,"GENERAL";"TAB2",#N/A,TRUE,"GENERAL";"TAB3",#N/A,TRUE,"GENERAL";"TAB4",#N/A,TRUE,"GENERAL";"TAB5",#N/A,TRUE,"GENERAL"}</definedName>
    <definedName name="werh" localSheetId="2" hidden="1">{"via1",#N/A,TRUE,"general";"via2",#N/A,TRUE,"general";"via3",#N/A,TRUE,"general"}</definedName>
    <definedName name="werh" localSheetId="4" hidden="1">{"via1",#N/A,TRUE,"general";"via2",#N/A,TRUE,"general";"via3",#N/A,TRUE,"general"}</definedName>
    <definedName name="werh" localSheetId="0" hidden="1">{"via1",#N/A,TRUE,"general";"via2",#N/A,TRUE,"general";"via3",#N/A,TRUE,"general"}</definedName>
    <definedName name="werh" localSheetId="3" hidden="1">{"via1",#N/A,TRUE,"general";"via2",#N/A,TRUE,"general";"via3",#N/A,TRUE,"general"}</definedName>
    <definedName name="werh" localSheetId="5" hidden="1">{"via1",#N/A,TRUE,"general";"via2",#N/A,TRUE,"general";"via3",#N/A,TRUE,"general"}</definedName>
    <definedName name="wersfdfrguyo" localSheetId="2" hidden="1">{"via1",#N/A,TRUE,"general";"via2",#N/A,TRUE,"general";"via3",#N/A,TRUE,"general"}</definedName>
    <definedName name="wersfdfrguyo" localSheetId="4"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5" hidden="1">{"via1",#N/A,TRUE,"general";"via2",#N/A,TRUE,"general";"via3",#N/A,TRUE,"general"}</definedName>
    <definedName name="werwr" localSheetId="2" hidden="1">{"via1",#N/A,TRUE,"general";"via2",#N/A,TRUE,"general";"via3",#N/A,TRUE,"general"}</definedName>
    <definedName name="werwr" localSheetId="4"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5" hidden="1">{"via1",#N/A,TRUE,"general";"via2",#N/A,TRUE,"general";"via3",#N/A,TRUE,"general"}</definedName>
    <definedName name="WERWVN" localSheetId="2"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5" hidden="1">{"TAB1",#N/A,TRUE,"GENERAL";"TAB2",#N/A,TRUE,"GENERAL";"TAB3",#N/A,TRUE,"GENERAL";"TAB4",#N/A,TRUE,"GENERAL";"TAB5",#N/A,TRUE,"GENERAL"}</definedName>
    <definedName name="wetrew" localSheetId="2" hidden="1">{"via1",#N/A,TRUE,"general";"via2",#N/A,TRUE,"general";"via3",#N/A,TRUE,"general"}</definedName>
    <definedName name="wetrew" localSheetId="4" hidden="1">{"via1",#N/A,TRUE,"general";"via2",#N/A,TRUE,"general";"via3",#N/A,TRUE,"general"}</definedName>
    <definedName name="wetrew" localSheetId="0" hidden="1">{"via1",#N/A,TRUE,"general";"via2",#N/A,TRUE,"general";"via3",#N/A,TRUE,"general"}</definedName>
    <definedName name="wetrew" localSheetId="3" hidden="1">{"via1",#N/A,TRUE,"general";"via2",#N/A,TRUE,"general";"via3",#N/A,TRUE,"general"}</definedName>
    <definedName name="wetrew" localSheetId="5" hidden="1">{"via1",#N/A,TRUE,"general";"via2",#N/A,TRUE,"general";"via3",#N/A,TRUE,"general"}</definedName>
    <definedName name="wettt" localSheetId="2" hidden="1">{"via1",#N/A,TRUE,"general";"via2",#N/A,TRUE,"general";"via3",#N/A,TRUE,"general"}</definedName>
    <definedName name="wettt" localSheetId="4"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5" hidden="1">{"via1",#N/A,TRUE,"general";"via2",#N/A,TRUE,"general";"via3",#N/A,TRUE,"general"}</definedName>
    <definedName name="wetwretd" localSheetId="2" hidden="1">{"via1",#N/A,TRUE,"general";"via2",#N/A,TRUE,"general";"via3",#N/A,TRUE,"general"}</definedName>
    <definedName name="wetwretd" localSheetId="4"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5" hidden="1">{"via1",#N/A,TRUE,"general";"via2",#N/A,TRUE,"general";"via3",#N/A,TRUE,"general"}</definedName>
    <definedName name="wew" localSheetId="2" hidden="1">{"via1",#N/A,TRUE,"general";"via2",#N/A,TRUE,"general";"via3",#N/A,TRUE,"general"}</definedName>
    <definedName name="wew" localSheetId="4"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5" hidden="1">{"via1",#N/A,TRUE,"general";"via2",#N/A,TRUE,"general";"via3",#N/A,TRUE,"general"}</definedName>
    <definedName name="wffag" localSheetId="2" hidden="1">{"via1",#N/A,TRUE,"general";"via2",#N/A,TRUE,"general";"via3",#N/A,TRUE,"general"}</definedName>
    <definedName name="wffag" localSheetId="4"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5" hidden="1">{"via1",#N/A,TRUE,"general";"via2",#N/A,TRUE,"general";"via3",#N/A,TRUE,"general"}</definedName>
    <definedName name="WILSON">#REF!</definedName>
    <definedName name="WQEEWQ" localSheetId="2"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5" hidden="1">{"TAB1",#N/A,TRUE,"GENERAL";"TAB2",#N/A,TRUE,"GENERAL";"TAB3",#N/A,TRUE,"GENERAL";"TAB4",#N/A,TRUE,"GENERAL";"TAB5",#N/A,TRUE,"GENERAL"}</definedName>
    <definedName name="wrn.Aging._.and._.Trend._.Analysis." localSheetId="4" hidden="1">{#N/A,#N/A,FALSE,"Aging Summary";#N/A,#N/A,FALSE,"Ratio Analysis";#N/A,#N/A,FALSE,"Test 120 Day Accts";#N/A,#N/A,FALSE,"Tickmarks"}</definedName>
    <definedName name="wrn.Aging._.and._.Trend._.Analysis." localSheetId="0" hidden="1">{#N/A,#N/A,FALSE,"Aging Summary";#N/A,#N/A,FALSE,"Ratio Analysis";#N/A,#N/A,FALSE,"Test 120 Day Accts";#N/A,#N/A,FALSE,"Tickmarks"}</definedName>
    <definedName name="wrn.Aging._.and._.Trend._.Analysis." localSheetId="3"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GENERAL." localSheetId="2"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5" hidden="1">{"TAB1",#N/A,TRUE,"GENERAL";"TAB2",#N/A,TRUE,"GENERAL";"TAB3",#N/A,TRUE,"GENERAL";"TAB4",#N/A,TRUE,"GENERAL";"TAB5",#N/A,TRUE,"GENERAL"}</definedName>
    <definedName name="wrn.items." localSheetId="2" hidden="1">{#N/A,#N/A,FALSE,"Items"}</definedName>
    <definedName name="wrn.items." localSheetId="4" hidden="1">{#N/A,#N/A,FALSE,"Items"}</definedName>
    <definedName name="wrn.items." localSheetId="0" hidden="1">{#N/A,#N/A,FALSE,"Items"}</definedName>
    <definedName name="wrn.items." localSheetId="3" hidden="1">{#N/A,#N/A,FALSE,"Items"}</definedName>
    <definedName name="wrn.items." localSheetId="5" hidden="1">{#N/A,#N/A,FALSE,"Items"}</definedName>
    <definedName name="wrn.PROYEC." localSheetId="4" hidden="1">{#N/A,#N/A,FALSE,"GRAFICO";#N/A,#N/A,FALSE,"CAJA (2)";#N/A,#N/A,FALSE,"TERCEROS-PROMEDIO";#N/A,#N/A,FALSE,"CAJA";#N/A,#N/A,FALSE,"INGRESOS1995-2003";#N/A,#N/A,FALSE,"GASTOS1995-2003"}</definedName>
    <definedName name="wrn.PROYEC." localSheetId="0" hidden="1">{#N/A,#N/A,FALSE,"GRAFICO";#N/A,#N/A,FALSE,"CAJA (2)";#N/A,#N/A,FALSE,"TERCEROS-PROMEDIO";#N/A,#N/A,FALSE,"CAJA";#N/A,#N/A,FALSE,"INGRESOS1995-2003";#N/A,#N/A,FALSE,"GASTOS1995-2003"}</definedName>
    <definedName name="wrn.PROYEC." localSheetId="3" hidden="1">{#N/A,#N/A,FALSE,"GRAFICO";#N/A,#N/A,FALSE,"CAJA (2)";#N/A,#N/A,FALSE,"TERCEROS-PROMEDIO";#N/A,#N/A,FALSE,"CAJA";#N/A,#N/A,FALSE,"INGRESOS1995-2003";#N/A,#N/A,FALSE,"GASTOS1995-2003"}</definedName>
    <definedName name="wrn.PROYEC." localSheetId="5" hidden="1">{#N/A,#N/A,FALSE,"GRAFICO";#N/A,#N/A,FALSE,"CAJA (2)";#N/A,#N/A,FALSE,"TERCEROS-PROMEDIO";#N/A,#N/A,FALSE,"CAJA";#N/A,#N/A,FALSE,"INGRESOS1995-2003";#N/A,#N/A,FALSE,"GASTOS1995-2003"}</definedName>
    <definedName name="wrn.SENCILLO." localSheetId="4" hidden="1">{"PYGS",#N/A,FALSE,"PYG";"ACTIS",#N/A,FALSE,"BCE_GRAL-ACTIVO";"PASIS",#N/A,FALSE,"BCE_GRAL-PASIVO-PATRIM";"CAJAS",#N/A,FALSE,"CAJA"}</definedName>
    <definedName name="wrn.SENCILLO." localSheetId="0" hidden="1">{"PYGS",#N/A,FALSE,"PYG";"ACTIS",#N/A,FALSE,"BCE_GRAL-ACTIVO";"PASIS",#N/A,FALSE,"BCE_GRAL-PASIVO-PATRIM";"CAJAS",#N/A,FALSE,"CAJA"}</definedName>
    <definedName name="wrn.SENCILLO." localSheetId="3" hidden="1">{"PYGS",#N/A,FALSE,"PYG";"ACTIS",#N/A,FALSE,"BCE_GRAL-ACTIVO";"PASIS",#N/A,FALSE,"BCE_GRAL-PASIVO-PATRIM";"CAJAS",#N/A,FALSE,"CAJA"}</definedName>
    <definedName name="wrn.SENCILLO." localSheetId="5" hidden="1">{"PYGS",#N/A,FALSE,"PYG";"ACTIS",#N/A,FALSE,"BCE_GRAL-ACTIVO";"PASIS",#N/A,FALSE,"BCE_GRAL-PASIVO-PATRIM";"CAJAS",#N/A,FALSE,"CAJA"}</definedName>
    <definedName name="wrn.Total." localSheetId="4" hidden="1">{"Parcial",#N/A,FALSE,"GastFuncionamiento";"Parcial2",#N/A,FALSE,"GastFuncionamiento";"Total",#N/A,FALSE,"GastFuncionamiento"}</definedName>
    <definedName name="wrn.Total." localSheetId="0" hidden="1">{"Parcial",#N/A,FALSE,"GastFuncionamiento";"Parcial2",#N/A,FALSE,"GastFuncionamiento";"Total",#N/A,FALSE,"GastFuncionamiento"}</definedName>
    <definedName name="wrn.Total." localSheetId="3" hidden="1">{"Parcial",#N/A,FALSE,"GastFuncionamiento";"Parcial2",#N/A,FALSE,"GastFuncionamiento";"Total",#N/A,FALSE,"GastFuncionamiento"}</definedName>
    <definedName name="wrn.Total." localSheetId="5" hidden="1">{"Parcial",#N/A,FALSE,"GastFuncionamiento";"Parcial2",#N/A,FALSE,"GastFuncionamiento";"Total",#N/A,FALSE,"GastFuncionamiento"}</definedName>
    <definedName name="wrn.via." localSheetId="2" hidden="1">{"via1",#N/A,TRUE,"general";"via2",#N/A,TRUE,"general";"via3",#N/A,TRUE,"general"}</definedName>
    <definedName name="wrn.via." localSheetId="4" hidden="1">{"via1",#N/A,TRUE,"general";"via2",#N/A,TRUE,"general";"via3",#N/A,TRUE,"general"}</definedName>
    <definedName name="wrn.via." localSheetId="0" hidden="1">{"via1",#N/A,TRUE,"general";"via2",#N/A,TRUE,"general";"via3",#N/A,TRUE,"general"}</definedName>
    <definedName name="wrn.via." localSheetId="3" hidden="1">{"via1",#N/A,TRUE,"general";"via2",#N/A,TRUE,"general";"via3",#N/A,TRUE,"general"}</definedName>
    <definedName name="wrn.via." localSheetId="5" hidden="1">{"via1",#N/A,TRUE,"general";"via2",#N/A,TRUE,"general";"via3",#N/A,TRUE,"general"}</definedName>
    <definedName name="wrn1.items" localSheetId="2" hidden="1">{#N/A,#N/A,FALSE,"Items"}</definedName>
    <definedName name="wrn1.items" localSheetId="4" hidden="1">{#N/A,#N/A,FALSE,"Items"}</definedName>
    <definedName name="wrn1.items" localSheetId="0" hidden="1">{#N/A,#N/A,FALSE,"Items"}</definedName>
    <definedName name="wrn1.items" localSheetId="3" hidden="1">{#N/A,#N/A,FALSE,"Items"}</definedName>
    <definedName name="wrn1.items" localSheetId="5" hidden="1">{#N/A,#N/A,FALSE,"Items"}</definedName>
    <definedName name="wsnhed" localSheetId="2" hidden="1">{"via1",#N/A,TRUE,"general";"via2",#N/A,TRUE,"general";"via3",#N/A,TRUE,"general"}</definedName>
    <definedName name="wsnhed" localSheetId="4"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5" hidden="1">{"via1",#N/A,TRUE,"general";"via2",#N/A,TRUE,"general";"via3",#N/A,TRUE,"general"}</definedName>
    <definedName name="wswswsqa" localSheetId="2" hidden="1">{"via1",#N/A,TRUE,"general";"via2",#N/A,TRUE,"general";"via3",#N/A,TRUE,"general"}</definedName>
    <definedName name="wswswsqa" localSheetId="4"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5" hidden="1">{"via1",#N/A,TRUE,"general";"via2",#N/A,TRUE,"general";"via3",#N/A,TRUE,"general"}</definedName>
    <definedName name="wtt" localSheetId="2" hidden="1">{"TAB1",#N/A,TRUE,"GENERAL";"TAB2",#N/A,TRUE,"GENERAL";"TAB3",#N/A,TRUE,"GENERAL";"TAB4",#N/A,TRUE,"GENERAL";"TAB5",#N/A,TRUE,"GENERAL"}</definedName>
    <definedName name="wtt" localSheetId="4" hidden="1">{"TAB1",#N/A,TRUE,"GENERAL";"TAB2",#N/A,TRUE,"GENERAL";"TAB3",#N/A,TRUE,"GENERAL";"TAB4",#N/A,TRUE,"GENERAL";"TAB5",#N/A,TRUE,"GENERAL"}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5" hidden="1">{"TAB1",#N/A,TRUE,"GENERAL";"TAB2",#N/A,TRUE,"GENERAL";"TAB3",#N/A,TRUE,"GENERAL";"TAB4",#N/A,TRUE,"GENERAL";"TAB5",#N/A,TRUE,"GENERAL"}</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5"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5"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5"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2" hidden="1">{"via1",#N/A,TRUE,"general";"via2",#N/A,TRUE,"general";"via3",#N/A,TRUE,"general"}</definedName>
    <definedName name="wwded3" localSheetId="4" hidden="1">{"via1",#N/A,TRUE,"general";"via2",#N/A,TRUE,"general";"via3",#N/A,TRUE,"general"}</definedName>
    <definedName name="wwded3" localSheetId="0" hidden="1">{"via1",#N/A,TRUE,"general";"via2",#N/A,TRUE,"general";"via3",#N/A,TRUE,"general"}</definedName>
    <definedName name="wwded3" localSheetId="3" hidden="1">{"via1",#N/A,TRUE,"general";"via2",#N/A,TRUE,"general";"via3",#N/A,TRUE,"general"}</definedName>
    <definedName name="wwded3" localSheetId="5" hidden="1">{"via1",#N/A,TRUE,"general";"via2",#N/A,TRUE,"general";"via3",#N/A,TRUE,"general"}</definedName>
    <definedName name="wwwwe" localSheetId="2" hidden="1">{"TAB1",#N/A,TRUE,"GENERAL";"TAB2",#N/A,TRUE,"GENERAL";"TAB3",#N/A,TRUE,"GENERAL";"TAB4",#N/A,TRUE,"GENERAL";"TAB5",#N/A,TRUE,"GENERAL"}</definedName>
    <definedName name="wwwwe" localSheetId="4" hidden="1">{"TAB1",#N/A,TRUE,"GENERAL";"TAB2",#N/A,TRUE,"GENERAL";"TAB3",#N/A,TRUE,"GENERAL";"TAB4",#N/A,TRUE,"GENERAL";"TAB5",#N/A,TRUE,"GENERAL"}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5" hidden="1">{"TAB1",#N/A,TRUE,"GENERAL";"TAB2",#N/A,TRUE,"GENERAL";"TAB3",#N/A,TRUE,"GENERAL";"TAB4",#N/A,TRUE,"GENERAL";"TAB5",#N/A,TRUE,"GENERAL"}</definedName>
    <definedName name="wyty" localSheetId="2" hidden="1">{"via1",#N/A,TRUE,"general";"via2",#N/A,TRUE,"general";"via3",#N/A,TRUE,"general"}</definedName>
    <definedName name="wyty" localSheetId="4"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5" hidden="1">{"via1",#N/A,TRUE,"general";"via2",#N/A,TRUE,"general";"via3",#N/A,TRUE,"general"}</definedName>
    <definedName name="xcbvbs" localSheetId="2"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5" hidden="1">{"TAB1",#N/A,TRUE,"GENERAL";"TAB2",#N/A,TRUE,"GENERAL";"TAB3",#N/A,TRUE,"GENERAL";"TAB4",#N/A,TRUE,"GENERAL";"TAB5",#N/A,TRUE,"GENERAL"}</definedName>
    <definedName name="xsxs" localSheetId="2" hidden="1">{"TAB1",#N/A,TRUE,"GENERAL";"TAB2",#N/A,TRUE,"GENERAL";"TAB3",#N/A,TRUE,"GENERAL";"TAB4",#N/A,TRUE,"GENERAL";"TAB5",#N/A,TRUE,"GENERAL"}</definedName>
    <definedName name="xsxs" localSheetId="4"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5" hidden="1">{"TAB1",#N/A,TRUE,"GENERAL";"TAB2",#N/A,TRUE,"GENERAL";"TAB3",#N/A,TRUE,"GENERAL";"TAB4",#N/A,TRUE,"GENERAL";"TAB5",#N/A,TRUE,"GENERAL"}</definedName>
    <definedName name="xx" localSheetId="4">#REF!</definedName>
    <definedName name="xx" localSheetId="0">#REF!</definedName>
    <definedName name="xx" localSheetId="3">#REF!</definedName>
    <definedName name="xx">#N/A</definedName>
    <definedName name="xxfg" localSheetId="2" hidden="1">{"via1",#N/A,TRUE,"general";"via2",#N/A,TRUE,"general";"via3",#N/A,TRUE,"general"}</definedName>
    <definedName name="xxfg" localSheetId="4" hidden="1">{"via1",#N/A,TRUE,"general";"via2",#N/A,TRUE,"general";"via3",#N/A,TRUE,"general"}</definedName>
    <definedName name="xxfg" localSheetId="0" hidden="1">{"via1",#N/A,TRUE,"general";"via2",#N/A,TRUE,"general";"via3",#N/A,TRUE,"general"}</definedName>
    <definedName name="xxfg" localSheetId="3" hidden="1">{"via1",#N/A,TRUE,"general";"via2",#N/A,TRUE,"general";"via3",#N/A,TRUE,"general"}</definedName>
    <definedName name="xxfg" localSheetId="5" hidden="1">{"via1",#N/A,TRUE,"general";"via2",#N/A,TRUE,"general";"via3",#N/A,TRUE,"general"}</definedName>
    <definedName name="XXX">#REF!</definedName>
    <definedName name="xxxxx" localSheetId="1">#REF!</definedName>
    <definedName name="xxxxx" localSheetId="3">#REF!</definedName>
    <definedName name="xxxxx">#REF!</definedName>
    <definedName name="xxxxxds" localSheetId="2" hidden="1">{"via1",#N/A,TRUE,"general";"via2",#N/A,TRUE,"general";"via3",#N/A,TRUE,"general"}</definedName>
    <definedName name="xxxxxds" localSheetId="4"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5" hidden="1">{"via1",#N/A,TRUE,"general";"via2",#N/A,TRUE,"general";"via3",#N/A,TRUE,"general"}</definedName>
    <definedName name="XXXXXXXXXX">#REF!</definedName>
    <definedName name="xxxxxxxxxx29" localSheetId="2" hidden="1">{"via1",#N/A,TRUE,"general";"via2",#N/A,TRUE,"general";"via3",#N/A,TRUE,"general"}</definedName>
    <definedName name="xxxxxxxxxx29" localSheetId="4"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5" hidden="1">{"via1",#N/A,TRUE,"general";"via2",#N/A,TRUE,"general";"via3",#N/A,TRUE,"general"}</definedName>
    <definedName name="XXXXXXXXXXXX">#REF!</definedName>
    <definedName name="XZXZV" localSheetId="2" hidden="1">{"via1",#N/A,TRUE,"general";"via2",#N/A,TRUE,"general";"via3",#N/A,TRUE,"general"}</definedName>
    <definedName name="XZXZV" localSheetId="4"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5" hidden="1">{"via1",#N/A,TRUE,"general";"via2",#N/A,TRUE,"general";"via3",#N/A,TRUE,"general"}</definedName>
    <definedName name="y" localSheetId="2" hidden="1">{"via1",#N/A,TRUE,"general";"via2",#N/A,TRUE,"general";"via3",#N/A,TRUE,"general"}</definedName>
    <definedName name="y" localSheetId="4" hidden="1">{"via1",#N/A,TRUE,"general";"via2",#N/A,TRUE,"general";"via3",#N/A,TRUE,"general"}</definedName>
    <definedName name="y" localSheetId="0" hidden="1">{"via1",#N/A,TRUE,"general";"via2",#N/A,TRUE,"general";"via3",#N/A,TRUE,"general"}</definedName>
    <definedName name="y" localSheetId="3" hidden="1">{"via1",#N/A,TRUE,"general";"via2",#N/A,TRUE,"general";"via3",#N/A,TRUE,"general"}</definedName>
    <definedName name="y" localSheetId="5" hidden="1">{"via1",#N/A,TRUE,"general";"via2",#N/A,TRUE,"general";"via3",#N/A,TRUE,"general"}</definedName>
    <definedName name="y6y6" localSheetId="2" hidden="1">{"via1",#N/A,TRUE,"general";"via2",#N/A,TRUE,"general";"via3",#N/A,TRUE,"general"}</definedName>
    <definedName name="y6y6" localSheetId="4"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5" hidden="1">{"via1",#N/A,TRUE,"general";"via2",#N/A,TRUE,"general";"via3",#N/A,TRUE,"general"}</definedName>
    <definedName name="YEN">#REF!</definedName>
    <definedName name="yery" localSheetId="2" hidden="1">{"via1",#N/A,TRUE,"general";"via2",#N/A,TRUE,"general";"via3",#N/A,TRUE,"general"}</definedName>
    <definedName name="yery" localSheetId="4"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5" hidden="1">{"via1",#N/A,TRUE,"general";"via2",#N/A,TRUE,"general";"via3",#N/A,TRUE,"general"}</definedName>
    <definedName name="yhy" localSheetId="2" hidden="1">{"TAB1",#N/A,TRUE,"GENERAL";"TAB2",#N/A,TRUE,"GENERAL";"TAB3",#N/A,TRUE,"GENERAL";"TAB4",#N/A,TRUE,"GENERAL";"TAB5",#N/A,TRUE,"GENERAL"}</definedName>
    <definedName name="yhy" localSheetId="4" hidden="1">{"TAB1",#N/A,TRUE,"GENERAL";"TAB2",#N/A,TRUE,"GENERAL";"TAB3",#N/A,TRUE,"GENERAL";"TAB4",#N/A,TRUE,"GENERAL";"TAB5",#N/A,TRUE,"GENERAL"}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5" hidden="1">{"TAB1",#N/A,TRUE,"GENERAL";"TAB2",#N/A,TRUE,"GENERAL";"TAB3",#N/A,TRUE,"GENERAL";"TAB4",#N/A,TRUE,"GENERAL";"TAB5",#N/A,TRUE,"GENERAL"}</definedName>
    <definedName name="yjyj" localSheetId="2" hidden="1">{"TAB1",#N/A,TRUE,"GENERAL";"TAB2",#N/A,TRUE,"GENERAL";"TAB3",#N/A,TRUE,"GENERAL";"TAB4",#N/A,TRUE,"GENERAL";"TAB5",#N/A,TRUE,"GENERAL"}</definedName>
    <definedName name="yjyj" localSheetId="4"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5" hidden="1">{"TAB1",#N/A,TRUE,"GENERAL";"TAB2",#N/A,TRUE,"GENERAL";"TAB3",#N/A,TRUE,"GENERAL";"TAB4",#N/A,TRUE,"GENERAL";"TAB5",#N/A,TRUE,"GENERAL"}</definedName>
    <definedName name="YO" localSheetId="4" hidden="1">{#N/A,#N/A,FALSE,"GRAFICO";#N/A,#N/A,FALSE,"CAJA (2)";#N/A,#N/A,FALSE,"TERCEROS-PROMEDIO";#N/A,#N/A,FALSE,"CAJA";#N/A,#N/A,FALSE,"INGRESOS1995-2003";#N/A,#N/A,FALSE,"GASTOS1995-2003"}</definedName>
    <definedName name="YO" localSheetId="0" hidden="1">{#N/A,#N/A,FALSE,"GRAFICO";#N/A,#N/A,FALSE,"CAJA (2)";#N/A,#N/A,FALSE,"TERCEROS-PROMEDIO";#N/A,#N/A,FALSE,"CAJA";#N/A,#N/A,FALSE,"INGRESOS1995-2003";#N/A,#N/A,FALSE,"GASTOS1995-2003"}</definedName>
    <definedName name="YO" localSheetId="3" hidden="1">{#N/A,#N/A,FALSE,"GRAFICO";#N/A,#N/A,FALSE,"CAJA (2)";#N/A,#N/A,FALSE,"TERCEROS-PROMEDIO";#N/A,#N/A,FALSE,"CAJA";#N/A,#N/A,FALSE,"INGRESOS1995-2003";#N/A,#N/A,FALSE,"GASTOS1995-2003"}</definedName>
    <definedName name="YO" localSheetId="5" hidden="1">{#N/A,#N/A,FALSE,"GRAFICO";#N/A,#N/A,FALSE,"CAJA (2)";#N/A,#N/A,FALSE,"TERCEROS-PROMEDIO";#N/A,#N/A,FALSE,"CAJA";#N/A,#N/A,FALSE,"INGRESOS1995-2003";#N/A,#N/A,FALSE,"GASTOS1995-2003"}</definedName>
    <definedName name="yrey" localSheetId="2" hidden="1">{"via1",#N/A,TRUE,"general";"via2",#N/A,TRUE,"general";"via3",#N/A,TRUE,"general"}</definedName>
    <definedName name="yrey" localSheetId="4" hidden="1">{"via1",#N/A,TRUE,"general";"via2",#N/A,TRUE,"general";"via3",#N/A,TRUE,"general"}</definedName>
    <definedName name="yrey" localSheetId="0" hidden="1">{"via1",#N/A,TRUE,"general";"via2",#N/A,TRUE,"general";"via3",#N/A,TRUE,"general"}</definedName>
    <definedName name="yrey" localSheetId="3" hidden="1">{"via1",#N/A,TRUE,"general";"via2",#N/A,TRUE,"general";"via3",#N/A,TRUE,"general"}</definedName>
    <definedName name="yrey" localSheetId="5" hidden="1">{"via1",#N/A,TRUE,"general";"via2",#N/A,TRUE,"general";"via3",#N/A,TRUE,"general"}</definedName>
    <definedName name="yry" localSheetId="2" hidden="1">{"via1",#N/A,TRUE,"general";"via2",#N/A,TRUE,"general";"via3",#N/A,TRUE,"general"}</definedName>
    <definedName name="yry" localSheetId="4"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5" hidden="1">{"via1",#N/A,TRUE,"general";"via2",#N/A,TRUE,"general";"via3",#N/A,TRUE,"general"}</definedName>
    <definedName name="ytj" localSheetId="2" hidden="1">{"TAB1",#N/A,TRUE,"GENERAL";"TAB2",#N/A,TRUE,"GENERAL";"TAB3",#N/A,TRUE,"GENERAL";"TAB4",#N/A,TRUE,"GENERAL";"TAB5",#N/A,TRUE,"GENERAL"}</definedName>
    <definedName name="ytj" localSheetId="4" hidden="1">{"TAB1",#N/A,TRUE,"GENERAL";"TAB2",#N/A,TRUE,"GENERAL";"TAB3",#N/A,TRUE,"GENERAL";"TAB4",#N/A,TRUE,"GENERAL";"TAB5",#N/A,TRUE,"GENERAL"}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5" hidden="1">{"TAB1",#N/A,TRUE,"GENERAL";"TAB2",#N/A,TRUE,"GENERAL";"TAB3",#N/A,TRUE,"GENERAL";"TAB4",#N/A,TRUE,"GENERAL";"TAB5",#N/A,TRUE,"GENERAL"}</definedName>
    <definedName name="ytjt6" localSheetId="2" hidden="1">{"via1",#N/A,TRUE,"general";"via2",#N/A,TRUE,"general";"via3",#N/A,TRUE,"general"}</definedName>
    <definedName name="ytjt6" localSheetId="4" hidden="1">{"via1",#N/A,TRUE,"general";"via2",#N/A,TRUE,"general";"via3",#N/A,TRUE,"general"}</definedName>
    <definedName name="ytjt6" localSheetId="0" hidden="1">{"via1",#N/A,TRUE,"general";"via2",#N/A,TRUE,"general";"via3",#N/A,TRUE,"general"}</definedName>
    <definedName name="ytjt6" localSheetId="3" hidden="1">{"via1",#N/A,TRUE,"general";"via2",#N/A,TRUE,"general";"via3",#N/A,TRUE,"general"}</definedName>
    <definedName name="ytjt6" localSheetId="5" hidden="1">{"via1",#N/A,TRUE,"general";"via2",#N/A,TRUE,"general";"via3",#N/A,TRUE,"general"}</definedName>
    <definedName name="ytrwyr" localSheetId="2"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5" hidden="1">{"TAB1",#N/A,TRUE,"GENERAL";"TAB2",#N/A,TRUE,"GENERAL";"TAB3",#N/A,TRUE,"GENERAL";"TAB4",#N/A,TRUE,"GENERAL";"TAB5",#N/A,TRUE,"GENERAL"}</definedName>
    <definedName name="ytry" localSheetId="2" hidden="1">{"via1",#N/A,TRUE,"general";"via2",#N/A,TRUE,"general";"via3",#N/A,TRUE,"general"}</definedName>
    <definedName name="ytry" localSheetId="4" hidden="1">{"via1",#N/A,TRUE,"general";"via2",#N/A,TRUE,"general";"via3",#N/A,TRUE,"general"}</definedName>
    <definedName name="ytry" localSheetId="0" hidden="1">{"via1",#N/A,TRUE,"general";"via2",#N/A,TRUE,"general";"via3",#N/A,TRUE,"general"}</definedName>
    <definedName name="ytry" localSheetId="3" hidden="1">{"via1",#N/A,TRUE,"general";"via2",#N/A,TRUE,"general";"via3",#N/A,TRUE,"general"}</definedName>
    <definedName name="ytry" localSheetId="5" hidden="1">{"via1",#N/A,TRUE,"general";"via2",#N/A,TRUE,"general";"via3",#N/A,TRUE,"general"}</definedName>
    <definedName name="ytryrty" localSheetId="2" hidden="1">{"via1",#N/A,TRUE,"general";"via2",#N/A,TRUE,"general";"via3",#N/A,TRUE,"general"}</definedName>
    <definedName name="ytryrty" localSheetId="4"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5" hidden="1">{"via1",#N/A,TRUE,"general";"via2",#N/A,TRUE,"general";"via3",#N/A,TRUE,"general"}</definedName>
    <definedName name="YTRYUYT" localSheetId="2"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5"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5"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5" hidden="1">{"TAB1",#N/A,TRUE,"GENERAL";"TAB2",#N/A,TRUE,"GENERAL";"TAB3",#N/A,TRUE,"GENERAL";"TAB4",#N/A,TRUE,"GENERAL";"TAB5",#N/A,TRUE,"GENERAL"}</definedName>
    <definedName name="yturu" localSheetId="2" hidden="1">{"TAB1",#N/A,TRUE,"GENERAL";"TAB2",#N/A,TRUE,"GENERAL";"TAB3",#N/A,TRUE,"GENERAL";"TAB4",#N/A,TRUE,"GENERAL";"TAB5",#N/A,TRUE,"GENERAL"}</definedName>
    <definedName name="yturu" localSheetId="4"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5" hidden="1">{"TAB1",#N/A,TRUE,"GENERAL";"TAB2",#N/A,TRUE,"GENERAL";"TAB3",#N/A,TRUE,"GENERAL";"TAB4",#N/A,TRUE,"GENERAL";"TAB5",#N/A,TRUE,"GENERAL"}</definedName>
    <definedName name="ytuytfgh" localSheetId="2" hidden="1">{"via1",#N/A,TRUE,"general";"via2",#N/A,TRUE,"general";"via3",#N/A,TRUE,"general"}</definedName>
    <definedName name="ytuytfgh" localSheetId="4" hidden="1">{"via1",#N/A,TRUE,"general";"via2",#N/A,TRUE,"general";"via3",#N/A,TRUE,"general"}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5" hidden="1">{"via1",#N/A,TRUE,"general";"via2",#N/A,TRUE,"general";"via3",#N/A,TRUE,"general"}</definedName>
    <definedName name="yty" localSheetId="2" hidden="1">{"TAB1",#N/A,TRUE,"GENERAL";"TAB2",#N/A,TRUE,"GENERAL";"TAB3",#N/A,TRUE,"GENERAL";"TAB4",#N/A,TRUE,"GENERAL";"TAB5",#N/A,TRUE,"GENERAL"}</definedName>
    <definedName name="yty" localSheetId="4" hidden="1">{"TAB1",#N/A,TRUE,"GENERAL";"TAB2",#N/A,TRUE,"GENERAL";"TAB3",#N/A,TRUE,"GENERAL";"TAB4",#N/A,TRUE,"GENERAL";"TAB5",#N/A,TRUE,"GENERAL"}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5" hidden="1">{"TAB1",#N/A,TRUE,"GENERAL";"TAB2",#N/A,TRUE,"GENERAL";"TAB3",#N/A,TRUE,"GENERAL";"TAB4",#N/A,TRUE,"GENERAL";"TAB5",#N/A,TRUE,"GENERAL"}</definedName>
    <definedName name="ytyyh" localSheetId="2" hidden="1">{"via1",#N/A,TRUE,"general";"via2",#N/A,TRUE,"general";"via3",#N/A,TRUE,"general"}</definedName>
    <definedName name="ytyyh" localSheetId="4" hidden="1">{"via1",#N/A,TRUE,"general";"via2",#N/A,TRUE,"general";"via3",#N/A,TRUE,"general"}</definedName>
    <definedName name="ytyyh" localSheetId="0" hidden="1">{"via1",#N/A,TRUE,"general";"via2",#N/A,TRUE,"general";"via3",#N/A,TRUE,"general"}</definedName>
    <definedName name="ytyyh" localSheetId="3" hidden="1">{"via1",#N/A,TRUE,"general";"via2",#N/A,TRUE,"general";"via3",#N/A,TRUE,"general"}</definedName>
    <definedName name="ytyyh" localSheetId="5" hidden="1">{"via1",#N/A,TRUE,"general";"via2",#N/A,TRUE,"general";"via3",#N/A,TRUE,"general"}</definedName>
    <definedName name="ytzacdfg" localSheetId="2"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5" hidden="1">{"TAB1",#N/A,TRUE,"GENERAL";"TAB2",#N/A,TRUE,"GENERAL";"TAB3",#N/A,TRUE,"GENERAL";"TAB4",#N/A,TRUE,"GENERAL";"TAB5",#N/A,TRUE,"GENERAL"}</definedName>
    <definedName name="yu" localSheetId="2" hidden="1">{"TAB1",#N/A,TRUE,"GENERAL";"TAB2",#N/A,TRUE,"GENERAL";"TAB3",#N/A,TRUE,"GENERAL";"TAB4",#N/A,TRUE,"GENERAL";"TAB5",#N/A,TRUE,"GENERAL"}</definedName>
    <definedName name="yu" localSheetId="4"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5"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5" hidden="1">{"TAB1",#N/A,TRUE,"GENERAL";"TAB2",#N/A,TRUE,"GENERAL";"TAB3",#N/A,TRUE,"GENERAL";"TAB4",#N/A,TRUE,"GENERAL";"TAB5",#N/A,TRUE,"GENERAL"}</definedName>
    <definedName name="yuf" localSheetId="2" hidden="1">{"TAB1",#N/A,TRUE,"GENERAL";"TAB2",#N/A,TRUE,"GENERAL";"TAB3",#N/A,TRUE,"GENERAL";"TAB4",#N/A,TRUE,"GENERAL";"TAB5",#N/A,TRUE,"GENERAL"}</definedName>
    <definedName name="yuf" localSheetId="4" hidden="1">{"TAB1",#N/A,TRUE,"GENERAL";"TAB2",#N/A,TRUE,"GENERAL";"TAB3",#N/A,TRUE,"GENERAL";"TAB4",#N/A,TRUE,"GENERAL";"TAB5",#N/A,TRUE,"GENERAL"}</definedName>
    <definedName name="yuf" localSheetId="0" hidden="1">{"TAB1",#N/A,TRUE,"GENERAL";"TAB2",#N/A,TRUE,"GENERAL";"TAB3",#N/A,TRUE,"GENERAL";"TAB4",#N/A,TRUE,"GENERAL";"TAB5",#N/A,TRUE,"GENERAL"}</definedName>
    <definedName name="yuf" localSheetId="3" hidden="1">{"TAB1",#N/A,TRUE,"GENERAL";"TAB2",#N/A,TRUE,"GENERAL";"TAB3",#N/A,TRUE,"GENERAL";"TAB4",#N/A,TRUE,"GENERAL";"TAB5",#N/A,TRUE,"GENERAL"}</definedName>
    <definedName name="yuf" localSheetId="5" hidden="1">{"TAB1",#N/A,TRUE,"GENERAL";"TAB2",#N/A,TRUE,"GENERAL";"TAB3",#N/A,TRUE,"GENERAL";"TAB4",#N/A,TRUE,"GENERAL";"TAB5",#N/A,TRUE,"GENERAL"}</definedName>
    <definedName name="yuhgh" localSheetId="2" hidden="1">{"TAB1",#N/A,TRUE,"GENERAL";"TAB2",#N/A,TRUE,"GENERAL";"TAB3",#N/A,TRUE,"GENERAL";"TAB4",#N/A,TRUE,"GENERAL";"TAB5",#N/A,TRUE,"GENERAL"}</definedName>
    <definedName name="yuhgh" localSheetId="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5" hidden="1">{"TAB1",#N/A,TRUE,"GENERAL";"TAB2",#N/A,TRUE,"GENERAL";"TAB3",#N/A,TRUE,"GENERAL";"TAB4",#N/A,TRUE,"GENERAL";"TAB5",#N/A,TRUE,"GENERAL"}</definedName>
    <definedName name="yutu" localSheetId="2" hidden="1">{"via1",#N/A,TRUE,"general";"via2",#N/A,TRUE,"general";"via3",#N/A,TRUE,"general"}</definedName>
    <definedName name="yutu" localSheetId="4" hidden="1">{"via1",#N/A,TRUE,"general";"via2",#N/A,TRUE,"general";"via3",#N/A,TRUE,"general"}</definedName>
    <definedName name="yutu" localSheetId="0" hidden="1">{"via1",#N/A,TRUE,"general";"via2",#N/A,TRUE,"general";"via3",#N/A,TRUE,"general"}</definedName>
    <definedName name="yutu" localSheetId="3" hidden="1">{"via1",#N/A,TRUE,"general";"via2",#N/A,TRUE,"general";"via3",#N/A,TRUE,"general"}</definedName>
    <definedName name="yutu" localSheetId="5" hidden="1">{"via1",#N/A,TRUE,"general";"via2",#N/A,TRUE,"general";"via3",#N/A,TRUE,"general"}</definedName>
    <definedName name="yuuiiy" localSheetId="2" hidden="1">{"via1",#N/A,TRUE,"general";"via2",#N/A,TRUE,"general";"via3",#N/A,TRUE,"general"}</definedName>
    <definedName name="yuuiiy" localSheetId="4"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5" hidden="1">{"via1",#N/A,TRUE,"general";"via2",#N/A,TRUE,"general";"via3",#N/A,TRUE,"general"}</definedName>
    <definedName name="yuuuuuu" localSheetId="2" hidden="1">{"via1",#N/A,TRUE,"general";"via2",#N/A,TRUE,"general";"via3",#N/A,TRUE,"general"}</definedName>
    <definedName name="yuuuuuu" localSheetId="4"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5" hidden="1">{"via1",#N/A,TRUE,"general";"via2",#N/A,TRUE,"general";"via3",#N/A,TRUE,"general"}</definedName>
    <definedName name="yy" localSheetId="2" hidden="1">{"via1",#N/A,TRUE,"general";"via2",#N/A,TRUE,"general";"via3",#N/A,TRUE,"general"}</definedName>
    <definedName name="yy" localSheetId="4"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5" hidden="1">{"via1",#N/A,TRUE,"general";"via2",#N/A,TRUE,"general";"via3",#N/A,TRUE,"general"}</definedName>
    <definedName name="yyy" localSheetId="2" hidden="1">{"TAB1",#N/A,TRUE,"GENERAL";"TAB2",#N/A,TRUE,"GENERAL";"TAB3",#N/A,TRUE,"GENERAL";"TAB4",#N/A,TRUE,"GENERAL";"TAB5",#N/A,TRUE,"GENERAL"}</definedName>
    <definedName name="YYY" localSheetId="4">#REF!</definedName>
    <definedName name="YYY" localSheetId="0">#REF!</definedName>
    <definedName name="YYY" localSheetId="3">#REF!</definedName>
    <definedName name="yyy" localSheetId="5" hidden="1">{"TAB1",#N/A,TRUE,"GENERAL";"TAB2",#N/A,TRUE,"GENERAL";"TAB3",#N/A,TRUE,"GENERAL";"TAB4",#N/A,TRUE,"GENERAL";"TAB5",#N/A,TRUE,"GENERAL"}</definedName>
    <definedName name="yyyuh" localSheetId="2" hidden="1">{"TAB1",#N/A,TRUE,"GENERAL";"TAB2",#N/A,TRUE,"GENERAL";"TAB3",#N/A,TRUE,"GENERAL";"TAB4",#N/A,TRUE,"GENERAL";"TAB5",#N/A,TRUE,"GENERAL"}</definedName>
    <definedName name="yyyuh" localSheetId="4"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5"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5" hidden="1">{"TAB1",#N/A,TRUE,"GENERAL";"TAB2",#N/A,TRUE,"GENERAL";"TAB3",#N/A,TRUE,"GENERAL";"TAB4",#N/A,TRUE,"GENERAL";"TAB5",#N/A,TRUE,"GENERAL"}</definedName>
    <definedName name="yyyyyf" localSheetId="2" hidden="1">{"via1",#N/A,TRUE,"general";"via2",#N/A,TRUE,"general";"via3",#N/A,TRUE,"general"}</definedName>
    <definedName name="yyyyyf" localSheetId="4" hidden="1">{"via1",#N/A,TRUE,"general";"via2",#N/A,TRUE,"general";"via3",#N/A,TRUE,"general"}</definedName>
    <definedName name="yyyyyf" localSheetId="0" hidden="1">{"via1",#N/A,TRUE,"general";"via2",#N/A,TRUE,"general";"via3",#N/A,TRUE,"general"}</definedName>
    <definedName name="yyyyyf" localSheetId="3" hidden="1">{"via1",#N/A,TRUE,"general";"via2",#N/A,TRUE,"general";"via3",#N/A,TRUE,"general"}</definedName>
    <definedName name="yyyyyf" localSheetId="5"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4_EA87_11DA_B6F6_00609720E0A1_.wvu.FilterData" hidden="1">#REF!</definedName>
    <definedName name="Z_0A4C2D74_EA87_11DA_B6F6_00609720E0A1_.wvu.PrintArea"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4_E104_11DA_B6F6_00609720E0A1_.wvu.FilterData" hidden="1">#REF!</definedName>
    <definedName name="Z_6BA141F4_E104_11DA_B6F6_00609720E0A1_.wvu.PrintArea"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4_EBDC_11DA_B6F6_00609720E0A1_.wvu.FilterData" hidden="1">#REF!</definedName>
    <definedName name="Z_B4899974_EBDC_11DA_B6F6_00609720E0A1_.wvu.PrintArea"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PPTO" localSheetId="2">IF(#REF!="Vr Unitario",AU!VR_UN_PPTO,IF(#REF!="Cantidad Total",AU!CANT_TOT_PPTO,IF(#REF!="Subtotal",AU!COL_M_PPTO,IF(#REF!="Vr Capitulo",AU!COL_L,AU!ZONA_PPTO))))</definedName>
    <definedName name="Z_PPTO" localSheetId="4">IF(#REF!="Vr Unitario",CUADRILLAS!VR_UN_PPTO,IF(#REF!="Cantidad Total",CUADRILLAS!CANT_TOT_PPTO,IF(#REF!="Subtotal",CUADRILLAS!COL_M_PPTO,IF(#REF!="Vr Capitulo",CUADRILLAS!COL_L,CUADRILLAS!ZONA_PPTO))))</definedName>
    <definedName name="Z_PPTO" localSheetId="0">IF(#REF!="Vr Unitario",M.O.!VR_UN_PPTO,IF(#REF!="Cantidad Total",M.O.!CANT_TOT_PPTO,IF(#REF!="Subtotal",M.O.!COL_M_PPTO,IF(#REF!="Vr Capitulo",M.O.!COL_L,M.O.!ZONA_PPTO))))</definedName>
    <definedName name="Z_PPTO" localSheetId="3">IF(#REF!="Vr Unitario",'Subanalisis AU'!VR_UN_PPTO,IF(#REF!="Cantidad Total",'Subanalisis AU'!CANT_TOT_PPTO,IF(#REF!="Subtotal",'Subanalisis AU'!COL_M_PPTO,IF(#REF!="Vr Capitulo",'Subanalisis AU'!COL_L,'Subanalisis AU'!ZONA_PPTO))))</definedName>
    <definedName name="Z_PPTO" localSheetId="5">IF(#REF!="Vr Unitario",'Tabla Salarial'!VR_UN_PPTO,IF(#REF!="Cantidad Total",'Tabla Salarial'!CANT_TOT_PPTO,IF(#REF!="Subtotal",'Tabla Salarial'!COL_M_PPTO,IF(#REF!="Vr Capitulo",'Tabla Salarial'!COL_L,'Tabla Salarial'!ZONA_PPTO))))</definedName>
    <definedName name="zdervr" localSheetId="2" hidden="1">{"via1",#N/A,TRUE,"general";"via2",#N/A,TRUE,"general";"via3",#N/A,TRUE,"general"}</definedName>
    <definedName name="zdervr" localSheetId="4" hidden="1">{"via1",#N/A,TRUE,"general";"via2",#N/A,TRUE,"general";"via3",#N/A,TRUE,"general"}</definedName>
    <definedName name="zdervr" localSheetId="0" hidden="1">{"via1",#N/A,TRUE,"general";"via2",#N/A,TRUE,"general";"via3",#N/A,TRUE,"general"}</definedName>
    <definedName name="zdervr" localSheetId="3" hidden="1">{"via1",#N/A,TRUE,"general";"via2",#N/A,TRUE,"general";"via3",#N/A,TRUE,"general"}</definedName>
    <definedName name="zdervr" localSheetId="5" hidden="1">{"via1",#N/A,TRUE,"general";"via2",#N/A,TRUE,"general";"via3",#N/A,TRUE,"general"}</definedName>
    <definedName name="ZONA_PPTO" localSheetId="2">IF(ISEVEN(COLUMN()),AU!CANT_Z_PPTO,AU!SUB_TOT)</definedName>
    <definedName name="ZONA_PPTO" localSheetId="4">IF(ISEVEN(COLUMN()),CUADRILLAS!CANT_Z_PPTO,CUADRILLAS!SUB_TOT)</definedName>
    <definedName name="ZONA_PPTO" localSheetId="0">IF(ISEVEN(COLUMN()),M.O.!CANT_Z_PPTO,M.O.!SUB_TOT)</definedName>
    <definedName name="ZONA_PPTO" localSheetId="3">IF(ISEVEN(COLUMN()),'Subanalisis AU'!CANT_Z_PPTO,'Subanalisis AU'!SUB_TOT)</definedName>
    <definedName name="ZONA_PPTO" localSheetId="5">IF(ISEVEN(COLUMN()),'Tabla Salarial'!CANT_Z_PPTO,'Tabla Salarial'!SUB_TOT)</definedName>
    <definedName name="zxczds" localSheetId="2"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5" hidden="1">{"TAB1",#N/A,TRUE,"GENERAL";"TAB2",#N/A,TRUE,"GENERAL";"TAB3",#N/A,TRUE,"GENERAL";"TAB4",#N/A,TRUE,"GENERAL";"TAB5",#N/A,TRUE,"GENERAL"}</definedName>
    <definedName name="zxsdftyu" localSheetId="2" hidden="1">{"via1",#N/A,TRUE,"general";"via2",#N/A,TRUE,"general";"via3",#N/A,TRUE,"general"}</definedName>
    <definedName name="zxsdftyu" localSheetId="4" hidden="1">{"via1",#N/A,TRUE,"general";"via2",#N/A,TRUE,"general";"via3",#N/A,TRUE,"general"}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5" hidden="1">{"via1",#N/A,TRUE,"general";"via2",#N/A,TRUE,"general";"via3",#N/A,TRUE,"general"}</definedName>
    <definedName name="zxvxczv" localSheetId="2" hidden="1">{"via1",#N/A,TRUE,"general";"via2",#N/A,TRUE,"general";"via3",#N/A,TRUE,"general"}</definedName>
    <definedName name="zxvxczv" localSheetId="4"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5" hidden="1">{"via1",#N/A,TRUE,"general";"via2",#N/A,TRUE,"general";"via3",#N/A,TRUE,"general"}</definedName>
    <definedName name="ZZZZZZZZZZZ">#REF!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31" i="16" l="1"/>
  <c r="F230" i="16"/>
  <c r="F229" i="16"/>
  <c r="F228" i="16"/>
  <c r="F227" i="16"/>
  <c r="F226" i="16"/>
  <c r="F225" i="16"/>
  <c r="F224" i="16"/>
  <c r="F223" i="16"/>
  <c r="F222" i="16"/>
  <c r="F221" i="16"/>
  <c r="F220" i="16"/>
  <c r="F219" i="16"/>
  <c r="F218" i="16"/>
  <c r="F217" i="16"/>
  <c r="F216" i="16"/>
  <c r="F215" i="16"/>
  <c r="F214" i="16"/>
  <c r="F213" i="16"/>
  <c r="F212" i="16"/>
  <c r="F211" i="16"/>
  <c r="F210" i="16"/>
  <c r="F209" i="16"/>
  <c r="F208" i="16"/>
  <c r="F207" i="16"/>
  <c r="F206" i="16"/>
  <c r="F205" i="16"/>
  <c r="F204" i="16"/>
  <c r="F203" i="16"/>
  <c r="F202" i="16"/>
  <c r="F201" i="16"/>
  <c r="F200" i="16"/>
  <c r="F199" i="16"/>
  <c r="F198" i="16" l="1"/>
  <c r="F153" i="16" l="1"/>
  <c r="F152" i="16"/>
  <c r="F151" i="16"/>
  <c r="F150" i="16"/>
  <c r="F149" i="16"/>
  <c r="F148" i="16"/>
  <c r="F147" i="16"/>
  <c r="F146" i="16"/>
  <c r="F145" i="16"/>
  <c r="F144" i="16"/>
  <c r="F143" i="16"/>
  <c r="F142" i="16"/>
  <c r="F141" i="16"/>
  <c r="F140" i="16"/>
  <c r="F139" i="16"/>
  <c r="F138" i="16"/>
  <c r="F137" i="16"/>
  <c r="F136" i="16"/>
  <c r="F135" i="16"/>
  <c r="F134" i="16"/>
  <c r="F133" i="16"/>
  <c r="F132" i="16"/>
  <c r="F131" i="16"/>
  <c r="F130" i="16"/>
  <c r="F129" i="16"/>
  <c r="F128" i="16"/>
  <c r="F127" i="16"/>
  <c r="F126" i="16"/>
  <c r="F125" i="16"/>
  <c r="F124" i="16"/>
  <c r="F123" i="16"/>
  <c r="F122" i="16"/>
  <c r="F121" i="16"/>
  <c r="F62" i="16"/>
  <c r="F61" i="16"/>
  <c r="F60" i="16"/>
  <c r="F59" i="16"/>
  <c r="F81" i="16"/>
  <c r="F51" i="16"/>
  <c r="F50" i="16"/>
  <c r="F49" i="16"/>
  <c r="F120" i="16" l="1"/>
  <c r="D54" i="14" l="1"/>
  <c r="C6" i="3"/>
  <c r="F195" i="16"/>
  <c r="F194" i="16"/>
  <c r="F193" i="16"/>
  <c r="F192" i="16"/>
  <c r="F191" i="16"/>
  <c r="F190" i="16"/>
  <c r="F189" i="16"/>
  <c r="F188" i="16"/>
  <c r="F187" i="16"/>
  <c r="F186" i="16"/>
  <c r="F185" i="16"/>
  <c r="F184" i="16"/>
  <c r="F183" i="16"/>
  <c r="F182" i="16"/>
  <c r="F181" i="16"/>
  <c r="F180" i="16"/>
  <c r="F179" i="16"/>
  <c r="F178" i="16"/>
  <c r="F177" i="16"/>
  <c r="F176" i="16"/>
  <c r="F175" i="16"/>
  <c r="F174" i="16"/>
  <c r="F173" i="16"/>
  <c r="F172" i="16"/>
  <c r="F171" i="16"/>
  <c r="F170" i="16"/>
  <c r="F169" i="16"/>
  <c r="F166" i="16"/>
  <c r="F165" i="16"/>
  <c r="F164" i="16"/>
  <c r="F162" i="16"/>
  <c r="F161" i="16"/>
  <c r="F160" i="16"/>
  <c r="F159" i="16"/>
  <c r="F158" i="16"/>
  <c r="F157" i="16"/>
  <c r="F156" i="16" l="1"/>
  <c r="F168" i="16"/>
  <c r="F32" i="16"/>
  <c r="F33" i="16"/>
  <c r="F117" i="16"/>
  <c r="F116" i="16"/>
  <c r="F115" i="16"/>
  <c r="F114" i="16"/>
  <c r="F113" i="16"/>
  <c r="F112" i="16"/>
  <c r="F111" i="16"/>
  <c r="F110" i="16"/>
  <c r="F109" i="16"/>
  <c r="F108" i="16"/>
  <c r="F107" i="16"/>
  <c r="F106" i="16"/>
  <c r="F105" i="16"/>
  <c r="F104" i="16"/>
  <c r="F103" i="16"/>
  <c r="F102" i="16"/>
  <c r="F101" i="16"/>
  <c r="F100" i="16"/>
  <c r="F99" i="16"/>
  <c r="F98" i="16"/>
  <c r="F97" i="16"/>
  <c r="F96" i="16"/>
  <c r="F95" i="16"/>
  <c r="F94" i="16"/>
  <c r="F91" i="16"/>
  <c r="F90" i="16"/>
  <c r="F88" i="16"/>
  <c r="F87" i="16"/>
  <c r="F86" i="16"/>
  <c r="F85" i="16"/>
  <c r="F84" i="16"/>
  <c r="F71" i="16"/>
  <c r="F74" i="16"/>
  <c r="F75" i="16"/>
  <c r="F76" i="16"/>
  <c r="F77" i="16"/>
  <c r="F78" i="16"/>
  <c r="F79" i="16"/>
  <c r="F25" i="16"/>
  <c r="F24" i="16"/>
  <c r="F23" i="16"/>
  <c r="F22" i="16"/>
  <c r="F83" i="16" l="1"/>
  <c r="F93" i="16"/>
  <c r="F45" i="16" l="1"/>
  <c r="F44" i="16"/>
  <c r="F43" i="16"/>
  <c r="F42" i="16"/>
  <c r="F41" i="16"/>
  <c r="F40" i="16"/>
  <c r="F11" i="16" l="1"/>
  <c r="F10" i="16"/>
  <c r="F9" i="16" l="1"/>
  <c r="F197" i="16" l="1"/>
  <c r="F167" i="16"/>
  <c r="F163" i="16" l="1"/>
  <c r="F196" i="16"/>
  <c r="F119" i="16" l="1"/>
  <c r="F92" i="16"/>
  <c r="F89" i="16" l="1"/>
  <c r="F118" i="16"/>
  <c r="F73" i="16"/>
  <c r="F82" i="16" l="1"/>
  <c r="F65" i="16" l="1"/>
  <c r="F64" i="16"/>
  <c r="F63" i="16"/>
  <c r="F52" i="16"/>
  <c r="F57" i="16"/>
  <c r="F58" i="16"/>
  <c r="F56" i="16"/>
  <c r="F55" i="16"/>
  <c r="F54" i="16"/>
  <c r="F12" i="16"/>
  <c r="F69" i="16" l="1"/>
  <c r="H43" i="3" l="1"/>
  <c r="G16" i="14"/>
  <c r="G15" i="14"/>
  <c r="G14" i="14"/>
  <c r="G13" i="14"/>
  <c r="G12" i="14"/>
  <c r="G11" i="14"/>
  <c r="G10" i="14"/>
  <c r="G54" i="14"/>
  <c r="G65" i="14"/>
  <c r="G64" i="14"/>
  <c r="G63" i="14"/>
  <c r="G62" i="14"/>
  <c r="G61" i="14"/>
  <c r="G60" i="14"/>
  <c r="G59" i="14"/>
  <c r="G58" i="14"/>
  <c r="G57" i="14"/>
  <c r="G56" i="14"/>
  <c r="G55" i="14"/>
  <c r="G53" i="14"/>
  <c r="G52" i="14"/>
  <c r="G51" i="14"/>
  <c r="G50" i="14"/>
  <c r="G49" i="14"/>
  <c r="G48" i="14"/>
  <c r="G47" i="14"/>
  <c r="G46" i="14"/>
  <c r="G45" i="14"/>
  <c r="G44" i="14"/>
  <c r="G43" i="14"/>
  <c r="G17" i="14" l="1"/>
  <c r="G66" i="14"/>
  <c r="F72" i="16" l="1"/>
  <c r="F80" i="16"/>
  <c r="F70" i="16"/>
  <c r="F68" i="16"/>
  <c r="F67" i="16"/>
  <c r="F66" i="16"/>
  <c r="F53" i="16" l="1"/>
  <c r="F48" i="16" s="1"/>
  <c r="H26" i="3" l="1"/>
  <c r="H25" i="3"/>
  <c r="H24" i="3"/>
  <c r="H23" i="3"/>
  <c r="H22" i="3"/>
  <c r="H16" i="3"/>
  <c r="H17" i="3"/>
  <c r="H18" i="3"/>
  <c r="H19" i="3"/>
  <c r="H15" i="3"/>
  <c r="D7" i="3"/>
  <c r="D5" i="3" l="1"/>
  <c r="F35" i="16" l="1"/>
  <c r="F36" i="16"/>
  <c r="F39" i="16"/>
  <c r="F38" i="16"/>
  <c r="F37" i="16"/>
  <c r="F31" i="16" l="1"/>
  <c r="F30" i="16" l="1"/>
  <c r="F29" i="16"/>
  <c r="F155" i="16" l="1"/>
  <c r="F154" i="16" s="1"/>
  <c r="F16" i="16" l="1"/>
  <c r="F18" i="16" l="1"/>
  <c r="F47" i="16"/>
  <c r="F46" i="16" s="1"/>
  <c r="F28" i="16"/>
  <c r="F27" i="16"/>
  <c r="F26" i="16"/>
  <c r="F21" i="16"/>
  <c r="F20" i="16"/>
  <c r="F17" i="16"/>
  <c r="F13" i="16" l="1"/>
  <c r="F14" i="16"/>
  <c r="F34" i="16" l="1"/>
  <c r="F19" i="16" s="1"/>
  <c r="F15" i="16"/>
  <c r="F8" i="16"/>
  <c r="G31" i="14"/>
  <c r="F7" i="16" l="1"/>
  <c r="F6" i="16" s="1"/>
  <c r="F232" i="16" s="1"/>
  <c r="G24" i="14"/>
  <c r="G36" i="14" l="1"/>
  <c r="G37" i="14"/>
  <c r="C31" i="3" l="1"/>
  <c r="C36" i="3" l="1"/>
  <c r="C30" i="3"/>
  <c r="C34" i="3"/>
  <c r="G20" i="14" l="1"/>
  <c r="G21" i="14"/>
  <c r="G22" i="14"/>
  <c r="G23" i="14"/>
  <c r="G25" i="14"/>
  <c r="G26" i="14"/>
  <c r="G27" i="14"/>
  <c r="G28" i="14"/>
  <c r="G29" i="14"/>
  <c r="G30" i="14"/>
  <c r="G32" i="14"/>
  <c r="G33" i="14"/>
  <c r="G34" i="14"/>
  <c r="G35" i="14"/>
  <c r="G38" i="14"/>
  <c r="G39" i="14"/>
  <c r="G69" i="14"/>
  <c r="G70" i="14"/>
  <c r="G71" i="14"/>
  <c r="G72" i="14"/>
  <c r="G73" i="14"/>
  <c r="G74" i="14"/>
  <c r="G75" i="14"/>
  <c r="G76" i="14"/>
  <c r="G77" i="14"/>
  <c r="G78" i="14"/>
  <c r="G79" i="14"/>
  <c r="G80" i="14"/>
  <c r="G81" i="14"/>
  <c r="G82" i="14"/>
  <c r="G83" i="14"/>
  <c r="G84" i="14" l="1"/>
  <c r="G40" i="14"/>
  <c r="C12" i="3" s="1"/>
  <c r="C41" i="3"/>
  <c r="C10" i="3"/>
  <c r="C13" i="3" l="1"/>
  <c r="H13" i="3" s="1"/>
  <c r="G86" i="14"/>
  <c r="H41" i="3"/>
  <c r="F29" i="13" l="1"/>
  <c r="F28" i="13"/>
  <c r="F7" i="13"/>
  <c r="F6" i="13"/>
  <c r="F5" i="13"/>
  <c r="F9" i="12"/>
  <c r="H6" i="12"/>
  <c r="H7" i="12" s="1"/>
  <c r="F5" i="12"/>
  <c r="F4" i="12"/>
  <c r="H8" i="12"/>
  <c r="F3" i="12"/>
  <c r="F8" i="13" l="1"/>
  <c r="C26" i="13" s="1"/>
  <c r="F53" i="13"/>
  <c r="F45" i="13"/>
  <c r="C27" i="13"/>
  <c r="F12" i="13"/>
  <c r="F35" i="13"/>
  <c r="F36" i="13" s="1"/>
  <c r="C29" i="13"/>
  <c r="C12" i="13"/>
  <c r="C53" i="13"/>
  <c r="C35" i="13"/>
  <c r="C36" i="13" s="1"/>
  <c r="C37" i="13" s="1"/>
  <c r="C45" i="13"/>
  <c r="F34" i="13"/>
  <c r="C43" i="13"/>
  <c r="F26" i="13"/>
  <c r="C44" i="13"/>
  <c r="F13" i="13"/>
  <c r="F27" i="13"/>
  <c r="C34" i="13"/>
  <c r="F44" i="13"/>
  <c r="F52" i="13"/>
  <c r="F19" i="13"/>
  <c r="F43" i="13"/>
  <c r="C13" i="13"/>
  <c r="C20" i="13"/>
  <c r="C52" i="13"/>
  <c r="I5" i="12"/>
  <c r="G5" i="12"/>
  <c r="J5" i="12" s="1"/>
  <c r="I3" i="12"/>
  <c r="G3" i="12"/>
  <c r="J3" i="12" s="1"/>
  <c r="I9" i="12"/>
  <c r="G9" i="12"/>
  <c r="J9" i="12" s="1"/>
  <c r="I4" i="12"/>
  <c r="G4" i="12"/>
  <c r="J4" i="12" s="1"/>
  <c r="E6" i="12"/>
  <c r="F6" i="12" s="1"/>
  <c r="E7" i="12"/>
  <c r="F7" i="12" s="1"/>
  <c r="E8" i="12"/>
  <c r="F8" i="12" s="1"/>
  <c r="F54" i="13" l="1"/>
  <c r="C56" i="13"/>
  <c r="C14" i="13"/>
  <c r="C30" i="13"/>
  <c r="F38" i="13"/>
  <c r="C38" i="13"/>
  <c r="C47" i="13"/>
  <c r="C19" i="13"/>
  <c r="C21" i="13" s="1"/>
  <c r="F15" i="13"/>
  <c r="F47" i="13"/>
  <c r="F20" i="13"/>
  <c r="F21" i="13" s="1"/>
  <c r="F30" i="13"/>
  <c r="I6" i="12"/>
  <c r="G6" i="12"/>
  <c r="J6" i="12" s="1"/>
  <c r="I8" i="12"/>
  <c r="G8" i="12"/>
  <c r="J8" i="12" s="1"/>
  <c r="I7" i="12"/>
  <c r="G7" i="12"/>
  <c r="J7" i="12" s="1"/>
  <c r="H34" i="3" l="1"/>
  <c r="C33" i="3"/>
  <c r="H33" i="3" s="1"/>
  <c r="H37" i="3"/>
  <c r="H36" i="3"/>
  <c r="H32" i="3"/>
  <c r="H30" i="3"/>
  <c r="H31" i="3"/>
  <c r="H35" i="3"/>
  <c r="H39" i="3"/>
  <c r="H12" i="3" l="1"/>
  <c r="D41" i="4" l="1"/>
  <c r="D44" i="4" s="1"/>
  <c r="C41" i="4"/>
  <c r="C44" i="4" s="1"/>
  <c r="D37" i="4"/>
  <c r="C36" i="4"/>
  <c r="C35" i="4"/>
  <c r="C34" i="4"/>
  <c r="E31" i="4"/>
  <c r="E46" i="4" s="1"/>
  <c r="D31" i="4"/>
  <c r="C30" i="4"/>
  <c r="C29" i="4"/>
  <c r="C28" i="4"/>
  <c r="E23" i="4"/>
  <c r="E22" i="4"/>
  <c r="E21" i="4"/>
  <c r="E20" i="4"/>
  <c r="E19" i="4"/>
  <c r="E18" i="4"/>
  <c r="E17" i="4"/>
  <c r="E16" i="4"/>
  <c r="E15" i="4"/>
  <c r="E14" i="4"/>
  <c r="E13" i="4"/>
  <c r="E12" i="4"/>
  <c r="E11" i="4"/>
  <c r="H27" i="3"/>
  <c r="H21" i="3"/>
  <c r="H10" i="3"/>
  <c r="D46" i="4" l="1"/>
  <c r="B7" i="4" s="1"/>
  <c r="C37" i="4"/>
  <c r="C31" i="4"/>
  <c r="C46" i="4" s="1"/>
  <c r="F21" i="4"/>
  <c r="F16" i="4"/>
  <c r="F23" i="4"/>
  <c r="F12" i="4"/>
  <c r="C5" i="3" s="1"/>
  <c r="H5" i="3" s="1"/>
  <c r="F18" i="4"/>
  <c r="F20" i="4"/>
  <c r="C7" i="3" s="1"/>
  <c r="H7" i="3" s="1"/>
  <c r="F22" i="4" l="1"/>
  <c r="D6" i="3"/>
  <c r="F14" i="4"/>
  <c r="F17" i="4"/>
  <c r="F15" i="4"/>
  <c r="F19" i="4"/>
  <c r="F11" i="4"/>
  <c r="C29" i="3" s="1"/>
  <c r="H29" i="3" s="1"/>
  <c r="F13" i="4"/>
  <c r="H6" i="3" l="1"/>
  <c r="H56" i="3" l="1"/>
  <c r="H58" i="3" s="1"/>
  <c r="H45" i="3"/>
  <c r="H47" i="3"/>
  <c r="H48" i="3"/>
  <c r="H49" i="3"/>
  <c r="H50" i="3"/>
  <c r="H51" i="3"/>
  <c r="H52" i="3"/>
  <c r="H53" i="3"/>
  <c r="H54" i="3"/>
  <c r="F57" i="3"/>
  <c r="H57" i="3"/>
  <c r="H59" i="3"/>
  <c r="F60" i="3"/>
  <c r="H61" i="3"/>
  <c r="F233" i="16"/>
  <c r="F234" i="16"/>
  <c r="F235" i="16"/>
</calcChain>
</file>

<file path=xl/sharedStrings.xml><?xml version="1.0" encoding="utf-8"?>
<sst xmlns="http://schemas.openxmlformats.org/spreadsheetml/2006/main" count="1152" uniqueCount="607">
  <si>
    <t>ITEM</t>
  </si>
  <si>
    <t>DESCRIPCION</t>
  </si>
  <si>
    <t>CANTIDAD</t>
  </si>
  <si>
    <t xml:space="preserve">VALOR TOTAL </t>
  </si>
  <si>
    <t>1.1</t>
  </si>
  <si>
    <t>m2</t>
  </si>
  <si>
    <t>1.2</t>
  </si>
  <si>
    <t>2.1</t>
  </si>
  <si>
    <t>2.2</t>
  </si>
  <si>
    <t>2.3</t>
  </si>
  <si>
    <t>2.4</t>
  </si>
  <si>
    <t>3.1</t>
  </si>
  <si>
    <t>3.2</t>
  </si>
  <si>
    <t>3.4</t>
  </si>
  <si>
    <t>3.5</t>
  </si>
  <si>
    <t>m</t>
  </si>
  <si>
    <t>4.1</t>
  </si>
  <si>
    <t>COSTO DIRECTO</t>
  </si>
  <si>
    <t>COSTOS INDIRECTOS</t>
  </si>
  <si>
    <t>UNIDAD</t>
  </si>
  <si>
    <t>2.5</t>
  </si>
  <si>
    <t>VALOR UNITARIO</t>
  </si>
  <si>
    <t>5.1</t>
  </si>
  <si>
    <t>6.1</t>
  </si>
  <si>
    <t>7.1</t>
  </si>
  <si>
    <t>8.1</t>
  </si>
  <si>
    <t>DESCRIPCCIÓN</t>
  </si>
  <si>
    <t>SALARIO BASE</t>
  </si>
  <si>
    <t>FACTOR PRESTACIONAL</t>
  </si>
  <si>
    <t>%DEDICACIÒN MENSUAL</t>
  </si>
  <si>
    <t xml:space="preserve">DURACION (meses) </t>
  </si>
  <si>
    <t>VALOR TOTAL</t>
  </si>
  <si>
    <t>1.0</t>
  </si>
  <si>
    <t>PERSONAL PROFESIONAL Y ADMINISTRATIVOS.</t>
  </si>
  <si>
    <t>Profesionales de Obra Civil</t>
  </si>
  <si>
    <t>1.1.2</t>
  </si>
  <si>
    <t>2.0</t>
  </si>
  <si>
    <t>3.0</t>
  </si>
  <si>
    <t>INSTALACIONES PROVISIONALES, SEÑALIZACIÓN Y SISOMA</t>
  </si>
  <si>
    <t>Instalaciones provisionales</t>
  </si>
  <si>
    <t>Papelería y Equipos de Oficina</t>
  </si>
  <si>
    <t>5.0</t>
  </si>
  <si>
    <t>BANCARIOS</t>
  </si>
  <si>
    <t>6.0</t>
  </si>
  <si>
    <t>IMPUESTOS</t>
  </si>
  <si>
    <t>Contribución especial ley 1106</t>
  </si>
  <si>
    <t>Industria y comercio</t>
  </si>
  <si>
    <t>Impuesto pro cultura</t>
  </si>
  <si>
    <t>SUBTOTAL GASTOS ADMINISTRATIVOS</t>
  </si>
  <si>
    <t>VALOR TOTAL COSTOS DIRECTOS DE LA OBRA</t>
  </si>
  <si>
    <t>PORCENTAJE ADMINISTRACIÒN. [A]</t>
  </si>
  <si>
    <t>(A)</t>
  </si>
  <si>
    <t>UTILIDAD. [U]</t>
  </si>
  <si>
    <t>(U)</t>
  </si>
  <si>
    <t>SUBTOTAL AU</t>
  </si>
  <si>
    <t>PORCENTAJE TOTAL A.U.</t>
  </si>
  <si>
    <t xml:space="preserve">                                              ANALISIS DETALLADO ADMINISTRACION</t>
  </si>
  <si>
    <t xml:space="preserve">TABLA SALARIAL </t>
  </si>
  <si>
    <t>F.P</t>
  </si>
  <si>
    <t>CARGO / EXPERIENCIA</t>
  </si>
  <si>
    <t>EXPERIENCIA GENERAL (AÑOS)</t>
  </si>
  <si>
    <t>EXPERIENCIA ESPECIFICA (AÑOS)</t>
  </si>
  <si>
    <t>N° SMMLV</t>
  </si>
  <si>
    <t>VALOR SMMLV</t>
  </si>
  <si>
    <t>DIRECTOR
CATEGORIA 1</t>
  </si>
  <si>
    <t>DIRECTOR
CATEGORIA 2</t>
  </si>
  <si>
    <t>RESIDENTE
CATEGORIA 3</t>
  </si>
  <si>
    <t>RESIDENTE
CATEGORIA 4</t>
  </si>
  <si>
    <t>RESIDENTE
CATEGORIA 5</t>
  </si>
  <si>
    <t>RESIDENTE
CATEGORIA 6</t>
  </si>
  <si>
    <t>RESIDENTE
CATEGORIA 7</t>
  </si>
  <si>
    <t>-</t>
  </si>
  <si>
    <t>RESIDENTE
CATEGORIA 8</t>
  </si>
  <si>
    <t>&lt; 2</t>
  </si>
  <si>
    <t>TECNOLOGO AREA DE INGENIERIA</t>
  </si>
  <si>
    <t>AUXILIAR DE INGENIERIA</t>
  </si>
  <si>
    <t>ENCARGADO DE OBRA</t>
  </si>
  <si>
    <t>ALMACENISTA</t>
  </si>
  <si>
    <t>SECRETARIA</t>
  </si>
  <si>
    <t>SEGURIDAD SOCIAL</t>
  </si>
  <si>
    <t>% TOTAL</t>
  </si>
  <si>
    <t>% EMPLEADOR</t>
  </si>
  <si>
    <t>% EMPLEADO</t>
  </si>
  <si>
    <t>SALUD</t>
  </si>
  <si>
    <t>PENSIONES</t>
  </si>
  <si>
    <t>RIESGOS</t>
  </si>
  <si>
    <t>TOTAL</t>
  </si>
  <si>
    <t>PARAFISCALES</t>
  </si>
  <si>
    <t>SENA</t>
  </si>
  <si>
    <t>ICBF</t>
  </si>
  <si>
    <t>CAJA DE COMPENSACION</t>
  </si>
  <si>
    <t>PRESTACIONES SOCIALES</t>
  </si>
  <si>
    <t>CESANTIAS</t>
  </si>
  <si>
    <t>INTERESES CESANTIAS</t>
  </si>
  <si>
    <t>VACACIONES</t>
  </si>
  <si>
    <t>PRIMA</t>
  </si>
  <si>
    <t>ACUMULADO SEGURIDAD SOCIAL + PRESTACIONES SOCIALES</t>
  </si>
  <si>
    <t xml:space="preserve">Alquiler de oficina tipo contenedor y/o construción de campamento </t>
  </si>
  <si>
    <t>Transacciones Internet (valor de transacción)</t>
  </si>
  <si>
    <t xml:space="preserve">PÓLIZAS </t>
  </si>
  <si>
    <t>Pólizas</t>
  </si>
  <si>
    <t>Estampilla adulto mayor</t>
  </si>
  <si>
    <t>COSTO TOTAL</t>
  </si>
  <si>
    <t>Cascos</t>
  </si>
  <si>
    <t>1. COMPONENTE SOCIAL</t>
  </si>
  <si>
    <t>Accion Social</t>
  </si>
  <si>
    <t>Programa al cual pertenece en el PASAO</t>
  </si>
  <si>
    <t>Detalle</t>
  </si>
  <si>
    <t>Valor Unitario</t>
  </si>
  <si>
    <t>Valor Total</t>
  </si>
  <si>
    <t>Carteleras informativas: madera o corcho de 1 metro x 90 cms.</t>
  </si>
  <si>
    <t>TOTAL COMPONENTE SOCIAL</t>
  </si>
  <si>
    <t>2. SEGURIDAD INDUSTRIAL Y SALUD EN EL TRABAJO</t>
  </si>
  <si>
    <t>Accion SST</t>
  </si>
  <si>
    <t>SEGURIDAD Y SALUD EN EL TRABAJO</t>
  </si>
  <si>
    <t>Salud Ocupacional</t>
  </si>
  <si>
    <t>Uniformes de obras estampados</t>
  </si>
  <si>
    <t xml:space="preserve">Protectores auditivos tipo inserción </t>
  </si>
  <si>
    <t>Guantes de carnaza con baqueta</t>
  </si>
  <si>
    <t>Mascarilla desechable tipo N95 o equivalente para material particulado</t>
  </si>
  <si>
    <t>Monogafas</t>
  </si>
  <si>
    <t xml:space="preserve">Cuerda Linea de vida comercial 13mm </t>
  </si>
  <si>
    <t>Adecuacion de Campamento</t>
  </si>
  <si>
    <t>Botiquín Primeros Auxilios</t>
  </si>
  <si>
    <t>Camilla de Emergencia Polietileno 185x45cm</t>
  </si>
  <si>
    <t>Extintor 30lb con manguera</t>
  </si>
  <si>
    <t>Unidades sanitarias portátiles</t>
  </si>
  <si>
    <t>TOTAL SEGURIDAD INDUSTRIAL Y SALUD EN EL TRABAJO</t>
  </si>
  <si>
    <t>3. PLAN DE GESTION AMBIENTAL</t>
  </si>
  <si>
    <t>Accion Ambiental</t>
  </si>
  <si>
    <t>MANEJO DE RESIDUOS SOLIDOS</t>
  </si>
  <si>
    <t>Programa para el manejo de residuos.</t>
  </si>
  <si>
    <t>TOTAL GESTION AMBIENTAL</t>
  </si>
  <si>
    <t>4. PLAN DE MANEJO DE TRÁNSITO</t>
  </si>
  <si>
    <t>SEÑALES PREVENTIVAS EN OBRAS</t>
  </si>
  <si>
    <t>Chaleco reflectivo naranja</t>
  </si>
  <si>
    <t>TOTAL PLAN DE MANEJO DE TRANSITO</t>
  </si>
  <si>
    <t>Manguera para agua</t>
  </si>
  <si>
    <t>Botas de caucho</t>
  </si>
  <si>
    <t>Carné de identificación</t>
  </si>
  <si>
    <t>Gestión Social</t>
  </si>
  <si>
    <r>
      <t xml:space="preserve">Componente social </t>
    </r>
    <r>
      <rPr>
        <b/>
        <sz val="9"/>
        <rFont val="Swis721 LtCn BT"/>
        <family val="2"/>
      </rPr>
      <t>(revisar subanalisis AU)</t>
    </r>
  </si>
  <si>
    <t>Señalización</t>
  </si>
  <si>
    <r>
      <t xml:space="preserve">Señalización Seguridad Industrial y Salud en el Trabajo </t>
    </r>
    <r>
      <rPr>
        <b/>
        <sz val="9"/>
        <rFont val="Swis721 LtCn BT"/>
        <family val="2"/>
      </rPr>
      <t>(revisar subanalisis AU)</t>
    </r>
  </si>
  <si>
    <t>7.0</t>
  </si>
  <si>
    <t>PLAN DE GESTIÓN AMBIENTAL</t>
  </si>
  <si>
    <t>8.0</t>
  </si>
  <si>
    <r>
      <t xml:space="preserve">Plan de gestión ambiental. </t>
    </r>
    <r>
      <rPr>
        <b/>
        <sz val="9"/>
        <rFont val="Swis721 LtCn BT"/>
        <family val="2"/>
      </rPr>
      <t>(revisar pestaña subanalisis AU)</t>
    </r>
  </si>
  <si>
    <t>Servicios pùblicos y/o provisionales</t>
  </si>
  <si>
    <t>Instalaciones electricas Provisionales</t>
  </si>
  <si>
    <t>Instalaciones provisionales sanitarias</t>
  </si>
  <si>
    <t>GASTOS FIJOS OFICINA</t>
  </si>
  <si>
    <t>Gerente</t>
  </si>
  <si>
    <t>Asesor contable</t>
  </si>
  <si>
    <t>Secretaría</t>
  </si>
  <si>
    <t>Conductor</t>
  </si>
  <si>
    <t>Vigilante</t>
  </si>
  <si>
    <t>Pago arriendo</t>
  </si>
  <si>
    <t>Pago servicios públicos (Energia, agua y internet)</t>
  </si>
  <si>
    <t>Planes celurares</t>
  </si>
  <si>
    <t>Papeleria, fotocopias, equipos de computo</t>
  </si>
  <si>
    <t>2.2.1</t>
  </si>
  <si>
    <t>2.3.1</t>
  </si>
  <si>
    <t>2.4.1</t>
  </si>
  <si>
    <t>2.4.2</t>
  </si>
  <si>
    <t>2.4.3</t>
  </si>
  <si>
    <t>2.4.4</t>
  </si>
  <si>
    <t>3.6</t>
  </si>
  <si>
    <t>3.7</t>
  </si>
  <si>
    <t>3.8</t>
  </si>
  <si>
    <t>3.9</t>
  </si>
  <si>
    <t>3.10</t>
  </si>
  <si>
    <t>4.0</t>
  </si>
  <si>
    <t>TOTAL CONTRATO</t>
  </si>
  <si>
    <t>PORCENTAJE DE AU</t>
  </si>
  <si>
    <t>un</t>
  </si>
  <si>
    <t>DESCRIPCIÓN</t>
  </si>
  <si>
    <t>Topografo</t>
  </si>
  <si>
    <t>Auxiliar de Topografia</t>
  </si>
  <si>
    <t>Cadenero de Topografia</t>
  </si>
  <si>
    <t>OBSERVACIONES</t>
  </si>
  <si>
    <t>MANO DE OBRAS</t>
  </si>
  <si>
    <t>CODIGO</t>
  </si>
  <si>
    <t>CLAVE</t>
  </si>
  <si>
    <t>SALARIO MENSUAL</t>
  </si>
  <si>
    <t>VALOR DIA</t>
  </si>
  <si>
    <t>VALOR HORA</t>
  </si>
  <si>
    <t>VALOR DIA CON PRESTACIONES</t>
  </si>
  <si>
    <t>VALOR HORA CON PRESTACIONES</t>
  </si>
  <si>
    <t>AYUOC</t>
  </si>
  <si>
    <t>Ayudante Obra Civil</t>
  </si>
  <si>
    <t>Salarios a 2021</t>
  </si>
  <si>
    <t>AYEOC</t>
  </si>
  <si>
    <t>Ayudante Entendido Obra Civil</t>
  </si>
  <si>
    <t>OFFOC</t>
  </si>
  <si>
    <t>Oficial Obra Civil</t>
  </si>
  <si>
    <t>TOPO</t>
  </si>
  <si>
    <t>AUXTOP</t>
  </si>
  <si>
    <t>CADTOP</t>
  </si>
  <si>
    <t>Encargado de obra</t>
  </si>
  <si>
    <t>Ayudante</t>
  </si>
  <si>
    <t>Encargado</t>
  </si>
  <si>
    <t>CUADRILLA RETIRO</t>
  </si>
  <si>
    <t>CUADRILLA DEMOLICIONES</t>
  </si>
  <si>
    <t>ayuudante entendido</t>
  </si>
  <si>
    <t xml:space="preserve">TOTAL CUADRILLA </t>
  </si>
  <si>
    <t>CUADRILLA 1 OF+AY</t>
  </si>
  <si>
    <t>CUADRILLA EXC. PILAS</t>
  </si>
  <si>
    <t>CUADRILLA PAVIMENTOS</t>
  </si>
  <si>
    <t>CUADRILLA ARMADO Y VACIADO DE ESTRUCTURAS</t>
  </si>
  <si>
    <t>1 oficial</t>
  </si>
  <si>
    <t>2 Rastrilleros</t>
  </si>
  <si>
    <t>2 ayudantes</t>
  </si>
  <si>
    <t>Ligador</t>
  </si>
  <si>
    <t>6 ayudantes</t>
  </si>
  <si>
    <t>CUADRILLA 3 1 OF + 3 AYUDANTES</t>
  </si>
  <si>
    <t>CUADRILLA 4 1 OF + 2 AYUDANTES</t>
  </si>
  <si>
    <t>CUADRILLA 5 1 OF + 1 AYU + 1 AY ENTENDIDO</t>
  </si>
  <si>
    <t>CUADRILLA 6 1 OF + 3 AYU + 2 AY ENTENDIDO</t>
  </si>
  <si>
    <t>Ayudante 3</t>
  </si>
  <si>
    <t>Ayudante Entendido</t>
  </si>
  <si>
    <t>Ayudante Entendido 2</t>
  </si>
  <si>
    <t>CUADRILLA 7 1 OF + 3 AYU + 1 AY ENTENDIDO</t>
  </si>
  <si>
    <t>CUADRILLA 1 OF+AY ENTENDIDO</t>
  </si>
  <si>
    <t>Ayudante Entendido 1</t>
  </si>
  <si>
    <t>mes</t>
  </si>
  <si>
    <t>Permiso para el cierre de vías en los momentos en que se requiera, ante la autoridad competente</t>
  </si>
  <si>
    <t>Permisos de Cierre de Via</t>
  </si>
  <si>
    <t>Ayudantes bandereros (turnos de 8h)</t>
  </si>
  <si>
    <t>Dispositivos y Planes de divulgacion a la Comunidad</t>
  </si>
  <si>
    <t>IMPLEMENTACION DEL PLAN DE MANEJO DE TRANSITO</t>
  </si>
  <si>
    <t>Cinta reflectiva de peligro x 500 metros</t>
  </si>
  <si>
    <t>Polisombra x 100 metros</t>
  </si>
  <si>
    <t>Malla Plástica Naranja (1,40 x 50 metros)</t>
  </si>
  <si>
    <t>SUMINISTRO DE SEÑALES NO REUTILIZABLES EN OTRAS OBRAS</t>
  </si>
  <si>
    <t>Delineador tubular según ficha técnica (Hitos)</t>
  </si>
  <si>
    <t xml:space="preserve">Suministro de barrera plastica flexible (maletines de 2x1x0.5m) </t>
  </si>
  <si>
    <t>Suministro de señal reglamentaria solo disco según ficha técnica Vía Cerrada</t>
  </si>
  <si>
    <t>Suministro de señal pare y siga, reflectiva con paral según ficha técnica</t>
  </si>
  <si>
    <t>Suministro de señal preventiva móvil según ficha técnica reducción de calzada Derecha</t>
  </si>
  <si>
    <t>Suministro de señal preventiva móvil según ficha técnica reducción de calzada Izquierda</t>
  </si>
  <si>
    <t>Suministro de señal preventiva móvil según ficha técnica Hombres trabajando</t>
  </si>
  <si>
    <t>Suministro de señal informativa móvil según ficha técnica marcada como Fin de Obra</t>
  </si>
  <si>
    <t>Suministro de señal informativa según ficha técnica marcada como Obra en la vía a 100 m</t>
  </si>
  <si>
    <t>SEÑALES REUTILIZABLES EN OTRAS OBRAS</t>
  </si>
  <si>
    <t>Bolsas plásticas para los frentes de obra (no aprovechables, aprovechables y orgánicos)</t>
  </si>
  <si>
    <t xml:space="preserve">Caneca de 44 litros para residuos peligrosos </t>
  </si>
  <si>
    <t>ml</t>
  </si>
  <si>
    <t>Programa de participación ciudadana</t>
  </si>
  <si>
    <t xml:space="preserve">Cálculo del Subanalisis de AU.                                                                              Gestión Social, Ambiental, Seguridad y Salud en el Trabajo, PMT y Bioseguridad </t>
  </si>
  <si>
    <t>2.1.1</t>
  </si>
  <si>
    <t xml:space="preserve">CÓDIGO CONTRATACION: </t>
  </si>
  <si>
    <t>Arnés multiproposito 4 argollas</t>
  </si>
  <si>
    <t>Elementos de aseo</t>
  </si>
  <si>
    <t>Radios y equipos de telecomunicaciones (par)</t>
  </si>
  <si>
    <t>Guantes dielectricos</t>
  </si>
  <si>
    <t>Impuesto pro recreación y deporte</t>
  </si>
  <si>
    <t>1.3</t>
  </si>
  <si>
    <t>1.4</t>
  </si>
  <si>
    <t>Tecnólogo en seguridad social y salud en el trabajo</t>
  </si>
  <si>
    <t>3.3</t>
  </si>
  <si>
    <t>Estampilla universidad de Envigado</t>
  </si>
  <si>
    <t>Impuesto 4x1000</t>
  </si>
  <si>
    <t>Eslinga doble en Y</t>
  </si>
  <si>
    <t>m3</t>
  </si>
  <si>
    <t>1.5</t>
  </si>
  <si>
    <t>Construcción  de  cielo  en superboard 8 mm , incluye perfileria 90 mm cal 25, lana de vidrio 3, encintado, masilla súper mastic,  acabado  con  pintura  VINILO   tipo  1,  suministro, transporte de los materiales y todo lo necesario  para su correcta instalación. Entrega a satisfacción. sistema STC 37</t>
  </si>
  <si>
    <t>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</si>
  <si>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</si>
  <si>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Suministro, transporte e instalación de TUBERÍA PVC-SANITARIA, COLGADA O EN BAJANTE con un DIÁMETRO DE 3",  de aguas lluvias. Incluye suministro y transporte de los materiales, bocas, accesorios, pegante, limpiador, wash primer, acabado en esmalte mate, color a definir por parte de interventoría, andamios, abrazaderas y todos los elementos necesarios para su correcta instalación y funcionamiento.</t>
  </si>
  <si>
    <t>Suministro, transporte e instalación de TUBERÍA PVC-SANITARIA, COLGADA O EN BAJANTE con un DIÁMETRO DE 4",  de aguas lluvias. Incluye suministro y transporte de los materiales, bocas, accesorios, pegante, limpiador, wash primer, acabado en esmalte mate, color a definir por parte de interventoría, andamios, abrazaderas y todos los elementos necesarios para su correcta instalación y funcionamiento.</t>
  </si>
  <si>
    <r>
      <rPr>
        <b/>
        <i/>
        <sz val="9"/>
        <rFont val="Swis721 LtCn BT"/>
        <family val="2"/>
      </rPr>
      <t xml:space="preserve">Director de Obra </t>
    </r>
    <r>
      <rPr>
        <sz val="9"/>
        <rFont val="Swis721 LtCn BT"/>
        <family val="2"/>
      </rPr>
      <t>(Ingeniero Civil o Arquitecto)</t>
    </r>
  </si>
  <si>
    <r>
      <rPr>
        <b/>
        <i/>
        <sz val="9"/>
        <rFont val="Swis721 LtCn BT"/>
        <family val="2"/>
      </rPr>
      <t xml:space="preserve">Residente de Obra </t>
    </r>
    <r>
      <rPr>
        <sz val="9"/>
        <rFont val="Swis721 LtCn BT"/>
        <family val="2"/>
      </rPr>
      <t>(Ingeniero Civil o Arquitecto)</t>
    </r>
  </si>
  <si>
    <t>1.1.1</t>
  </si>
  <si>
    <t>1.1.3</t>
  </si>
  <si>
    <t>1.1.4</t>
  </si>
  <si>
    <t>2.4.5</t>
  </si>
  <si>
    <t>Equipo o alquiler de equipo oficina (incluye escritorio, sillas o similiar)</t>
  </si>
  <si>
    <t>Dotación oficina (fax - impresoras - computadores)</t>
  </si>
  <si>
    <t>Papelería, tinta, fotocopias, copias heliograficas, planos, ploteos, fotografías, maquetas, grabaciones y otros)</t>
  </si>
  <si>
    <t>Planes celulares</t>
  </si>
  <si>
    <t xml:space="preserve">Planos record </t>
  </si>
  <si>
    <t xml:space="preserve">Elaboración de manual de operación y mantenimiento </t>
  </si>
  <si>
    <t>Otros ( cámaras, usb)</t>
  </si>
  <si>
    <t>2.3.2</t>
  </si>
  <si>
    <r>
      <t xml:space="preserve">Plan de Manejo de Tránsito (PMT) </t>
    </r>
    <r>
      <rPr>
        <b/>
        <sz val="9"/>
        <rFont val="Swis721 LtCn BT"/>
        <family val="2"/>
      </rPr>
      <t>(revisar pestaña subanalisis AU)</t>
    </r>
  </si>
  <si>
    <t xml:space="preserve">Suministro, transporte e instalación de salida para tomacorriente normal doble a 120V en canaleta. </t>
  </si>
  <si>
    <t>Suministro, transporte e instalación de de circuito ramal alojado en tubería EMT, canaleta o ducto cerrado desde el tablero de protecciones hasta la salida en cable de Cobre, aislamiento libre de halogenos en calibres 1xNo. 12AWG (F) + 1xNo.12AWG (N) + 1xNo. 12AWG (T).</t>
  </si>
  <si>
    <t>Suministro, transporte e instalación de luminaria tipo hermética diseñada para tubos LED – 2xT8, potencia del sistema 70W, montaje para sobreponer a techo ó suspendido con accesorios incluidos, IP65 mínimo, IK05 mínimo, cuerpo de policarbonato inyectado, estabilizado contra rayos UV, autoextinguible, resistente a la corrosión, antivandálico, color definido por la entidad, broches de policarbonato.  Controlador (driver) multivoltaje 120 – 277V, frecuencia de operación 60Hz, temperatura de color  6500K, temperatura de operación de ambiente entre -5°C y 40°C, Certificación vigente de producto de conformidad con el RETILAP, garantía de fábrica de 5 años: Incluye: 2 tubos LED T8 de 18W con vida útil nominal de 50.000 (cincuenta mil) horas para L70, Índice de Reproducción Cromática mayor igual a 80%, eficacia mínima de los tubos LED 110lm/W, elementos de fijación y anclaje, cable encauchetado 3x14AWG, Clavija NEMA 5 – 15, prensa estopa de policarbonato, amarres plasticos, conectores y cinta.</t>
  </si>
  <si>
    <t>REDES ELÉCTRICAS</t>
  </si>
  <si>
    <t>gl</t>
  </si>
  <si>
    <t>MANEJO DE AGUAS SUPERFICIALES (LLUVIAS Y RESIDUALES)</t>
  </si>
  <si>
    <t>Prevencion de la contaminación de cuerpos de agua y redes de servicio publico</t>
  </si>
  <si>
    <t>Protección de Sumideros con tela verde</t>
  </si>
  <si>
    <t>Construcción de lavadero de llantas</t>
  </si>
  <si>
    <t>Caja desarenadora móvil para la concretadora de 1 x 1 m.</t>
  </si>
  <si>
    <t>Construcción de juego de tanques sedimentadores moviles con canecas de 55 galones, tuberia pvc de 1/2" y 1m de geotextil.</t>
  </si>
  <si>
    <t>Construcción piscinas de sedimentación</t>
  </si>
  <si>
    <t>Construcción trampa de grasas</t>
  </si>
  <si>
    <t>Obras para el control de escorrentía</t>
  </si>
  <si>
    <t>Construcción de caseta para el acopio de residuos sólidos comunes (6m2)</t>
  </si>
  <si>
    <t>Canecas de 55 galones para disposición de residuos sólidos (no aprovechables, aprovechables y orgánicos)</t>
  </si>
  <si>
    <t>Canecas de 5 galones para disposición de residuos sólidos (oficinas contratista e interventoría y almacén), (no aprovechables, aprovechables y orgánicos)</t>
  </si>
  <si>
    <t>Adecuación zona de acopio de combustibles (con rejas, candado y canal perimetral en caso de derrame)</t>
  </si>
  <si>
    <t>Recolección de residuos sólidos especiales por parte de una empresa autorizada (m3)</t>
  </si>
  <si>
    <t>Kit de emergencia para derrames químicos</t>
  </si>
  <si>
    <t>Teleras para construcción de acopios de materiales como medida de protección del suelo</t>
  </si>
  <si>
    <t>Plásticos y elementos de protección de materiales y escombros</t>
  </si>
  <si>
    <t>Humectación vías, incluye carrotanque y conductor durante todo el tiempo de ejecución de la obra y las horas que la interventoria lo considere necesario.</t>
  </si>
  <si>
    <t>Teleras para cruces y/o senderos peatonales,y para protección de excavaciones</t>
  </si>
  <si>
    <t>Disponibilidad de la clínica de atención veterinaria primaria de acuerdo a las actividades de poda, desbroce, rocería y descapote.</t>
  </si>
  <si>
    <t xml:space="preserve">Atencion medica individuo lesionado </t>
  </si>
  <si>
    <t>Ahuyentamiento reste salvamento y reinserción</t>
  </si>
  <si>
    <t>Día de hospital para (1) mamífero*</t>
  </si>
  <si>
    <t>SOCIALIZACION</t>
  </si>
  <si>
    <t>Reuniones con comunidad inicio,avance y finde obra. Incluye refrigerio,sitio de reunión,silleteria y medio audiovisual requerido. (100 Personas)</t>
  </si>
  <si>
    <t>reunión</t>
  </si>
  <si>
    <t>Reuniones y capacitaciones comité ciudadano de obra.  Esto incluye refrigerio, sitio de reunión, silleteria y medio audiovisual requerido.</t>
  </si>
  <si>
    <t>INFORMACION Y DIVULGACION</t>
  </si>
  <si>
    <t>Programa de información y comunicación a la comunidad</t>
  </si>
  <si>
    <t>Volantes de obra: papel propalcote mate de 90 gramos, impreso por ambas caras a cuatro tintas, refilados, en tamaño media carta</t>
  </si>
  <si>
    <t>Buzón PQRS</t>
  </si>
  <si>
    <t>Pendones institucionales para volquetas. (De 2 x 1 metro)</t>
  </si>
  <si>
    <t>ACTAS DE VECINDAD Y DE ENTORNO</t>
  </si>
  <si>
    <t>Programa restitución de bienes afectados</t>
  </si>
  <si>
    <t>Actas de vecindad y cierre (Area de influencia directa y cuando se requiera realizar en el área de influencia indirecta). Incluye registro fotográfico, video, físico y digital.</t>
  </si>
  <si>
    <t>2.2.2</t>
  </si>
  <si>
    <t>2.3.3</t>
  </si>
  <si>
    <t>2.3.4</t>
  </si>
  <si>
    <t>2.3.5</t>
  </si>
  <si>
    <t>2.4.6</t>
  </si>
  <si>
    <t>2.4.7</t>
  </si>
  <si>
    <t>ENSAYOS DE LABORATORIO</t>
  </si>
  <si>
    <t>8.2</t>
  </si>
  <si>
    <t>Suministro, transporte e instalación de tubería EMT de 1" de diámetro. Incluye: marcación de color naranja (RGB DECIMAL 255, 120) con autoadhesivo de PVC de alta resistencia y durabilidad, la franja debe ser mínimo de 10cm de ancho, accesorios de conexión (uniones, curvas, entrada a caja, grapas doble alas pared gruesa, tornillo metálico expansivo) y todos los elementos necesarios para su correcta fijación e instalación según la normatividad vigente y puesta segura en servicio.</t>
  </si>
  <si>
    <t>Suministro, transporte e instalación de tubería IMC de 3/4" de diámetro. Incluye: marcación de color naranja (RGB DECIMAL 255, 120) con autoadhesivo de PVC de alta resistencia y durabilidad, la franja debe ser mínimo de 10cm de ancho, accesorios de conexión (uniones, curvas, entrada a caja, grapas doble alas pared gruesa, tornillo metálico expansivo) y todos los elementos necesarios para su correcta fijación e instalación según la normatividad vigente y puesta segura en servicio.</t>
  </si>
  <si>
    <t>8.3</t>
  </si>
  <si>
    <t>8.4</t>
  </si>
  <si>
    <t>8.5</t>
  </si>
  <si>
    <t>8.6</t>
  </si>
  <si>
    <t>8.7</t>
  </si>
  <si>
    <t>VALOR TOTAL DEL PLAN DE GESTION SOCIAL, AMBIENTAL, SISO -(SISOMA)-, PMT</t>
  </si>
  <si>
    <t>SMMLV (2024)</t>
  </si>
  <si>
    <t>PRESTACIONES, SEGURIDAD SOCIAL Y PARAFISCALES AÑOS 2024</t>
  </si>
  <si>
    <t>PRELIMINARES Y DEMOLICIONES</t>
  </si>
  <si>
    <t>Ensayos de laboratorio (incluye diseños de mezclas para concreto, fallo de cilindros de concreto, ensayo de proctor modificado, toma de densidades de campo, briquetas y ensayos de pavimentos, ensayos a bloques, ensayos a elementos prefabricados, ensayos de resistencia al acero, ensayos de elementos de estructuras metálicas, ensayos de liquidos penetrantes y todos los ensayos y diseños necesarios para la correcta ejecucion y funcionamiento de las obras.</t>
  </si>
  <si>
    <t>Suministro, transporte e instalación de caja metálica de Paso 20cm x 20cm x 10cm, fabricadas en lámina Cold Rolled Calibre 20, recubrimiento en pintura electrostática, chapa Plastica - Ref: CE20-20-15B o equivalente. Incluye obra civil, botada de escombros y demás accesorios necesarios para su correcta instalación.</t>
  </si>
  <si>
    <t>TRANSPORTES Y RETIROS</t>
  </si>
  <si>
    <t>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andamios certificados, carton y plastico para protección de piso, equipos de seguridad, adecuación de la superficie a intervenir hasta obtener una superficie pareja y homogénea, color a definir según aprobación de la interventoría.</t>
  </si>
  <si>
    <t>Aseo general de la superficie. Incluye todos los elementos e insumos para su correcta ejecución. Entrega a satisfacción.</t>
  </si>
  <si>
    <t>Desmonte y reinstalación de cámara de seguridad. Incluye chazos y accesorios. Incluye resanes en mortero 1:5 y demás accesorios necesarios para su correcta instalación. Incluye transportes internos desde y hacia bodega.</t>
  </si>
  <si>
    <t>PISO 1</t>
  </si>
  <si>
    <t>1.1.5</t>
  </si>
  <si>
    <t>1.1.6</t>
  </si>
  <si>
    <t>1.2.1</t>
  </si>
  <si>
    <t>1.2.2</t>
  </si>
  <si>
    <t>1.2.3</t>
  </si>
  <si>
    <t>1.3.1</t>
  </si>
  <si>
    <t>1.3.2</t>
  </si>
  <si>
    <t>1.3.3</t>
  </si>
  <si>
    <t>1.3.4</t>
  </si>
  <si>
    <t>1.3.5</t>
  </si>
  <si>
    <t>1.3.6</t>
  </si>
  <si>
    <t>1.3.7</t>
  </si>
  <si>
    <t>1.4.1</t>
  </si>
  <si>
    <t>1.5.1</t>
  </si>
  <si>
    <t>1.5.2</t>
  </si>
  <si>
    <t>1.5.3</t>
  </si>
  <si>
    <t>1.5.4</t>
  </si>
  <si>
    <t>1.5.5</t>
  </si>
  <si>
    <t>1.5.6</t>
  </si>
  <si>
    <t>1.5.7</t>
  </si>
  <si>
    <t>1.5.8</t>
  </si>
  <si>
    <t>1.5.9</t>
  </si>
  <si>
    <t>1.5.10</t>
  </si>
  <si>
    <t>INSTITUCIÓN EDUCATIVA LETICIA ARANGO</t>
  </si>
  <si>
    <t>PISO 2</t>
  </si>
  <si>
    <t>2.1.2</t>
  </si>
  <si>
    <t>2.1.3</t>
  </si>
  <si>
    <t>2.1.4</t>
  </si>
  <si>
    <t>2.1.5</t>
  </si>
  <si>
    <t>2.2.3</t>
  </si>
  <si>
    <t>2.3.6</t>
  </si>
  <si>
    <t>2.3.7</t>
  </si>
  <si>
    <t>3.2.1</t>
  </si>
  <si>
    <t>3.2.3</t>
  </si>
  <si>
    <t>INSTITUCIÓN EDUCATIVA MICHIN</t>
  </si>
  <si>
    <t>PISO 1 Y PISO 2</t>
  </si>
  <si>
    <t>Cerramiento provisional en tela verde sarán con una altura de 2,10 m. Incluye el suministro, transporte e instalación de la tela cerramiento, apoyos con larguero de madera común y el mantenimiento para garantizar su estabilidad durante el tiempo que dure la ejecución de la obra; Este ítem se relacionara para pago una sola vez y su implementación será en los frentes previamente indicados y autorizados por la interventoría y/o la supervisión de la entidad contratante.</t>
  </si>
  <si>
    <t>Suministro, transporte e instalación de protección con polisombra para aislar el desprendiemiento de mortero cielo falso en la parte interna de los ventanales y puerta vidrieras. Incluye estructura soporte con largueros, canecas rellenas y elementos de fijación para la polisombra. Incluye suministro, transporte e instalación de los materiales necesarios para su correcta ejecución y funcionamiento.</t>
  </si>
  <si>
    <t>Suministro, transporte e instalación de estibas en madera sobre piso como protección contra caidas de cielo falso en mortero.</t>
  </si>
  <si>
    <t>Desmonte y reinstalación de luminarias de cualquier tipo de especificación, dimensión y sección (lineal, hermética, emergencia, ojo de buey). Incluye el transporte del elemento hasta el sitio donde lo indique la interventoría y/o la botada del material, según sea el caso. Incluye chazos, accesorios y demás accesorios necesarios para su correcta instalación. Incluye transportes internos desde y hacia bodega.</t>
  </si>
  <si>
    <t>Demolición y retiro de cielos en mortero, espesor hasta 5cm. Incluye andamios certificados y elementos de protección, equipos de seguridad, empacada de escombros en costales, cargue, transporte y botada de escombros en botaderos oficiales y la recuperación de los materiales aprovechables y/o su transporte hasta la bodega o el sitio que indique la interventoría.</t>
  </si>
  <si>
    <t>Desmonte y retiro de casetón en madera. Incluye todas las aristas/caras del casetón y elementos de protección, andamios certificados, equipos de seguridad, empacada de escombros en costales, limpieza de superficie, transporte interno, cargue, transporte y botada de escombros en botaderos oficiales o el sitio que indique la interventoría.</t>
  </si>
  <si>
    <t>Desmonte y reinstalación de canastilla metálica dimensiones variables, para  energía o redes de datos, galvanizada, cambios de dirección como: curvas verticales y horizantales, codos, tees y reducciones. Incluye resanes en mortero 1:5 y demás accesorios necesarios para su correcta instalación. Incluye transportes internos desde y hacia bodega.</t>
  </si>
  <si>
    <t>Desmonte y reinstalación de elementos como (ventanas, puertas vidrieras, puertas metálicas o madera) durante las actividades propias de la actividad principal, elementos de diferentes tamaños. Incluye transportes internos desde y hacia bodega.</t>
  </si>
  <si>
    <t>REDES HIDROSANITARIAS Y RCI</t>
  </si>
  <si>
    <t>Retiro y  reinstalacion de sensores de humo.</t>
  </si>
  <si>
    <t>Retiro y  reinstalacion de rociadores del sistema de red contraincendio</t>
  </si>
  <si>
    <t>Suministro, transporte e instalación de tubería PVC-P, RDE 13.5,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</si>
  <si>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21, 200 PSI, diámetro 1 1/4", incluye todos los accesorios en PVC de diámetro 1 1/4"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</si>
  <si>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21, 200 PSI, diámetro 1 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</si>
  <si>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PVC-PRESIÓN, diámetro 2" RDE 21, 200 PSI. Incluye todos los accesorios en PVC de diámetro 2" incluyendo todos los accesorios reducidos que se requieran para su correcta instalación y funcionamiento.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</si>
  <si>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tubería PVC-P, diámetro 2 1/2"" RDE 21, 200 PSI. Incluye todos los accesorios en PVC de diámetro 2 1/2"" incluyendo todos los accesorios reducidos que se requieran para su correcta instalación y funcionamiento.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</si>
  <si>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tubería PVC-P, RDE 21, 200 PSI, diámetro 3", incluye todos los accesorios en PVC de diámetro 3"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</si>
  <si>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</si>
  <si>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11, 500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</si>
  <si>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valvulas  de 1 1/2" para RCI</t>
  </si>
  <si>
    <t>Suministro, transporte e instalación de cheque cortina 2" para RCI</t>
  </si>
  <si>
    <t>Suministro, transporte e instalación de valvula mariposa de 2" para RCI</t>
  </si>
  <si>
    <t>Suministro, transporte e instalación de cupling ranurado de 1 1/2" para RCI</t>
  </si>
  <si>
    <t>Suministro, transporte e instalación de tuberia ash 10  1 1/2" para RCI</t>
  </si>
  <si>
    <t>Suministro, transporte e instalación de tuberia ash 10 2" para RCI</t>
  </si>
  <si>
    <t>Pruebas de presion 200 PSI  para RCI</t>
  </si>
  <si>
    <t xml:space="preserve">Verificación de cambios de tubería RCI </t>
  </si>
  <si>
    <t>Bateria para Red Contraincendios</t>
  </si>
  <si>
    <t>Suministro,  transporte  e  instalación  de  caja  metálica  12X12X5  de  sobreponer  con tapa atornillada, para energía, sonido, imagen y/o telecomunicaciones tipo metálico con  lamina  calibre  20  USG  con  fondo  metálico  y  pintura  electrostática  .Incluye accesorios y elementos de sujeción para su correcta instalación.</t>
  </si>
  <si>
    <t>Suministro, transporte e instalación de abrazaderas de diàmetros 2", 3" y 4" para fijación de tuberías. Incluye retiro de la existente, chazos , tornillos y todos los elementos necesarios para su correcta instalación.</t>
  </si>
  <si>
    <t>Retiro de Cableado voz y datos, incluye el reintegro donde la interventoría lo indique.</t>
  </si>
  <si>
    <t>Suministro, transporte e instalación de detector de movimiento por infrarrojos para automatización de iluminación .Incluye angulo de detección de 360°, alcance de 7m de diametro a 2.5 de altura regulable en tiempo en sensibilidad luminica y en distancia de captación y todos los elementos necesarios para su correcta instalación.</t>
  </si>
  <si>
    <t>Suministro,  transporte  e  instalación  de  canaleta  metálica  120x50mm con división calibre 22 con tapa metalica. Incluye tapa atornillada y  demás elementos necesarios para su correcta instalación.</t>
  </si>
  <si>
    <t>Suministro, transporte e instalación de salida sencilla para datos RJ 45 cat 6a, aplicable a normas TIA 568A/TIA 568B, cumpla estándares industriales y estén en el listado UL y además sean marca reconocida en el mercado. incluye el toma de datos, faceplates, módulos, elementos asociados, marcación con placa en acrílico o térmica y demás elementos necesarios para su correcta instalación.(para instalar en canaleta o mueble).</t>
  </si>
  <si>
    <t>Suministro, transporte e instalación de cable UTP Categoría 6A de cuatro pares Marca AMP, Panduit, Siemon o equivalente, cumpla normas EIA/TIA568B. Incluye plug RJ-45, certificación y resultados en medio impreso y magnético, Marcación y Ficho de Identificación y demás elementos necesarios para su correcta instalación. Se debe aprobar certificación de canal completo por al menos 20 años.</t>
  </si>
  <si>
    <t>Suministro e instalación Alimentador de ramal en baja tensión 3x10 AWG Cu-LSHF, incluye todos los elementos necesarios para su correcta instalación</t>
  </si>
  <si>
    <t>Lavado de tanque para RCI</t>
  </si>
  <si>
    <t>Vaciado y despresurización de red RCI.</t>
  </si>
  <si>
    <t>Disposición final de material sobrante proveniente de las demoliciones en botadero certificado,  incluye  transporte en volqueta, cargue con paleros y derechos.</t>
  </si>
  <si>
    <t>Retiro de tubería de desagües y/o abastos de cualquier diámetro y/o material, incluye la botada del materia</t>
  </si>
  <si>
    <t>1.3.8</t>
  </si>
  <si>
    <t>1.3.9</t>
  </si>
  <si>
    <t>1.3.10</t>
  </si>
  <si>
    <t>1.3.11</t>
  </si>
  <si>
    <t>1.3.12</t>
  </si>
  <si>
    <t>1.3.13</t>
  </si>
  <si>
    <t>1.3.14</t>
  </si>
  <si>
    <t>1.3.15</t>
  </si>
  <si>
    <t>1.3.16</t>
  </si>
  <si>
    <t>1.3.17</t>
  </si>
  <si>
    <t>1.3.18</t>
  </si>
  <si>
    <t>1.3.19</t>
  </si>
  <si>
    <t>1.3.20</t>
  </si>
  <si>
    <t>1.3.21</t>
  </si>
  <si>
    <t>1.3.22</t>
  </si>
  <si>
    <t>1.3.23</t>
  </si>
  <si>
    <t>1.3.24</t>
  </si>
  <si>
    <t>1.3.25</t>
  </si>
  <si>
    <t>1.3.26</t>
  </si>
  <si>
    <t>MAMPOSTERIA, CIELOS, ASEOS Y LAVADOS</t>
  </si>
  <si>
    <t>2.3.8</t>
  </si>
  <si>
    <t>2.3.9</t>
  </si>
  <si>
    <t>2.3.10</t>
  </si>
  <si>
    <t>2.3.11</t>
  </si>
  <si>
    <t>2.3.12</t>
  </si>
  <si>
    <t>2.3.13</t>
  </si>
  <si>
    <t>2.3.14</t>
  </si>
  <si>
    <t>2.3.15</t>
  </si>
  <si>
    <t>2.3.16</t>
  </si>
  <si>
    <t>2.3.17</t>
  </si>
  <si>
    <t>2.3.18</t>
  </si>
  <si>
    <t>2.3.19</t>
  </si>
  <si>
    <t>2.3.20</t>
  </si>
  <si>
    <t>2.3.21</t>
  </si>
  <si>
    <t>2.3.22</t>
  </si>
  <si>
    <t>2.3.23</t>
  </si>
  <si>
    <t>2.3.24</t>
  </si>
  <si>
    <t>2.5.1</t>
  </si>
  <si>
    <t>2.5.2</t>
  </si>
  <si>
    <t>2.5.3</t>
  </si>
  <si>
    <t>2.5.4</t>
  </si>
  <si>
    <t>2.5.5</t>
  </si>
  <si>
    <t>2.5.6</t>
  </si>
  <si>
    <t>2.5.7</t>
  </si>
  <si>
    <t>2.5.8</t>
  </si>
  <si>
    <t>2.5.9</t>
  </si>
  <si>
    <t>2.5.10</t>
  </si>
  <si>
    <t>2.5.11</t>
  </si>
  <si>
    <t>2.5.12</t>
  </si>
  <si>
    <t>2.5.13</t>
  </si>
  <si>
    <t>2.5.14</t>
  </si>
  <si>
    <t>2.5.15</t>
  </si>
  <si>
    <t>2.5.16</t>
  </si>
  <si>
    <t>2.5.17</t>
  </si>
  <si>
    <t>2.5.18</t>
  </si>
  <si>
    <t>2.5.19</t>
  </si>
  <si>
    <t>2.5.20</t>
  </si>
  <si>
    <t>2.5.21</t>
  </si>
  <si>
    <t>2.5.22</t>
  </si>
  <si>
    <t>2.5.23</t>
  </si>
  <si>
    <t>2.5.24</t>
  </si>
  <si>
    <t>2.5.25</t>
  </si>
  <si>
    <t>2.5.26</t>
  </si>
  <si>
    <t>2.5.27</t>
  </si>
  <si>
    <t>2.5.28</t>
  </si>
  <si>
    <t>3.1.1</t>
  </si>
  <si>
    <t>3.1.2</t>
  </si>
  <si>
    <t>3.1.3</t>
  </si>
  <si>
    <t>3.1.4</t>
  </si>
  <si>
    <t>3.1.5</t>
  </si>
  <si>
    <t>3.1.6</t>
  </si>
  <si>
    <t>Suministro, transporte e instalación de tubería PVC de 3/4" por piso, muro y/o buitrón. Incluye , pega PVC más limpiador, curvas, adaptadores, y demás elementos necesarios para su correcta instalación.</t>
  </si>
  <si>
    <t>Suministro, transporte e instalación de tubería PVC de 1" por piso, muro y/o buitrón. Incluye, pega PVC más limpiador, curvas, adaptadores, y demás elementos necesarios para su correcta instalación.</t>
  </si>
  <si>
    <t>Retiro de cableado eléctrico de cualquier material y calibre, incluye el reintegro donde la interventoría lo indique.</t>
  </si>
  <si>
    <t>Suministro, transporte e instalación de cuelga en guaya 1/8" para luminaria led de 60x60 cm 50W. Incluye los elementos necesarios  para su correcta instalación y funcionamiento.</t>
  </si>
  <si>
    <t>Retiro de ductos tubería eléctrica en cualquier material y diámetro, incluye cajas y aparatos, el reintegro donde la interventoría lo indique.</t>
  </si>
  <si>
    <t>Suministro, transporte e instalación de tubería EMT de 1/2" de diámetro. Incluye: marcación de color naranja (RGB DECIMAL 255, 120) con autoadhesivo de PVC de alta resistencia y durabilidad, la franja debe ser mínimo de 10cm de ancho, accesorios de conexión (uniones, curvas, entrada a caja, grapas doble alas pared gruesa, tornillo metálico expansivo) y todos los elementos necesarios para su correcta fijación e instalación según la normatividad vigente y puesta segura en servicio.</t>
  </si>
  <si>
    <t>Suministro, transporte e instalación de tubería EMT de 3/4" de diámetro. Incluye: marcación de color naranja (RGB DECIMAL 255, 120) con autoadhesivo de PVC de alta resistencia y durabilidad, la franja debe ser mínimo de 10cm de ancho, accesorios de conexión (uniones, curvas, entrada a caja, grapas doble alas pared gruesa, tornillo metálico expansivo) y todos los elementos necesarios para su correcta fijación e instalación según la normatividad vigente y puesta segura en servicio.</t>
  </si>
  <si>
    <t>Suministro e Instalación de Salida para Suiche Doble, por tuberías metálicas EMT de 3/4", con todos sus accesorios de entradas a caja, de unión, cambio de dirección y anclaje con grapa galvanizada, chazo y tornillo. Cable  No.12 AWG 75° 600V LSHF .NOTA: cada salida tendrá un desarrollo de 3 metros en tubería y cable .</t>
  </si>
  <si>
    <t>Suministro transporte e instalación de salida eléctrica para toma doble normal 15 A, NEMA 5-15R, por tubo PVC de 3/4”, cables 3Nº12 AWG, caja 4x4, y sus demás accesorios para su correcta instalación. NOTA: cada salida tendrá un desarrollo de 3 metros en tubería y cable .</t>
  </si>
  <si>
    <t>Suministro transporte e instalación de salida eléctrica para toma doble GFCI, 15 A, NEMA 5-15R, por tubo pvc de 3/4", cables 3Nº12 AWG, caja 4x4, incluye todos los accesorios para su correcta instalación. NOTA: cada salida tendrá un desarrollo de 3 metros en tubería y cable .</t>
  </si>
  <si>
    <t>Suministro transporte e instalación de salida eléctrica para toma doble NORMAL para iluminación, 15 A, NEMA 5-15R, por tubo EMT3/4", cables 3Nº12 AWG, caja 12x5, incluye todos los accesorios para su correcta instalación. NOTA: cada salida tendrá un desarrollo de 3 metros en tubería y cable .</t>
  </si>
  <si>
    <t>Suministro transporte e instalación de salida para toma 220v , por tubo EMT3/4", caja 12x5,cable 4 x 12 libre de halogenos, incluye todos los accesorios para su correcta instalación. NOTA: cada salida tendrá un desarrollo de 3 metros en tubería .</t>
  </si>
  <si>
    <t>Suministro transporte e instalación de salida eléctrica para toma doble regulado color naranja 15 A, NEMA 5-15R, por tubo EMT de 3/4", cables 3Nº12 AWG, caja 12x5, incluye todos los accesorios para su correcta instalación. NOTA: cada salida tendrá un desarrollo de 3 metros en tubería y cable.</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</si>
  <si>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</si>
  <si>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</si>
  <si>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</si>
  <si>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</si>
  <si>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</si>
  <si>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</si>
  <si>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</si>
  <si>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</si>
  <si>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</si>
  <si>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</si>
  <si>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</si>
  <si>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</si>
  <si>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</si>
  <si>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</si>
  <si>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</si>
  <si>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</si>
  <si>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</si>
  <si>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</si>
  <si>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</si>
  <si>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</si>
  <si>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</si>
  <si>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</si>
  <si>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</si>
  <si>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2.5.29</t>
  </si>
  <si>
    <t>2.5.30</t>
  </si>
  <si>
    <t>2.5.31</t>
  </si>
  <si>
    <t>2.5.32</t>
  </si>
  <si>
    <t>2.5.33</t>
  </si>
  <si>
    <t>3.5.1</t>
  </si>
  <si>
    <t>3.5.2</t>
  </si>
  <si>
    <t>3.5.3</t>
  </si>
  <si>
    <t>3.5.4</t>
  </si>
  <si>
    <t>3.5.5</t>
  </si>
  <si>
    <t>3.5.6</t>
  </si>
  <si>
    <t>3.5.7</t>
  </si>
  <si>
    <t>3.5.8</t>
  </si>
  <si>
    <t>3.5.9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</si>
  <si>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</si>
  <si>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</si>
  <si>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</si>
  <si>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</si>
  <si>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</si>
  <si>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</si>
  <si>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</si>
  <si>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</si>
  <si>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</si>
  <si>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</si>
  <si>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</si>
  <si>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</si>
  <si>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</si>
  <si>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</si>
  <si>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</si>
  <si>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</si>
  <si>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</si>
  <si>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</si>
  <si>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</si>
  <si>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</si>
  <si>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</si>
  <si>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3.5.31</t>
  </si>
  <si>
    <t>3.5.32</t>
  </si>
  <si>
    <t>3.5.33</t>
  </si>
  <si>
    <t>Avisos informativos de 1,80  x  3,50</t>
  </si>
  <si>
    <t>Suministro, transporte e instalación de bandeja porta cables de 30x5,4cm, tipo rejilla. Incluye curvas, reducciones, platinas de unión, soportes tipo omega para la fijación vertical, pernos de expansión y todos los elementos necesarios para su correcta instalación. Debe cumplir con Certificación E90</t>
  </si>
  <si>
    <t>3.2.2</t>
  </si>
  <si>
    <t>3.2.4</t>
  </si>
  <si>
    <t>3.3.1</t>
  </si>
  <si>
    <t>3.3.2</t>
  </si>
  <si>
    <t>3.3.3</t>
  </si>
  <si>
    <t>3.3.4</t>
  </si>
  <si>
    <t>3.3.5</t>
  </si>
  <si>
    <t>3.3.6</t>
  </si>
  <si>
    <t>3.3.7</t>
  </si>
  <si>
    <t>3.3.8</t>
  </si>
  <si>
    <t>3.3.9</t>
  </si>
  <si>
    <t>3.3.10</t>
  </si>
  <si>
    <t>3.3.11</t>
  </si>
  <si>
    <t>3.3.12</t>
  </si>
  <si>
    <t>3.3.13</t>
  </si>
  <si>
    <t>3.3.14</t>
  </si>
  <si>
    <t>3.3.15</t>
  </si>
  <si>
    <t>3.3.16</t>
  </si>
  <si>
    <t>3.3.17</t>
  </si>
  <si>
    <t>3.3.18</t>
  </si>
  <si>
    <t>3.3.19</t>
  </si>
  <si>
    <t>3.3.20</t>
  </si>
  <si>
    <t>3.3.21</t>
  </si>
  <si>
    <t>3.3.22</t>
  </si>
  <si>
    <t>3.3.23</t>
  </si>
  <si>
    <t>3.3.24</t>
  </si>
  <si>
    <t>3.3.25</t>
  </si>
  <si>
    <t>3.3.26</t>
  </si>
  <si>
    <t>3.3.27</t>
  </si>
  <si>
    <t xml:space="preserve">REALIZAR LAS OBRAS DE MANTENIMIENTO EN DIFERENTES INSTITUCIONES EDUCATIVAS DEL MUNICIPIO DE ENVIGADO, CON ÉNFASIS EN LAS INSTITUCIONES EDUCATIVAS HOGAR INFANTIL MICHÍN Y LETICIA ARANGO </t>
  </si>
  <si>
    <t>Suministro, transporte y colocación de cielo falso en drywall. Incluye, placa yeso 1/2", masillado, pintura de fondeo, perfilería de aluminio para soporte con distancia de 61 cm, chazos, cintas, ángulos, cortes, andamios, canes y todo los demás elementos  necesario para su correcta instalación y funcionamiento. Entrega a satisfacción.</t>
  </si>
  <si>
    <t>Retiro y reinstalación de tubería RCI de cualquier diámetro. Incluye todo lo necesario para us correcta instalación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</si>
</sst>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00;[Red]\-&quot;$&quot;#,##0.00"/>
    <numFmt numFmtId="165" formatCode="_-&quot;$&quot;* #,##0_-;\-&quot;$&quot;* #,##0_-;_-&quot;$&quot;* &quot;-&quot;_-;_-@_-"/>
    <numFmt numFmtId="166" formatCode="_-&quot;$&quot;* #,##0.00_-;\-&quot;$&quot;* #,##0.00_-;_-&quot;$&quot;* &quot;-&quot;??_-;_-@_-"/>
    <numFmt numFmtId="167" formatCode="_-&quot;$&quot;* #,##0_-;\-&quot;$&quot;* #,##0_-;_-&quot;$&quot;* &quot;-&quot;??_-;_-@_-"/>
    <numFmt numFmtId="168" formatCode="_-* #,##0.0\ _€_-;\-* #,##0.0\ _€_-;_-* &quot;-&quot;??\ _€_-;_-@_-"/>
    <numFmt numFmtId="169" formatCode="_(&quot;$&quot;\ * #,##0.00_);_(&quot;$&quot;\ * \(#,##0.00\);_(&quot;$&quot;\ * &quot;-&quot;??_);_(@_)"/>
    <numFmt numFmtId="170" formatCode="0.0"/>
    <numFmt numFmtId="171" formatCode="&quot;$&quot;#,##0"/>
    <numFmt numFmtId="172" formatCode="&quot;$&quot;\ #,##0"/>
    <numFmt numFmtId="173" formatCode="&quot;$&quot;#,##0.00"/>
    <numFmt numFmtId="174" formatCode="_-* #,##0.0000_-;\-* #,##0.0000_-;_-* &quot;-&quot;??_-;_-@_-"/>
    <numFmt numFmtId="175" formatCode="&quot;$&quot;\ #,##0;[Red]&quot;$&quot;\ \-#,##0"/>
    <numFmt numFmtId="176" formatCode="_ * #,##0.00_ ;_ * \-#,##0.00_ ;_ * &quot;-&quot;??_ ;_ @_ "/>
    <numFmt numFmtId="177" formatCode="_ &quot;$&quot;\ * #,##0_ ;_ &quot;$&quot;\ * \-#,##0_ ;_ &quot;$&quot;\ * &quot;-&quot;_ ;_ @_ "/>
    <numFmt numFmtId="178" formatCode="_-[$$-80A]* #,##0.00_-;\-[$$-80A]* #,##0.00_-;_-[$$-80A]* &quot;-&quot;??_-;_-@_-"/>
    <numFmt numFmtId="179" formatCode="_-* #,##0.00\ _€_-;\-* #,##0.00\ _€_-;_-* &quot;-&quot;??\ _€_-;_-@_-"/>
    <numFmt numFmtId="180" formatCode="_-* #,##0.00\ _ _-;\-* #,##0.00\ _ _-;_-* &quot;-&quot;??\ _ _-;_-@_-"/>
    <numFmt numFmtId="181" formatCode="_-* #,##0.00\ &quot;€&quot;_-;\-* #,##0.00\ &quot;€&quot;_-;_-* &quot;-&quot;??\ &quot;€&quot;_-;_-@_-"/>
    <numFmt numFmtId="182" formatCode="_ &quot;$&quot;\ * #,##0.00_ ;_ &quot;$&quot;\ * \-#,##0.00_ ;_ &quot;$&quot;\ * &quot;-&quot;??_ ;_ @_ "/>
    <numFmt numFmtId="183" formatCode="&quot;$&quot;\ #,##0.00"/>
    <numFmt numFmtId="184" formatCode="0.0%"/>
  </numFmts>
  <fonts count="39">
    <font>
      <sz val="11"/>
      <color theme="1"/>
      <name val="Calibri"/>
      <family val="2"/>
      <scheme val="minor"/>
    </font>
    <font>
      <sz val="11"/>
      <color theme="1"/>
      <name val="Calibri"/>
      <family val="2"/>
      <scheme val="minor"/>
    </font>
    <font>
      <u/>
      <sz val="10"/>
      <color indexed="12"/>
      <name val="Arial"/>
      <family val="2"/>
    </font>
    <font>
      <sz val="11"/>
      <color theme="1"/>
      <name val="Bw Modelica"/>
    </font>
    <font>
      <sz val="14"/>
      <color theme="1"/>
      <name val="Bw Modelica"/>
    </font>
    <font>
      <sz val="8"/>
      <name val="Calibri"/>
      <family val="2"/>
      <scheme val="minor"/>
    </font>
    <font>
      <sz val="10"/>
      <name val="Arial"/>
      <family val="2"/>
    </font>
    <font>
      <sz val="9"/>
      <color theme="6" tint="-0.249977111117893"/>
      <name val="Swis721 LtCn BT"/>
      <family val="2"/>
    </font>
    <font>
      <b/>
      <sz val="9"/>
      <color theme="1"/>
      <name val="Swis721 LtCn BT"/>
      <family val="2"/>
    </font>
    <font>
      <b/>
      <sz val="10"/>
      <name val="Swis721 LtCn BT"/>
      <family val="2"/>
    </font>
    <font>
      <sz val="10"/>
      <name val="Swis721 LtCn BT"/>
      <family val="2"/>
    </font>
    <font>
      <sz val="9"/>
      <name val="Swis721 LtCn BT"/>
      <family val="2"/>
    </font>
    <font>
      <b/>
      <i/>
      <sz val="9"/>
      <name val="Swis721 LtCn BT"/>
      <family val="2"/>
    </font>
    <font>
      <b/>
      <sz val="9"/>
      <name val="Swis721 LtCn BT"/>
      <family val="2"/>
    </font>
    <font>
      <sz val="10"/>
      <color theme="0"/>
      <name val="Swis721 LtCn BT"/>
      <family val="2"/>
    </font>
    <font>
      <b/>
      <sz val="14"/>
      <name val="Swis721 LtCn BT"/>
      <family val="2"/>
    </font>
    <font>
      <sz val="12"/>
      <color theme="1"/>
      <name val="Swis721 LtCn BT"/>
      <family val="2"/>
    </font>
    <font>
      <sz val="10"/>
      <color rgb="FF000000"/>
      <name val="Times New Roman"/>
      <family val="1"/>
    </font>
    <font>
      <sz val="10"/>
      <color rgb="FF000000"/>
      <name val="Calibri Light"/>
      <family val="2"/>
    </font>
    <font>
      <b/>
      <sz val="10"/>
      <color rgb="FF000000"/>
      <name val="Swis721 LtCn BT"/>
      <family val="2"/>
    </font>
    <font>
      <sz val="10"/>
      <color rgb="FF000000"/>
      <name val="Swis721 LtCn BT"/>
      <family val="2"/>
    </font>
    <font>
      <b/>
      <sz val="10"/>
      <color indexed="63"/>
      <name val="Swis721 LtCn BT"/>
      <family val="2"/>
    </font>
    <font>
      <sz val="10"/>
      <color indexed="63"/>
      <name val="Swis721 LtCn BT"/>
      <family val="2"/>
    </font>
    <font>
      <sz val="11"/>
      <color indexed="8"/>
      <name val="Calibri"/>
      <family val="2"/>
    </font>
    <font>
      <u/>
      <sz val="10"/>
      <color theme="10"/>
      <name val="Arial"/>
      <family val="2"/>
    </font>
    <font>
      <b/>
      <sz val="11"/>
      <name val="Swis721 LtCn BT"/>
      <family val="2"/>
    </font>
    <font>
      <sz val="11"/>
      <color theme="1"/>
      <name val="Swis721 LtCn BT"/>
      <family val="2"/>
    </font>
    <font>
      <b/>
      <sz val="11"/>
      <color theme="0"/>
      <name val="Swis721 LtCn BT"/>
      <family val="2"/>
    </font>
    <font>
      <b/>
      <sz val="12"/>
      <name val="Swis721 LtCn BT"/>
      <family val="2"/>
    </font>
    <font>
      <b/>
      <sz val="12"/>
      <color theme="0"/>
      <name val="Swis721 LtCn BT"/>
      <family val="2"/>
    </font>
    <font>
      <sz val="10"/>
      <name val="Arial"/>
      <family val="2"/>
    </font>
    <font>
      <b/>
      <sz val="10"/>
      <name val="Arial"/>
      <family val="2"/>
    </font>
    <font>
      <u/>
      <sz val="11"/>
      <color theme="10"/>
      <name val="Calibri"/>
      <family val="2"/>
      <scheme val="minor"/>
    </font>
    <font>
      <sz val="11"/>
      <color rgb="FF000000"/>
      <name val="Calibri"/>
      <family val="2"/>
      <charset val="204"/>
    </font>
    <font>
      <sz val="11"/>
      <color rgb="FF000000"/>
      <name val="Calibri"/>
      <family val="2"/>
    </font>
    <font>
      <sz val="11"/>
      <color theme="1"/>
      <name val="Cambria"/>
      <family val="2"/>
    </font>
    <font>
      <sz val="10"/>
      <name val="Arial"/>
      <family val="2"/>
    </font>
    <font>
      <b/>
      <sz val="11"/>
      <color theme="1"/>
      <name val="Bw Modelica"/>
    </font>
    <font>
      <sz val="12"/>
      <name val="Swis721 LtCn BT"/>
      <family val="2"/>
    </font>
  </fonts>
  <fills count="18">
    <fill>
      <patternFill patternType="none"/>
    </fill>
    <fill>
      <patternFill patternType="gray125"/>
    </fill>
    <fill>
      <patternFill patternType="solid">
        <fgColor rgb="FFBAE18F"/>
        <bgColor indexed="64"/>
      </patternFill>
    </fill>
    <fill>
      <patternFill patternType="solid">
        <fgColor theme="0"/>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6"/>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theme="8" tint="-0.249977111117893"/>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8" tint="0.79998168889431442"/>
        <bgColor indexed="64"/>
      </patternFill>
    </fill>
    <fill>
      <patternFill patternType="solid">
        <fgColor indexed="47"/>
        <bgColor indexed="64"/>
      </patternFill>
    </fill>
    <fill>
      <patternFill patternType="solid">
        <fgColor theme="8" tint="0.39997558519241921"/>
        <bgColor indexed="64"/>
      </patternFill>
    </fill>
    <fill>
      <patternFill patternType="solid">
        <fgColor theme="5" tint="0.59999389629810485"/>
        <bgColor indexed="64"/>
      </patternFill>
    </fill>
  </fills>
  <borders count="6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bottom/>
      <diagonal/>
    </border>
    <border>
      <left style="medium">
        <color indexed="64"/>
      </left>
      <right style="medium">
        <color indexed="64"/>
      </right>
      <top style="medium">
        <color indexed="64"/>
      </top>
      <bottom/>
      <diagonal/>
    </border>
    <border>
      <left/>
      <right/>
      <top style="medium">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style="medium">
        <color indexed="64"/>
      </right>
      <top style="medium">
        <color indexed="64"/>
      </top>
      <bottom style="thin">
        <color auto="1"/>
      </bottom>
      <diagonal/>
    </border>
    <border>
      <left/>
      <right style="thin">
        <color auto="1"/>
      </right>
      <top style="medium">
        <color indexed="64"/>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indexed="64"/>
      </top>
      <bottom style="thin">
        <color auto="1"/>
      </bottom>
      <diagonal/>
    </border>
    <border>
      <left style="medium">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medium">
        <color indexed="64"/>
      </left>
      <right/>
      <top style="thin">
        <color auto="1"/>
      </top>
      <bottom style="thin">
        <color auto="1"/>
      </bottom>
      <diagonal/>
    </border>
    <border>
      <left style="medium">
        <color indexed="64"/>
      </left>
      <right style="medium">
        <color indexed="64"/>
      </right>
      <top style="thin">
        <color indexed="64"/>
      </top>
      <bottom style="medium">
        <color indexed="64"/>
      </bottom>
      <diagonal/>
    </border>
    <border>
      <left/>
      <right style="thin">
        <color auto="1"/>
      </right>
      <top/>
      <bottom style="thin">
        <color auto="1"/>
      </bottom>
      <diagonal/>
    </border>
    <border>
      <left style="thin">
        <color auto="1"/>
      </left>
      <right style="thin">
        <color auto="1"/>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style="thin">
        <color auto="1"/>
      </left>
      <right style="thin">
        <color auto="1"/>
      </right>
      <top style="thin">
        <color auto="1"/>
      </top>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auto="1"/>
      </right>
      <top/>
      <bottom style="medium">
        <color auto="1"/>
      </bottom>
      <diagonal/>
    </border>
    <border>
      <left style="medium">
        <color auto="1"/>
      </left>
      <right/>
      <top/>
      <bottom style="medium">
        <color auto="1"/>
      </bottom>
      <diagonal/>
    </border>
    <border>
      <left/>
      <right/>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auto="1"/>
      </right>
      <top style="medium">
        <color indexed="64"/>
      </top>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style="thin">
        <color indexed="64"/>
      </right>
      <top style="medium">
        <color auto="1"/>
      </top>
      <bottom style="double">
        <color auto="1"/>
      </bottom>
      <diagonal/>
    </border>
    <border>
      <left style="thin">
        <color indexed="64"/>
      </left>
      <right style="thin">
        <color indexed="64"/>
      </right>
      <top style="medium">
        <color auto="1"/>
      </top>
      <bottom style="double">
        <color auto="1"/>
      </bottom>
      <diagonal/>
    </border>
    <border>
      <left style="thin">
        <color indexed="64"/>
      </left>
      <right style="double">
        <color auto="1"/>
      </right>
      <top style="medium">
        <color auto="1"/>
      </top>
      <bottom style="double">
        <color auto="1"/>
      </bottom>
      <diagonal/>
    </border>
    <border>
      <left style="double">
        <color auto="1"/>
      </left>
      <right style="thin">
        <color auto="1"/>
      </right>
      <top style="double">
        <color auto="1"/>
      </top>
      <bottom style="hair">
        <color auto="1"/>
      </bottom>
      <diagonal/>
    </border>
    <border>
      <left style="thin">
        <color auto="1"/>
      </left>
      <right style="thin">
        <color auto="1"/>
      </right>
      <top style="double">
        <color auto="1"/>
      </top>
      <bottom style="hair">
        <color auto="1"/>
      </bottom>
      <diagonal/>
    </border>
    <border>
      <left style="thin">
        <color auto="1"/>
      </left>
      <right style="double">
        <color auto="1"/>
      </right>
      <top style="double">
        <color auto="1"/>
      </top>
      <bottom style="hair">
        <color auto="1"/>
      </bottom>
      <diagonal/>
    </border>
    <border>
      <left style="double">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double">
        <color auto="1"/>
      </right>
      <top style="hair">
        <color auto="1"/>
      </top>
      <bottom style="hair">
        <color auto="1"/>
      </bottom>
      <diagonal/>
    </border>
    <border>
      <left style="double">
        <color auto="1"/>
      </left>
      <right style="thin">
        <color auto="1"/>
      </right>
      <top style="hair">
        <color auto="1"/>
      </top>
      <bottom/>
      <diagonal/>
    </border>
    <border>
      <left style="thin">
        <color auto="1"/>
      </left>
      <right style="thin">
        <color auto="1"/>
      </right>
      <top style="hair">
        <color auto="1"/>
      </top>
      <bottom/>
      <diagonal/>
    </border>
    <border>
      <left style="double">
        <color auto="1"/>
      </left>
      <right style="thin">
        <color auto="1"/>
      </right>
      <top style="hair">
        <color auto="1"/>
      </top>
      <bottom style="double">
        <color auto="1"/>
      </bottom>
      <diagonal/>
    </border>
    <border>
      <left style="thin">
        <color auto="1"/>
      </left>
      <right style="thin">
        <color auto="1"/>
      </right>
      <top style="hair">
        <color auto="1"/>
      </top>
      <bottom style="double">
        <color auto="1"/>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s>
  <cellStyleXfs count="92">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alignment vertical="top"/>
      <protection locked="0"/>
    </xf>
    <xf numFmtId="0" fontId="6" fillId="0" borderId="0"/>
    <xf numFmtId="0" fontId="1" fillId="0" borderId="0"/>
    <xf numFmtId="9" fontId="6" fillId="0" borderId="0" applyFont="0" applyFill="0" applyBorder="0" applyAlignment="0" applyProtection="0"/>
    <xf numFmtId="0" fontId="6" fillId="0" borderId="0"/>
    <xf numFmtId="169" fontId="1" fillId="0" borderId="0" applyFont="0" applyFill="0" applyBorder="0" applyAlignment="0" applyProtection="0"/>
    <xf numFmtId="0" fontId="6" fillId="0" borderId="0"/>
    <xf numFmtId="0" fontId="6" fillId="0" borderId="0"/>
    <xf numFmtId="42" fontId="6" fillId="0" borderId="0" applyFont="0" applyFill="0" applyBorder="0" applyAlignment="0" applyProtection="0"/>
    <xf numFmtId="0" fontId="17" fillId="0" borderId="0"/>
    <xf numFmtId="166" fontId="17" fillId="0" borderId="0" applyFont="0" applyFill="0" applyBorder="0" applyAlignment="0" applyProtection="0"/>
    <xf numFmtId="43" fontId="17" fillId="0" borderId="0" applyFont="0" applyFill="0" applyBorder="0" applyAlignment="0" applyProtection="0"/>
    <xf numFmtId="176" fontId="6" fillId="0" borderId="0" applyFont="0" applyFill="0" applyBorder="0" applyAlignment="0" applyProtection="0"/>
    <xf numFmtId="0" fontId="6" fillId="0" borderId="0"/>
    <xf numFmtId="177" fontId="6" fillId="0" borderId="0" applyFont="0" applyFill="0" applyBorder="0" applyAlignment="0" applyProtection="0"/>
    <xf numFmtId="44" fontId="6" fillId="0" borderId="0" applyFont="0" applyFill="0" applyBorder="0" applyAlignment="0" applyProtection="0"/>
    <xf numFmtId="0" fontId="6" fillId="0" borderId="0"/>
    <xf numFmtId="9" fontId="6" fillId="0" borderId="0" applyFont="0" applyFill="0" applyBorder="0" applyAlignment="0" applyProtection="0"/>
    <xf numFmtId="0" fontId="6" fillId="0" borderId="0"/>
    <xf numFmtId="169" fontId="23" fillId="0" borderId="0" applyFont="0" applyFill="0" applyBorder="0" applyAlignment="0" applyProtection="0"/>
    <xf numFmtId="0" fontId="1" fillId="0" borderId="0"/>
    <xf numFmtId="0" fontId="24" fillId="0" borderId="0" applyNumberFormat="0" applyFill="0" applyBorder="0" applyAlignment="0" applyProtection="0"/>
    <xf numFmtId="42" fontId="1" fillId="0" borderId="0" applyFont="0" applyFill="0" applyBorder="0" applyAlignment="0" applyProtection="0"/>
    <xf numFmtId="0" fontId="1" fillId="0" borderId="0"/>
    <xf numFmtId="165" fontId="1" fillId="0" borderId="0" applyFont="0" applyFill="0" applyBorder="0" applyAlignment="0" applyProtection="0"/>
    <xf numFmtId="166" fontId="1" fillId="0" borderId="0" applyFont="0" applyFill="0" applyBorder="0" applyAlignment="0" applyProtection="0"/>
    <xf numFmtId="179" fontId="6" fillId="0" borderId="0" applyFont="0" applyFill="0" applyBorder="0" applyAlignment="0" applyProtection="0"/>
    <xf numFmtId="0" fontId="30" fillId="0" borderId="0"/>
    <xf numFmtId="164" fontId="6" fillId="0" borderId="0" applyFont="0" applyFill="0" applyProtection="0"/>
    <xf numFmtId="44" fontId="17" fillId="0" borderId="0" applyFont="0" applyFill="0" applyBorder="0" applyAlignment="0" applyProtection="0"/>
    <xf numFmtId="0" fontId="6" fillId="0" borderId="0"/>
    <xf numFmtId="43" fontId="1"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0" fontId="6" fillId="0" borderId="0"/>
    <xf numFmtId="44" fontId="1" fillId="0" borderId="0" applyFont="0" applyFill="0" applyBorder="0" applyAlignment="0" applyProtection="0"/>
    <xf numFmtId="180" fontId="6" fillId="0" borderId="0" applyFont="0" applyFill="0" applyBorder="0" applyAlignment="0" applyProtection="0"/>
    <xf numFmtId="0" fontId="6" fillId="0" borderId="0"/>
    <xf numFmtId="0" fontId="1" fillId="0" borderId="0"/>
    <xf numFmtId="0" fontId="32" fillId="0" borderId="0" applyNumberFormat="0" applyFill="0" applyBorder="0" applyAlignment="0" applyProtection="0"/>
    <xf numFmtId="0" fontId="1" fillId="0" borderId="0"/>
    <xf numFmtId="0" fontId="33" fillId="0" borderId="0"/>
    <xf numFmtId="41" fontId="6" fillId="0" borderId="0" applyFont="0" applyFill="0" applyBorder="0" applyAlignment="0" applyProtection="0"/>
    <xf numFmtId="165" fontId="34" fillId="0" borderId="0" applyFont="0" applyFill="0" applyBorder="0" applyAlignment="0" applyProtection="0"/>
    <xf numFmtId="0" fontId="1" fillId="0" borderId="0"/>
    <xf numFmtId="181" fontId="1" fillId="0" borderId="0" applyFont="0" applyFill="0" applyBorder="0" applyAlignment="0" applyProtection="0"/>
    <xf numFmtId="0" fontId="35"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64" fontId="6" fillId="0" borderId="0" applyFont="0" applyFill="0" applyProtection="0"/>
    <xf numFmtId="164" fontId="6" fillId="0" borderId="0" applyFont="0" applyFill="0" applyProtection="0"/>
    <xf numFmtId="164" fontId="6" fillId="0" borderId="0" applyFont="0" applyFill="0" applyProtection="0"/>
    <xf numFmtId="164" fontId="6" fillId="0" borderId="0" applyFont="0" applyFill="0" applyProtection="0"/>
    <xf numFmtId="164" fontId="6" fillId="0" borderId="0" applyFont="0" applyFill="0" applyProtection="0"/>
    <xf numFmtId="164" fontId="6" fillId="0" borderId="0" applyFont="0" applyFill="0" applyProtection="0"/>
    <xf numFmtId="164" fontId="6" fillId="0" borderId="0" applyFont="0" applyFill="0" applyProtection="0"/>
    <xf numFmtId="164" fontId="6" fillId="0" borderId="0" applyFont="0" applyFill="0" applyProtection="0"/>
    <xf numFmtId="164" fontId="6" fillId="0" borderId="0" applyFont="0" applyFill="0" applyProtection="0"/>
    <xf numFmtId="164" fontId="6" fillId="0" borderId="0" applyFont="0" applyFill="0" applyProtection="0"/>
    <xf numFmtId="164" fontId="6" fillId="0" borderId="0" applyFont="0" applyFill="0" applyProtection="0"/>
    <xf numFmtId="164" fontId="6" fillId="0" borderId="0" applyFont="0" applyFill="0" applyProtection="0"/>
    <xf numFmtId="164" fontId="6" fillId="0" borderId="0" applyFont="0" applyFill="0" applyProtection="0"/>
    <xf numFmtId="42" fontId="1" fillId="0" borderId="0" applyFont="0" applyFill="0" applyBorder="0" applyAlignment="0" applyProtection="0"/>
    <xf numFmtId="0" fontId="2" fillId="0" borderId="0" applyNumberFormat="0" applyFill="0" applyBorder="0" applyAlignment="0" applyProtection="0">
      <alignment vertical="top"/>
      <protection locked="0"/>
    </xf>
    <xf numFmtId="0" fontId="1" fillId="0" borderId="0"/>
    <xf numFmtId="9" fontId="6" fillId="0" borderId="0" applyFont="0" applyFill="0" applyBorder="0" applyAlignment="0" applyProtection="0"/>
    <xf numFmtId="42" fontId="6" fillId="0" borderId="0" applyFont="0" applyFill="0" applyBorder="0" applyAlignment="0" applyProtection="0"/>
    <xf numFmtId="0" fontId="1" fillId="0" borderId="0"/>
    <xf numFmtId="0" fontId="1" fillId="0" borderId="0"/>
    <xf numFmtId="43" fontId="6"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43" fontId="17" fillId="0" borderId="0" applyFont="0" applyFill="0" applyBorder="0" applyAlignment="0" applyProtection="0"/>
    <xf numFmtId="0" fontId="1" fillId="0" borderId="0"/>
    <xf numFmtId="182" fontId="6" fillId="0" borderId="0" applyFont="0" applyFill="0" applyBorder="0" applyAlignment="0" applyProtection="0"/>
    <xf numFmtId="0" fontId="36" fillId="0" borderId="0"/>
    <xf numFmtId="164" fontId="6" fillId="0" borderId="0" applyFont="0" applyFill="0" applyProtection="0"/>
    <xf numFmtId="164" fontId="6" fillId="0" borderId="0" applyFont="0" applyFill="0" applyProtection="0"/>
    <xf numFmtId="0" fontId="17"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34" fillId="0" borderId="0" applyNumberFormat="0" applyBorder="0" applyAlignment="0"/>
  </cellStyleXfs>
  <cellXfs count="355">
    <xf numFmtId="0" fontId="0" fillId="0" borderId="0" xfId="0"/>
    <xf numFmtId="0" fontId="3" fillId="0" borderId="0" xfId="0" applyFont="1"/>
    <xf numFmtId="0" fontId="6" fillId="0" borderId="0" xfId="12" applyAlignment="1">
      <alignment vertical="center"/>
    </xf>
    <xf numFmtId="0" fontId="7" fillId="0" borderId="0" xfId="12" applyFont="1" applyAlignment="1">
      <alignment vertical="center"/>
    </xf>
    <xf numFmtId="0" fontId="7" fillId="0" borderId="0" xfId="12" applyFont="1" applyAlignment="1">
      <alignment horizontal="center" vertical="center"/>
    </xf>
    <xf numFmtId="0" fontId="6" fillId="0" borderId="0" xfId="12"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xf>
    <xf numFmtId="1" fontId="6" fillId="0" borderId="0" xfId="12" applyNumberFormat="1" applyAlignment="1">
      <alignment vertical="center"/>
    </xf>
    <xf numFmtId="0" fontId="16" fillId="0" borderId="19" xfId="0" applyFont="1" applyBorder="1" applyAlignment="1">
      <alignment horizontal="center" vertical="center" wrapText="1"/>
    </xf>
    <xf numFmtId="42" fontId="15" fillId="4" borderId="18" xfId="3" applyFont="1" applyFill="1" applyBorder="1" applyAlignment="1">
      <alignment horizontal="justify" vertical="center"/>
    </xf>
    <xf numFmtId="0" fontId="15" fillId="8" borderId="9" xfId="0" applyFont="1" applyFill="1" applyBorder="1" applyAlignment="1">
      <alignment horizontal="center" vertical="center"/>
    </xf>
    <xf numFmtId="0" fontId="15" fillId="8" borderId="10" xfId="0" applyFont="1" applyFill="1" applyBorder="1" applyAlignment="1">
      <alignment horizontal="center" vertical="center"/>
    </xf>
    <xf numFmtId="0" fontId="15" fillId="8" borderId="11" xfId="0" applyFont="1" applyFill="1" applyBorder="1" applyAlignment="1">
      <alignment horizontal="center" vertical="center"/>
    </xf>
    <xf numFmtId="0" fontId="15" fillId="8" borderId="12" xfId="0" applyFont="1" applyFill="1" applyBorder="1" applyAlignment="1">
      <alignment horizontal="center" vertical="center"/>
    </xf>
    <xf numFmtId="0" fontId="15" fillId="8" borderId="13" xfId="0" applyFont="1" applyFill="1" applyBorder="1" applyAlignment="1">
      <alignment horizontal="center" vertical="center" wrapText="1"/>
    </xf>
    <xf numFmtId="0" fontId="15" fillId="8" borderId="9" xfId="0" applyFont="1" applyFill="1" applyBorder="1" applyAlignment="1">
      <alignment horizontal="center" vertical="center" wrapText="1"/>
    </xf>
    <xf numFmtId="167" fontId="18" fillId="0" borderId="0" xfId="15" applyNumberFormat="1" applyFont="1" applyFill="1" applyBorder="1" applyAlignment="1">
      <alignment horizontal="left" vertical="top"/>
    </xf>
    <xf numFmtId="0" fontId="18" fillId="0" borderId="0" xfId="14" applyFont="1" applyAlignment="1">
      <alignment horizontal="left" vertical="top"/>
    </xf>
    <xf numFmtId="0" fontId="19" fillId="0" borderId="34" xfId="14" applyFont="1" applyBorder="1" applyAlignment="1">
      <alignment horizontal="left" vertical="top"/>
    </xf>
    <xf numFmtId="167" fontId="20" fillId="0" borderId="0" xfId="15" applyNumberFormat="1" applyFont="1" applyFill="1" applyBorder="1" applyAlignment="1">
      <alignment horizontal="left" vertical="top"/>
    </xf>
    <xf numFmtId="0" fontId="20" fillId="0" borderId="0" xfId="14" applyFont="1" applyAlignment="1">
      <alignment horizontal="left" vertical="top"/>
    </xf>
    <xf numFmtId="167" fontId="20" fillId="0" borderId="35" xfId="15" applyNumberFormat="1" applyFont="1" applyFill="1" applyBorder="1" applyAlignment="1">
      <alignment horizontal="left" vertical="top"/>
    </xf>
    <xf numFmtId="174" fontId="20" fillId="0" borderId="0" xfId="16" applyNumberFormat="1" applyFont="1" applyFill="1" applyBorder="1" applyAlignment="1">
      <alignment horizontal="right" vertical="top"/>
    </xf>
    <xf numFmtId="0" fontId="20" fillId="0" borderId="34" xfId="14" applyFont="1" applyBorder="1" applyAlignment="1">
      <alignment horizontal="left" vertical="top"/>
    </xf>
    <xf numFmtId="0" fontId="22" fillId="0" borderId="34" xfId="9" applyFont="1" applyBorder="1"/>
    <xf numFmtId="0" fontId="22" fillId="0" borderId="0" xfId="9" applyFont="1"/>
    <xf numFmtId="0" fontId="22" fillId="0" borderId="19" xfId="9" applyFont="1" applyBorder="1" applyAlignment="1">
      <alignment horizontal="center" vertical="center" wrapText="1"/>
    </xf>
    <xf numFmtId="10" fontId="22" fillId="0" borderId="19" xfId="9" applyNumberFormat="1" applyFont="1" applyBorder="1" applyAlignment="1">
      <alignment horizontal="center"/>
    </xf>
    <xf numFmtId="10" fontId="22" fillId="0" borderId="19" xfId="17" applyNumberFormat="1" applyFont="1" applyBorder="1" applyAlignment="1">
      <alignment horizontal="center"/>
    </xf>
    <xf numFmtId="10" fontId="21" fillId="0" borderId="19" xfId="9" applyNumberFormat="1" applyFont="1" applyBorder="1" applyAlignment="1">
      <alignment horizontal="center"/>
    </xf>
    <xf numFmtId="0" fontId="22" fillId="0" borderId="34" xfId="9" applyFont="1" applyBorder="1" applyAlignment="1">
      <alignment vertical="center"/>
    </xf>
    <xf numFmtId="0" fontId="22" fillId="0" borderId="0" xfId="9" applyFont="1" applyAlignment="1">
      <alignment vertical="center"/>
    </xf>
    <xf numFmtId="10" fontId="22" fillId="0" borderId="0" xfId="9" applyNumberFormat="1" applyFont="1" applyAlignment="1">
      <alignment horizontal="center"/>
    </xf>
    <xf numFmtId="10" fontId="22" fillId="0" borderId="19" xfId="9" applyNumberFormat="1" applyFont="1" applyBorder="1" applyAlignment="1">
      <alignment horizontal="center" vertical="center" wrapText="1"/>
    </xf>
    <xf numFmtId="167" fontId="20" fillId="0" borderId="38" xfId="15" applyNumberFormat="1" applyFont="1" applyFill="1" applyBorder="1" applyAlignment="1">
      <alignment horizontal="left" vertical="top"/>
    </xf>
    <xf numFmtId="175" fontId="22" fillId="0" borderId="24" xfId="9" applyNumberFormat="1" applyFont="1" applyBorder="1" applyAlignment="1">
      <alignment horizontal="center" vertical="center" wrapText="1"/>
    </xf>
    <xf numFmtId="3" fontId="22" fillId="0" borderId="19" xfId="9" applyNumberFormat="1" applyFont="1" applyBorder="1" applyAlignment="1">
      <alignment horizontal="center" vertical="center" wrapText="1"/>
    </xf>
    <xf numFmtId="4" fontId="22" fillId="0" borderId="19" xfId="9" applyNumberFormat="1" applyFont="1" applyBorder="1" applyAlignment="1">
      <alignment horizontal="center" vertical="center" wrapText="1"/>
    </xf>
    <xf numFmtId="167" fontId="22" fillId="0" borderId="19" xfId="15" applyNumberFormat="1" applyFont="1" applyBorder="1" applyAlignment="1">
      <alignment horizontal="center" vertical="center" wrapText="1"/>
    </xf>
    <xf numFmtId="167" fontId="22" fillId="0" borderId="31" xfId="15" applyNumberFormat="1" applyFont="1" applyBorder="1" applyAlignment="1">
      <alignment horizontal="center" vertical="center" wrapText="1"/>
    </xf>
    <xf numFmtId="10" fontId="21" fillId="0" borderId="27" xfId="9" applyNumberFormat="1" applyFont="1" applyBorder="1" applyAlignment="1">
      <alignment horizontal="center" vertical="center"/>
    </xf>
    <xf numFmtId="42" fontId="3" fillId="0" borderId="0" xfId="0" applyNumberFormat="1" applyFont="1"/>
    <xf numFmtId="0" fontId="10" fillId="0" borderId="0" xfId="9" applyFont="1"/>
    <xf numFmtId="0" fontId="27" fillId="10" borderId="16" xfId="9" applyFont="1" applyFill="1" applyBorder="1" applyAlignment="1">
      <alignment horizontal="center" vertical="center" wrapText="1"/>
    </xf>
    <xf numFmtId="0" fontId="27" fillId="10" borderId="16" xfId="9" applyFont="1" applyFill="1" applyBorder="1" applyAlignment="1">
      <alignment horizontal="center" vertical="center"/>
    </xf>
    <xf numFmtId="0" fontId="27" fillId="10" borderId="30" xfId="9" applyFont="1" applyFill="1" applyBorder="1" applyAlignment="1">
      <alignment horizontal="center" vertical="center"/>
    </xf>
    <xf numFmtId="0" fontId="10" fillId="0" borderId="19" xfId="9" applyFont="1" applyBorder="1" applyAlignment="1">
      <alignment horizontal="center" vertical="center"/>
    </xf>
    <xf numFmtId="165" fontId="10" fillId="0" borderId="19" xfId="29" applyFont="1" applyFill="1" applyBorder="1" applyAlignment="1">
      <alignment horizontal="center" vertical="center"/>
    </xf>
    <xf numFmtId="0" fontId="27" fillId="11" borderId="16" xfId="9" applyFont="1" applyFill="1" applyBorder="1" applyAlignment="1">
      <alignment horizontal="center" vertical="center" wrapText="1"/>
    </xf>
    <xf numFmtId="0" fontId="27" fillId="11" borderId="16" xfId="9" applyFont="1" applyFill="1" applyBorder="1" applyAlignment="1">
      <alignment horizontal="center" vertical="center"/>
    </xf>
    <xf numFmtId="0" fontId="27" fillId="11" borderId="30" xfId="9" applyFont="1" applyFill="1" applyBorder="1" applyAlignment="1">
      <alignment horizontal="center" vertical="center"/>
    </xf>
    <xf numFmtId="0" fontId="10" fillId="0" borderId="19" xfId="9" applyFont="1" applyBorder="1" applyAlignment="1">
      <alignment horizontal="left" vertical="center"/>
    </xf>
    <xf numFmtId="0" fontId="10" fillId="0" borderId="19" xfId="9" applyFont="1" applyBorder="1" applyAlignment="1">
      <alignment horizontal="left" vertical="center" wrapText="1"/>
    </xf>
    <xf numFmtId="0" fontId="27" fillId="12" borderId="16" xfId="9" applyFont="1" applyFill="1" applyBorder="1" applyAlignment="1">
      <alignment horizontal="center" vertical="center" wrapText="1"/>
    </xf>
    <xf numFmtId="0" fontId="27" fillId="12" borderId="16" xfId="9" applyFont="1" applyFill="1" applyBorder="1" applyAlignment="1">
      <alignment horizontal="center" vertical="center"/>
    </xf>
    <xf numFmtId="0" fontId="27" fillId="12" borderId="30" xfId="9" applyFont="1" applyFill="1" applyBorder="1" applyAlignment="1">
      <alignment horizontal="center" vertical="center"/>
    </xf>
    <xf numFmtId="178" fontId="27" fillId="12" borderId="33" xfId="9" applyNumberFormat="1" applyFont="1" applyFill="1" applyBorder="1"/>
    <xf numFmtId="0" fontId="27" fillId="13" borderId="16" xfId="9" applyFont="1" applyFill="1" applyBorder="1" applyAlignment="1">
      <alignment horizontal="center" vertical="center" wrapText="1"/>
    </xf>
    <xf numFmtId="0" fontId="27" fillId="13" borderId="16" xfId="9" applyFont="1" applyFill="1" applyBorder="1" applyAlignment="1">
      <alignment horizontal="center" vertical="center"/>
    </xf>
    <xf numFmtId="0" fontId="27" fillId="13" borderId="30" xfId="9" applyFont="1" applyFill="1" applyBorder="1" applyAlignment="1">
      <alignment horizontal="center" vertical="center"/>
    </xf>
    <xf numFmtId="178" fontId="27" fillId="13" borderId="33" xfId="9" applyNumberFormat="1" applyFont="1" applyFill="1" applyBorder="1"/>
    <xf numFmtId="0" fontId="11" fillId="0" borderId="19" xfId="12" applyFont="1" applyBorder="1" applyAlignment="1">
      <alignment horizontal="center" vertical="center"/>
    </xf>
    <xf numFmtId="0" fontId="11" fillId="0" borderId="19" xfId="12" applyFont="1" applyBorder="1" applyAlignment="1">
      <alignment horizontal="left" vertical="center" wrapText="1"/>
    </xf>
    <xf numFmtId="171" fontId="11" fillId="0" borderId="19" xfId="12" applyNumberFormat="1" applyFont="1" applyBorder="1" applyAlignment="1">
      <alignment horizontal="center" vertical="center"/>
    </xf>
    <xf numFmtId="2" fontId="11" fillId="0" borderId="19" xfId="12" applyNumberFormat="1" applyFont="1" applyBorder="1" applyAlignment="1">
      <alignment horizontal="center" vertical="center"/>
    </xf>
    <xf numFmtId="9" fontId="11" fillId="0" borderId="19" xfId="12" applyNumberFormat="1" applyFont="1" applyBorder="1" applyAlignment="1">
      <alignment horizontal="center" vertical="center"/>
    </xf>
    <xf numFmtId="1" fontId="11" fillId="0" borderId="19" xfId="12" applyNumberFormat="1" applyFont="1" applyBorder="1" applyAlignment="1">
      <alignment horizontal="center" vertical="center"/>
    </xf>
    <xf numFmtId="4" fontId="11" fillId="3" borderId="19" xfId="12" applyNumberFormat="1" applyFont="1" applyFill="1" applyBorder="1" applyAlignment="1">
      <alignment horizontal="center" vertical="center"/>
    </xf>
    <xf numFmtId="171" fontId="11" fillId="3" borderId="19" xfId="12" applyNumberFormat="1" applyFont="1" applyFill="1" applyBorder="1" applyAlignment="1">
      <alignment horizontal="center" vertical="center"/>
    </xf>
    <xf numFmtId="9" fontId="11" fillId="3" borderId="19" xfId="12" applyNumberFormat="1" applyFont="1" applyFill="1" applyBorder="1" applyAlignment="1">
      <alignment horizontal="center" vertical="center"/>
    </xf>
    <xf numFmtId="1" fontId="11" fillId="3" borderId="19" xfId="12" applyNumberFormat="1" applyFont="1" applyFill="1" applyBorder="1" applyAlignment="1">
      <alignment horizontal="center" vertical="center"/>
    </xf>
    <xf numFmtId="4" fontId="11" fillId="0" borderId="19" xfId="12" applyNumberFormat="1" applyFont="1" applyBorder="1" applyAlignment="1">
      <alignment horizontal="center" vertical="center"/>
    </xf>
    <xf numFmtId="0" fontId="11" fillId="3" borderId="19" xfId="12" applyFont="1" applyFill="1" applyBorder="1" applyAlignment="1">
      <alignment horizontal="center" vertical="center"/>
    </xf>
    <xf numFmtId="0" fontId="11" fillId="3" borderId="19" xfId="12" applyFont="1" applyFill="1" applyBorder="1" applyAlignment="1">
      <alignment horizontal="left" vertical="center" wrapText="1"/>
    </xf>
    <xf numFmtId="0" fontId="10" fillId="0" borderId="19" xfId="12" applyFont="1" applyBorder="1" applyAlignment="1">
      <alignment horizontal="center" vertical="center"/>
    </xf>
    <xf numFmtId="0" fontId="10" fillId="0" borderId="19" xfId="12" applyFont="1" applyBorder="1" applyAlignment="1">
      <alignment vertical="center"/>
    </xf>
    <xf numFmtId="0" fontId="11" fillId="0" borderId="19" xfId="12" applyFont="1" applyBorder="1" applyAlignment="1">
      <alignment vertical="center"/>
    </xf>
    <xf numFmtId="10" fontId="11" fillId="0" borderId="19" xfId="12" applyNumberFormat="1" applyFont="1" applyBorder="1" applyAlignment="1">
      <alignment horizontal="center" vertical="center"/>
    </xf>
    <xf numFmtId="0" fontId="10" fillId="0" borderId="19" xfId="12" applyFont="1" applyBorder="1" applyAlignment="1">
      <alignment vertical="center" wrapText="1"/>
    </xf>
    <xf numFmtId="0" fontId="13" fillId="3" borderId="19" xfId="12" applyFont="1" applyFill="1" applyBorder="1" applyAlignment="1">
      <alignment horizontal="left" vertical="center" wrapText="1"/>
    </xf>
    <xf numFmtId="171" fontId="13" fillId="3" borderId="19" xfId="12" applyNumberFormat="1" applyFont="1" applyFill="1" applyBorder="1" applyAlignment="1">
      <alignment horizontal="center" vertical="center"/>
    </xf>
    <xf numFmtId="4" fontId="13" fillId="3" borderId="19" xfId="12" applyNumberFormat="1" applyFont="1" applyFill="1" applyBorder="1" applyAlignment="1">
      <alignment horizontal="center" vertical="center"/>
    </xf>
    <xf numFmtId="9" fontId="13" fillId="3" borderId="19" xfId="12" applyNumberFormat="1" applyFont="1" applyFill="1" applyBorder="1" applyAlignment="1">
      <alignment horizontal="center" vertical="center"/>
    </xf>
    <xf numFmtId="10" fontId="13" fillId="3" borderId="19" xfId="12" applyNumberFormat="1" applyFont="1" applyFill="1" applyBorder="1" applyAlignment="1">
      <alignment horizontal="center" vertical="center"/>
    </xf>
    <xf numFmtId="0" fontId="9" fillId="0" borderId="19" xfId="12" applyFont="1" applyBorder="1" applyAlignment="1">
      <alignment horizontal="justify" vertical="center" wrapText="1"/>
    </xf>
    <xf numFmtId="0" fontId="9" fillId="0" borderId="19" xfId="12" applyFont="1" applyBorder="1" applyAlignment="1">
      <alignment vertical="center"/>
    </xf>
    <xf numFmtId="9" fontId="9" fillId="0" borderId="19" xfId="12" applyNumberFormat="1" applyFont="1" applyBorder="1" applyAlignment="1">
      <alignment horizontal="center" vertical="center"/>
    </xf>
    <xf numFmtId="171" fontId="9" fillId="0" borderId="19" xfId="12" applyNumberFormat="1" applyFont="1" applyBorder="1" applyAlignment="1">
      <alignment horizontal="center" vertical="center"/>
    </xf>
    <xf numFmtId="10" fontId="9" fillId="0" borderId="19" xfId="12" applyNumberFormat="1" applyFont="1" applyBorder="1" applyAlignment="1">
      <alignment horizontal="center" vertical="center"/>
    </xf>
    <xf numFmtId="173" fontId="14" fillId="0" borderId="19" xfId="12" applyNumberFormat="1" applyFont="1" applyBorder="1" applyAlignment="1">
      <alignment vertical="center"/>
    </xf>
    <xf numFmtId="0" fontId="9" fillId="6" borderId="19" xfId="12" applyFont="1" applyFill="1" applyBorder="1" applyAlignment="1">
      <alignment horizontal="center" vertical="center"/>
    </xf>
    <xf numFmtId="0" fontId="9" fillId="6" borderId="19" xfId="12" applyFont="1" applyFill="1" applyBorder="1" applyAlignment="1">
      <alignment horizontal="left" vertical="center" wrapText="1"/>
    </xf>
    <xf numFmtId="0" fontId="10" fillId="6" borderId="19" xfId="12" applyFont="1" applyFill="1" applyBorder="1" applyAlignment="1">
      <alignment vertical="center"/>
    </xf>
    <xf numFmtId="0" fontId="9" fillId="6" borderId="19" xfId="12" applyFont="1" applyFill="1" applyBorder="1" applyAlignment="1">
      <alignment horizontal="justify" vertical="center" wrapText="1"/>
    </xf>
    <xf numFmtId="0" fontId="9" fillId="5" borderId="19" xfId="12" applyFont="1" applyFill="1" applyBorder="1" applyAlignment="1">
      <alignment horizontal="center" vertical="center"/>
    </xf>
    <xf numFmtId="0" fontId="9" fillId="5" borderId="19" xfId="12" applyFont="1" applyFill="1" applyBorder="1" applyAlignment="1">
      <alignment horizontal="left" vertical="center" wrapText="1"/>
    </xf>
    <xf numFmtId="0" fontId="10" fillId="5" borderId="19" xfId="12" applyFont="1" applyFill="1" applyBorder="1" applyAlignment="1">
      <alignment vertical="center"/>
    </xf>
    <xf numFmtId="170" fontId="9" fillId="5" borderId="19" xfId="12" applyNumberFormat="1" applyFont="1" applyFill="1" applyBorder="1" applyAlignment="1">
      <alignment horizontal="center" vertical="center"/>
    </xf>
    <xf numFmtId="172" fontId="10" fillId="5" borderId="19" xfId="13" applyNumberFormat="1" applyFont="1" applyFill="1" applyBorder="1" applyAlignment="1">
      <alignment horizontal="center" vertical="center"/>
    </xf>
    <xf numFmtId="42" fontId="15" fillId="4" borderId="14" xfId="3" applyFont="1" applyFill="1" applyBorder="1" applyAlignment="1">
      <alignment horizontal="justify" vertical="center"/>
    </xf>
    <xf numFmtId="167" fontId="15" fillId="4" borderId="9" xfId="2" applyNumberFormat="1" applyFont="1" applyFill="1" applyBorder="1" applyAlignment="1">
      <alignment horizontal="center" vertical="center"/>
    </xf>
    <xf numFmtId="0" fontId="16" fillId="0" borderId="16" xfId="0" applyFont="1" applyBorder="1" applyAlignment="1">
      <alignment horizontal="center" vertical="center" wrapText="1"/>
    </xf>
    <xf numFmtId="1" fontId="15" fillId="4" borderId="45" xfId="5" applyNumberFormat="1" applyFont="1" applyFill="1" applyBorder="1" applyAlignment="1" applyProtection="1">
      <alignment horizontal="center" vertical="center"/>
    </xf>
    <xf numFmtId="0" fontId="15" fillId="4" borderId="47" xfId="0" applyFont="1" applyFill="1" applyBorder="1" applyAlignment="1">
      <alignment horizontal="center" vertical="center"/>
    </xf>
    <xf numFmtId="3" fontId="15" fillId="4" borderId="12" xfId="0" applyNumberFormat="1" applyFont="1" applyFill="1" applyBorder="1" applyAlignment="1">
      <alignment horizontal="center" vertical="center"/>
    </xf>
    <xf numFmtId="0" fontId="6" fillId="0" borderId="0" xfId="18" applyAlignment="1">
      <alignment vertical="center"/>
    </xf>
    <xf numFmtId="0" fontId="31" fillId="15" borderId="1" xfId="18" applyFont="1" applyFill="1" applyBorder="1" applyAlignment="1">
      <alignment horizontal="center" vertical="center" wrapText="1"/>
    </xf>
    <xf numFmtId="0" fontId="9" fillId="16" borderId="51" xfId="18" applyFont="1" applyFill="1" applyBorder="1" applyAlignment="1">
      <alignment horizontal="center" vertical="center" wrapText="1"/>
    </xf>
    <xf numFmtId="0" fontId="9" fillId="16" borderId="52" xfId="18" applyFont="1" applyFill="1" applyBorder="1" applyAlignment="1">
      <alignment horizontal="center" vertical="center" wrapText="1"/>
    </xf>
    <xf numFmtId="182" fontId="9" fillId="16" borderId="52" xfId="80" applyFont="1" applyFill="1" applyBorder="1" applyAlignment="1">
      <alignment horizontal="center" vertical="center" wrapText="1"/>
    </xf>
    <xf numFmtId="0" fontId="9" fillId="16" borderId="53" xfId="18" applyFont="1" applyFill="1" applyBorder="1" applyAlignment="1">
      <alignment horizontal="center" vertical="center" wrapText="1"/>
    </xf>
    <xf numFmtId="0" fontId="6" fillId="0" borderId="0" xfId="18" applyAlignment="1">
      <alignment horizontal="center" vertical="center" wrapText="1"/>
    </xf>
    <xf numFmtId="0" fontId="6" fillId="0" borderId="1" xfId="18" applyBorder="1" applyAlignment="1">
      <alignment vertical="center"/>
    </xf>
    <xf numFmtId="0" fontId="10" fillId="3" borderId="54" xfId="18" applyFont="1" applyFill="1" applyBorder="1" applyAlignment="1">
      <alignment horizontal="center"/>
    </xf>
    <xf numFmtId="0" fontId="10" fillId="3" borderId="55" xfId="18" applyFont="1" applyFill="1" applyBorder="1" applyAlignment="1">
      <alignment horizontal="center"/>
    </xf>
    <xf numFmtId="0" fontId="10" fillId="3" borderId="55" xfId="18" applyFont="1" applyFill="1" applyBorder="1" applyAlignment="1">
      <alignment horizontal="left" wrapText="1"/>
    </xf>
    <xf numFmtId="172" fontId="10" fillId="3" borderId="55" xfId="18" applyNumberFormat="1" applyFont="1" applyFill="1" applyBorder="1" applyAlignment="1">
      <alignment horizontal="center"/>
    </xf>
    <xf numFmtId="173" fontId="10" fillId="3" borderId="55" xfId="80" applyNumberFormat="1" applyFont="1" applyFill="1" applyBorder="1" applyAlignment="1">
      <alignment horizontal="center"/>
    </xf>
    <xf numFmtId="2" fontId="10" fillId="3" borderId="55" xfId="18" applyNumberFormat="1" applyFont="1" applyFill="1" applyBorder="1" applyAlignment="1">
      <alignment horizontal="center"/>
    </xf>
    <xf numFmtId="0" fontId="10" fillId="3" borderId="56" xfId="18" applyFont="1" applyFill="1" applyBorder="1" applyAlignment="1">
      <alignment horizontal="center"/>
    </xf>
    <xf numFmtId="0" fontId="6" fillId="3" borderId="1" xfId="18" applyFill="1" applyBorder="1" applyAlignment="1">
      <alignment vertical="center"/>
    </xf>
    <xf numFmtId="0" fontId="10" fillId="14" borderId="57" xfId="18" applyFont="1" applyFill="1" applyBorder="1" applyAlignment="1">
      <alignment horizontal="center" vertical="center"/>
    </xf>
    <xf numFmtId="0" fontId="10" fillId="14" borderId="58" xfId="18" applyFont="1" applyFill="1" applyBorder="1" applyAlignment="1">
      <alignment horizontal="center" vertical="center"/>
    </xf>
    <xf numFmtId="0" fontId="10" fillId="14" borderId="58" xfId="18" applyFont="1" applyFill="1" applyBorder="1" applyAlignment="1">
      <alignment horizontal="left" vertical="center" wrapText="1"/>
    </xf>
    <xf numFmtId="172" fontId="10" fillId="14" borderId="58" xfId="18" applyNumberFormat="1" applyFont="1" applyFill="1" applyBorder="1" applyAlignment="1">
      <alignment horizontal="center" vertical="center"/>
    </xf>
    <xf numFmtId="173" fontId="10" fillId="14" borderId="58" xfId="80" applyNumberFormat="1" applyFont="1" applyFill="1" applyBorder="1" applyAlignment="1">
      <alignment horizontal="center" vertical="center"/>
    </xf>
    <xf numFmtId="2" fontId="10" fillId="14" borderId="58" xfId="18" applyNumberFormat="1" applyFont="1" applyFill="1" applyBorder="1" applyAlignment="1">
      <alignment horizontal="center" vertical="center"/>
    </xf>
    <xf numFmtId="0" fontId="10" fillId="14" borderId="59" xfId="18" applyFont="1" applyFill="1" applyBorder="1" applyAlignment="1">
      <alignment horizontal="center" vertical="center"/>
    </xf>
    <xf numFmtId="0" fontId="10" fillId="3" borderId="57" xfId="18" applyFont="1" applyFill="1" applyBorder="1" applyAlignment="1">
      <alignment horizontal="center" vertical="center"/>
    </xf>
    <xf numFmtId="0" fontId="10" fillId="3" borderId="58" xfId="18" applyFont="1" applyFill="1" applyBorder="1" applyAlignment="1">
      <alignment horizontal="center" vertical="center"/>
    </xf>
    <xf numFmtId="0" fontId="10" fillId="3" borderId="58" xfId="18" applyFont="1" applyFill="1" applyBorder="1" applyAlignment="1">
      <alignment horizontal="left" vertical="center" wrapText="1"/>
    </xf>
    <xf numFmtId="172" fontId="10" fillId="3" borderId="58" xfId="18" applyNumberFormat="1" applyFont="1" applyFill="1" applyBorder="1" applyAlignment="1">
      <alignment horizontal="center" vertical="center"/>
    </xf>
    <xf numFmtId="173" fontId="10" fillId="3" borderId="58" xfId="80" applyNumberFormat="1" applyFont="1" applyFill="1" applyBorder="1" applyAlignment="1">
      <alignment horizontal="center" vertical="center"/>
    </xf>
    <xf numFmtId="2" fontId="10" fillId="3" borderId="58" xfId="18" applyNumberFormat="1" applyFont="1" applyFill="1" applyBorder="1" applyAlignment="1">
      <alignment horizontal="center" vertical="center"/>
    </xf>
    <xf numFmtId="0" fontId="10" fillId="3" borderId="59" xfId="18" applyFont="1" applyFill="1" applyBorder="1" applyAlignment="1">
      <alignment horizontal="center" vertical="center"/>
    </xf>
    <xf numFmtId="0" fontId="10" fillId="14" borderId="60" xfId="18" applyFont="1" applyFill="1" applyBorder="1" applyAlignment="1">
      <alignment horizontal="center" vertical="center"/>
    </xf>
    <xf numFmtId="0" fontId="10" fillId="14" borderId="61" xfId="18" applyFont="1" applyFill="1" applyBorder="1" applyAlignment="1">
      <alignment horizontal="center" vertical="center"/>
    </xf>
    <xf numFmtId="0" fontId="10" fillId="14" borderId="61" xfId="18" applyFont="1" applyFill="1" applyBorder="1" applyAlignment="1">
      <alignment horizontal="left" vertical="center" wrapText="1"/>
    </xf>
    <xf numFmtId="172" fontId="10" fillId="14" borderId="61" xfId="18" applyNumberFormat="1" applyFont="1" applyFill="1" applyBorder="1" applyAlignment="1">
      <alignment horizontal="center" vertical="center"/>
    </xf>
    <xf numFmtId="0" fontId="10" fillId="3" borderId="62" xfId="18" applyFont="1" applyFill="1" applyBorder="1" applyAlignment="1">
      <alignment horizontal="center" vertical="center"/>
    </xf>
    <xf numFmtId="0" fontId="10" fillId="3" borderId="63" xfId="18" applyFont="1" applyFill="1" applyBorder="1" applyAlignment="1">
      <alignment horizontal="center" vertical="center"/>
    </xf>
    <xf numFmtId="0" fontId="10" fillId="3" borderId="63" xfId="18" applyFont="1" applyFill="1" applyBorder="1" applyAlignment="1">
      <alignment horizontal="left" vertical="center" wrapText="1"/>
    </xf>
    <xf numFmtId="172" fontId="10" fillId="3" borderId="63" xfId="18" applyNumberFormat="1" applyFont="1" applyFill="1" applyBorder="1" applyAlignment="1">
      <alignment horizontal="center" vertical="center"/>
    </xf>
    <xf numFmtId="173" fontId="10" fillId="3" borderId="63" xfId="80" applyNumberFormat="1" applyFont="1" applyFill="1" applyBorder="1" applyAlignment="1">
      <alignment horizontal="center" vertical="center"/>
    </xf>
    <xf numFmtId="2" fontId="10" fillId="3" borderId="63" xfId="18" applyNumberFormat="1" applyFont="1" applyFill="1" applyBorder="1" applyAlignment="1">
      <alignment horizontal="center" vertical="center"/>
    </xf>
    <xf numFmtId="0" fontId="10" fillId="0" borderId="0" xfId="18" applyFont="1" applyAlignment="1">
      <alignment horizontal="center" vertical="center"/>
    </xf>
    <xf numFmtId="0" fontId="10" fillId="0" borderId="0" xfId="18" applyFont="1" applyAlignment="1">
      <alignment vertical="center"/>
    </xf>
    <xf numFmtId="0" fontId="10" fillId="0" borderId="0" xfId="18" applyFont="1" applyAlignment="1">
      <alignment vertical="center" wrapText="1"/>
    </xf>
    <xf numFmtId="182" fontId="10" fillId="0" borderId="0" xfId="80" applyFont="1" applyAlignment="1">
      <alignment horizontal="center" vertical="center"/>
    </xf>
    <xf numFmtId="41" fontId="10" fillId="0" borderId="0" xfId="47" applyFont="1" applyAlignment="1">
      <alignment vertical="center"/>
    </xf>
    <xf numFmtId="41" fontId="10" fillId="0" borderId="0" xfId="47" applyFont="1" applyAlignment="1">
      <alignment horizontal="center" vertical="center"/>
    </xf>
    <xf numFmtId="0" fontId="6" fillId="0" borderId="0" xfId="12"/>
    <xf numFmtId="0" fontId="9" fillId="16" borderId="12" xfId="18" applyFont="1" applyFill="1" applyBorder="1" applyAlignment="1">
      <alignment horizontal="center" vertical="center" wrapText="1"/>
    </xf>
    <xf numFmtId="182" fontId="9" fillId="16" borderId="12" xfId="80" applyFont="1" applyFill="1" applyBorder="1" applyAlignment="1">
      <alignment horizontal="center" vertical="center" wrapText="1"/>
    </xf>
    <xf numFmtId="0" fontId="10" fillId="3" borderId="19" xfId="18" applyFont="1" applyFill="1" applyBorder="1" applyAlignment="1">
      <alignment horizontal="left" wrapText="1"/>
    </xf>
    <xf numFmtId="172" fontId="10" fillId="3" borderId="19" xfId="18" applyNumberFormat="1" applyFont="1" applyFill="1" applyBorder="1" applyAlignment="1">
      <alignment horizontal="center"/>
    </xf>
    <xf numFmtId="173" fontId="10" fillId="3" borderId="19" xfId="80" applyNumberFormat="1" applyFont="1" applyFill="1" applyBorder="1" applyAlignment="1">
      <alignment horizontal="center"/>
    </xf>
    <xf numFmtId="2" fontId="10" fillId="3" borderId="19" xfId="18" applyNumberFormat="1" applyFont="1" applyFill="1" applyBorder="1" applyAlignment="1">
      <alignment horizontal="center"/>
    </xf>
    <xf numFmtId="0" fontId="6" fillId="0" borderId="19" xfId="12" applyBorder="1"/>
    <xf numFmtId="0" fontId="10" fillId="14" borderId="19" xfId="18" applyFont="1" applyFill="1" applyBorder="1" applyAlignment="1">
      <alignment horizontal="left" vertical="center" wrapText="1"/>
    </xf>
    <xf numFmtId="172" fontId="10" fillId="14" borderId="19" xfId="18" applyNumberFormat="1" applyFont="1" applyFill="1" applyBorder="1" applyAlignment="1">
      <alignment horizontal="center" vertical="center"/>
    </xf>
    <xf numFmtId="173" fontId="10" fillId="14" borderId="19" xfId="80" applyNumberFormat="1" applyFont="1" applyFill="1" applyBorder="1" applyAlignment="1">
      <alignment horizontal="center" vertical="center"/>
    </xf>
    <xf numFmtId="2" fontId="10" fillId="14" borderId="19" xfId="18" applyNumberFormat="1" applyFont="1" applyFill="1" applyBorder="1" applyAlignment="1">
      <alignment horizontal="center" vertical="center"/>
    </xf>
    <xf numFmtId="0" fontId="10" fillId="3" borderId="19" xfId="18" applyFont="1" applyFill="1" applyBorder="1" applyAlignment="1">
      <alignment horizontal="left" vertical="center" wrapText="1"/>
    </xf>
    <xf numFmtId="172" fontId="10" fillId="3" borderId="19" xfId="18" applyNumberFormat="1" applyFont="1" applyFill="1" applyBorder="1" applyAlignment="1">
      <alignment horizontal="center" vertical="center"/>
    </xf>
    <xf numFmtId="173" fontId="10" fillId="3" borderId="19" xfId="80" applyNumberFormat="1" applyFont="1" applyFill="1" applyBorder="1" applyAlignment="1">
      <alignment horizontal="center" vertical="center"/>
    </xf>
    <xf numFmtId="2" fontId="10" fillId="3" borderId="19" xfId="18" applyNumberFormat="1" applyFont="1" applyFill="1" applyBorder="1" applyAlignment="1">
      <alignment horizontal="center" vertical="center"/>
    </xf>
    <xf numFmtId="173" fontId="6" fillId="0" borderId="0" xfId="12" applyNumberFormat="1"/>
    <xf numFmtId="0" fontId="9" fillId="16" borderId="19" xfId="18" applyFont="1" applyFill="1" applyBorder="1" applyAlignment="1">
      <alignment horizontal="center" vertical="center" wrapText="1"/>
    </xf>
    <xf numFmtId="0" fontId="9" fillId="3" borderId="19" xfId="18" applyFont="1" applyFill="1" applyBorder="1" applyAlignment="1">
      <alignment horizontal="left" wrapText="1"/>
    </xf>
    <xf numFmtId="173" fontId="9" fillId="3" borderId="19" xfId="80" applyNumberFormat="1" applyFont="1" applyFill="1" applyBorder="1" applyAlignment="1">
      <alignment horizontal="center"/>
    </xf>
    <xf numFmtId="173" fontId="6" fillId="0" borderId="19" xfId="12" applyNumberFormat="1" applyBorder="1"/>
    <xf numFmtId="0" fontId="6" fillId="0" borderId="19" xfId="12" applyBorder="1" applyAlignment="1">
      <alignment wrapText="1"/>
    </xf>
    <xf numFmtId="173" fontId="6" fillId="0" borderId="19" xfId="12" applyNumberFormat="1" applyBorder="1" applyAlignment="1">
      <alignment vertical="center"/>
    </xf>
    <xf numFmtId="183" fontId="6" fillId="0" borderId="0" xfId="12" applyNumberFormat="1"/>
    <xf numFmtId="44" fontId="10" fillId="3" borderId="19" xfId="2" applyFont="1" applyFill="1" applyBorder="1" applyAlignment="1">
      <alignment horizontal="center"/>
    </xf>
    <xf numFmtId="44" fontId="10" fillId="14" borderId="19" xfId="2" applyFont="1" applyFill="1" applyBorder="1" applyAlignment="1">
      <alignment horizontal="center" vertical="center"/>
    </xf>
    <xf numFmtId="42" fontId="16" fillId="0" borderId="17" xfId="3" applyFont="1" applyFill="1" applyBorder="1" applyAlignment="1">
      <alignment vertical="center" wrapText="1"/>
    </xf>
    <xf numFmtId="42" fontId="16" fillId="0" borderId="1" xfId="3" applyFont="1" applyFill="1" applyBorder="1" applyAlignment="1">
      <alignment vertical="center" wrapText="1"/>
    </xf>
    <xf numFmtId="0" fontId="12" fillId="0" borderId="19" xfId="12" applyFont="1" applyBorder="1" applyAlignment="1">
      <alignment horizontal="left" vertical="center" wrapText="1"/>
    </xf>
    <xf numFmtId="42" fontId="15" fillId="4" borderId="21" xfId="3" applyFont="1" applyFill="1" applyBorder="1" applyAlignment="1">
      <alignment horizontal="justify" vertical="center"/>
    </xf>
    <xf numFmtId="173" fontId="6" fillId="0" borderId="0" xfId="12" applyNumberFormat="1" applyAlignment="1">
      <alignment vertical="center"/>
    </xf>
    <xf numFmtId="171" fontId="7" fillId="0" borderId="0" xfId="12" applyNumberFormat="1" applyFont="1" applyAlignment="1">
      <alignment vertical="center"/>
    </xf>
    <xf numFmtId="0" fontId="8" fillId="5" borderId="23" xfId="12" applyFont="1" applyFill="1" applyBorder="1" applyAlignment="1">
      <alignment horizontal="center" vertical="center" wrapText="1"/>
    </xf>
    <xf numFmtId="0" fontId="8" fillId="5" borderId="23" xfId="12" applyFont="1" applyFill="1" applyBorder="1" applyAlignment="1">
      <alignment horizontal="center" vertical="center"/>
    </xf>
    <xf numFmtId="0" fontId="26" fillId="0" borderId="0" xfId="73" applyFont="1"/>
    <xf numFmtId="0" fontId="10" fillId="0" borderId="19" xfId="9" applyFont="1" applyBorder="1" applyAlignment="1">
      <alignment horizontal="justify" vertical="center" wrapText="1"/>
    </xf>
    <xf numFmtId="165" fontId="10" fillId="0" borderId="31" xfId="76" applyFont="1" applyBorder="1" applyAlignment="1">
      <alignment horizontal="center" vertical="center"/>
    </xf>
    <xf numFmtId="178" fontId="27" fillId="10" borderId="33" xfId="77" applyNumberFormat="1" applyFont="1" applyFill="1" applyBorder="1"/>
    <xf numFmtId="0" fontId="26" fillId="0" borderId="0" xfId="73" applyFont="1" applyAlignment="1">
      <alignment wrapText="1"/>
    </xf>
    <xf numFmtId="178" fontId="27" fillId="11" borderId="33" xfId="77" applyNumberFormat="1" applyFont="1" applyFill="1" applyBorder="1"/>
    <xf numFmtId="165" fontId="10" fillId="0" borderId="19" xfId="76" applyFont="1" applyFill="1" applyBorder="1" applyAlignment="1">
      <alignment vertical="center"/>
    </xf>
    <xf numFmtId="0" fontId="26" fillId="0" borderId="19" xfId="74" applyFont="1" applyBorder="1" applyAlignment="1">
      <alignment horizontal="center" vertical="center"/>
    </xf>
    <xf numFmtId="0" fontId="10" fillId="0" borderId="19" xfId="9" applyFont="1" applyBorder="1" applyAlignment="1">
      <alignment horizontal="justify" vertical="center"/>
    </xf>
    <xf numFmtId="0" fontId="26" fillId="0" borderId="0" xfId="74" applyFont="1"/>
    <xf numFmtId="178" fontId="28" fillId="9" borderId="19" xfId="77" applyNumberFormat="1" applyFont="1" applyFill="1" applyBorder="1"/>
    <xf numFmtId="0" fontId="26" fillId="0" borderId="29" xfId="74" applyFont="1" applyBorder="1" applyAlignment="1">
      <alignment horizontal="center" vertical="center" wrapText="1"/>
    </xf>
    <xf numFmtId="167" fontId="15" fillId="4" borderId="46" xfId="2" applyNumberFormat="1" applyFont="1" applyFill="1" applyBorder="1" applyAlignment="1">
      <alignment horizontal="center" vertical="center"/>
    </xf>
    <xf numFmtId="0" fontId="26" fillId="0" borderId="19" xfId="74" applyFont="1" applyBorder="1" applyAlignment="1">
      <alignment horizontal="center" vertical="center" wrapText="1"/>
    </xf>
    <xf numFmtId="165" fontId="10" fillId="0" borderId="31" xfId="76" applyFont="1" applyBorder="1" applyAlignment="1">
      <alignment vertical="center"/>
    </xf>
    <xf numFmtId="44" fontId="3" fillId="0" borderId="0" xfId="2" applyFont="1"/>
    <xf numFmtId="0" fontId="15" fillId="4" borderId="24" xfId="0" applyFont="1" applyFill="1" applyBorder="1" applyAlignment="1">
      <alignment vertical="center"/>
    </xf>
    <xf numFmtId="0" fontId="15" fillId="4" borderId="19" xfId="0" applyFont="1" applyFill="1" applyBorder="1" applyAlignment="1">
      <alignment vertical="center"/>
    </xf>
    <xf numFmtId="0" fontId="15" fillId="4" borderId="1" xfId="0" applyFont="1" applyFill="1" applyBorder="1" applyAlignment="1">
      <alignment vertical="center"/>
    </xf>
    <xf numFmtId="0" fontId="15" fillId="4" borderId="32" xfId="0" applyFont="1" applyFill="1" applyBorder="1" applyAlignment="1">
      <alignment vertical="center"/>
    </xf>
    <xf numFmtId="0" fontId="15" fillId="4" borderId="27" xfId="0" applyFont="1" applyFill="1" applyBorder="1" applyAlignment="1">
      <alignment vertical="center"/>
    </xf>
    <xf numFmtId="0" fontId="15" fillId="4" borderId="28" xfId="0" applyFont="1" applyFill="1" applyBorder="1" applyAlignment="1">
      <alignment vertical="center"/>
    </xf>
    <xf numFmtId="0" fontId="15" fillId="4" borderId="16" xfId="0" applyFont="1" applyFill="1" applyBorder="1" applyAlignment="1">
      <alignment vertical="center"/>
    </xf>
    <xf numFmtId="0" fontId="15" fillId="4" borderId="17" xfId="0" applyFont="1" applyFill="1" applyBorder="1" applyAlignment="1">
      <alignment vertical="center"/>
    </xf>
    <xf numFmtId="0" fontId="15" fillId="4" borderId="25" xfId="0" applyFont="1" applyFill="1" applyBorder="1" applyAlignment="1">
      <alignment vertical="center"/>
    </xf>
    <xf numFmtId="0" fontId="16" fillId="0" borderId="15" xfId="0" applyFont="1" applyBorder="1" applyAlignment="1">
      <alignment horizontal="justify" vertical="center" wrapText="1"/>
    </xf>
    <xf numFmtId="168" fontId="16" fillId="0" borderId="16" xfId="1" applyNumberFormat="1" applyFont="1" applyFill="1" applyBorder="1" applyAlignment="1">
      <alignment horizontal="center" vertical="center" wrapText="1"/>
    </xf>
    <xf numFmtId="42" fontId="16" fillId="0" borderId="14" xfId="3" applyFont="1" applyFill="1" applyBorder="1" applyAlignment="1">
      <alignment vertical="center" wrapText="1"/>
    </xf>
    <xf numFmtId="0" fontId="16" fillId="0" borderId="3" xfId="0" applyFont="1" applyBorder="1" applyAlignment="1">
      <alignment horizontal="justify" vertical="center" wrapText="1"/>
    </xf>
    <xf numFmtId="168" fontId="16" fillId="0" borderId="19" xfId="1" applyNumberFormat="1" applyFont="1" applyFill="1" applyBorder="1" applyAlignment="1">
      <alignment horizontal="center" vertical="center" wrapText="1"/>
    </xf>
    <xf numFmtId="42" fontId="16" fillId="0" borderId="18" xfId="3" applyFont="1" applyFill="1" applyBorder="1" applyAlignment="1">
      <alignment vertical="center" wrapText="1"/>
    </xf>
    <xf numFmtId="1" fontId="16" fillId="0" borderId="18" xfId="0" applyNumberFormat="1" applyFont="1" applyBorder="1" applyAlignment="1">
      <alignment horizontal="center" vertical="center" wrapText="1"/>
    </xf>
    <xf numFmtId="171" fontId="7" fillId="0" borderId="0" xfId="12" applyNumberFormat="1" applyFont="1" applyAlignment="1">
      <alignment horizontal="center" vertical="center"/>
    </xf>
    <xf numFmtId="172" fontId="7" fillId="0" borderId="0" xfId="12" applyNumberFormat="1" applyFont="1" applyAlignment="1">
      <alignment horizontal="center" vertical="center"/>
    </xf>
    <xf numFmtId="42" fontId="38" fillId="0" borderId="1" xfId="3" applyFont="1" applyFill="1" applyBorder="1" applyAlignment="1">
      <alignment vertical="center" wrapText="1"/>
    </xf>
    <xf numFmtId="44" fontId="37" fillId="0" borderId="0" xfId="2" applyFont="1"/>
    <xf numFmtId="0" fontId="38" fillId="0" borderId="3" xfId="0" applyFont="1" applyBorder="1" applyAlignment="1">
      <alignment horizontal="justify" vertical="center" wrapText="1"/>
    </xf>
    <xf numFmtId="0" fontId="26" fillId="0" borderId="26" xfId="74" applyFont="1" applyBorder="1" applyAlignment="1">
      <alignment horizontal="center" vertical="center" wrapText="1"/>
    </xf>
    <xf numFmtId="0" fontId="0" fillId="0" borderId="19" xfId="89" applyFont="1" applyBorder="1" applyAlignment="1">
      <alignment horizontal="center" vertical="center" wrapText="1"/>
    </xf>
    <xf numFmtId="0" fontId="6" fillId="0" borderId="19" xfId="9" applyBorder="1" applyAlignment="1">
      <alignment horizontal="justify" vertical="center" wrapText="1"/>
    </xf>
    <xf numFmtId="0" fontId="6" fillId="0" borderId="19" xfId="9" applyBorder="1" applyAlignment="1">
      <alignment horizontal="center" vertical="center"/>
    </xf>
    <xf numFmtId="165" fontId="6" fillId="0" borderId="19" xfId="76" applyFont="1" applyFill="1" applyBorder="1" applyAlignment="1">
      <alignment vertical="center"/>
    </xf>
    <xf numFmtId="165" fontId="6" fillId="0" borderId="31" xfId="76" applyFont="1" applyBorder="1" applyAlignment="1">
      <alignment horizontal="center" vertical="center"/>
    </xf>
    <xf numFmtId="0" fontId="1" fillId="0" borderId="0" xfId="90"/>
    <xf numFmtId="0" fontId="0" fillId="0" borderId="26" xfId="89" applyFont="1" applyBorder="1" applyAlignment="1">
      <alignment horizontal="center" vertical="center" wrapText="1"/>
    </xf>
    <xf numFmtId="0" fontId="1" fillId="0" borderId="19" xfId="89" applyBorder="1" applyAlignment="1">
      <alignment horizontal="center" vertical="center"/>
    </xf>
    <xf numFmtId="0" fontId="6" fillId="0" borderId="19" xfId="9" applyBorder="1" applyAlignment="1">
      <alignment horizontal="justify" vertical="center"/>
    </xf>
    <xf numFmtId="179" fontId="6" fillId="0" borderId="19" xfId="31" applyBorder="1" applyAlignment="1">
      <alignment horizontal="center" vertical="center"/>
    </xf>
    <xf numFmtId="165" fontId="6" fillId="0" borderId="19" xfId="76" applyFont="1" applyFill="1" applyBorder="1" applyAlignment="1">
      <alignment horizontal="center" vertical="center"/>
    </xf>
    <xf numFmtId="0" fontId="0" fillId="0" borderId="19" xfId="89" applyFont="1" applyBorder="1" applyAlignment="1">
      <alignment horizontal="justify" vertical="center"/>
    </xf>
    <xf numFmtId="165" fontId="1" fillId="0" borderId="19" xfId="76" applyBorder="1" applyAlignment="1">
      <alignment horizontal="center" vertical="center"/>
    </xf>
    <xf numFmtId="184" fontId="15" fillId="4" borderId="18" xfId="4" applyNumberFormat="1" applyFont="1" applyFill="1" applyBorder="1" applyAlignment="1">
      <alignment horizontal="right" vertical="center"/>
    </xf>
    <xf numFmtId="1" fontId="16" fillId="0" borderId="19" xfId="0" applyNumberFormat="1" applyFont="1" applyBorder="1" applyAlignment="1">
      <alignment horizontal="center" vertical="center" wrapText="1"/>
    </xf>
    <xf numFmtId="0" fontId="16" fillId="0" borderId="22" xfId="0" applyFont="1" applyBorder="1" applyAlignment="1">
      <alignment horizontal="justify" vertical="center" wrapText="1"/>
    </xf>
    <xf numFmtId="168" fontId="16" fillId="0" borderId="23" xfId="1" applyNumberFormat="1" applyFont="1" applyFill="1" applyBorder="1" applyAlignment="1">
      <alignment horizontal="center" vertical="center" wrapText="1"/>
    </xf>
    <xf numFmtId="0" fontId="16" fillId="0" borderId="23" xfId="0" applyFont="1" applyBorder="1" applyAlignment="1">
      <alignment horizontal="center" vertical="center" wrapText="1"/>
    </xf>
    <xf numFmtId="42" fontId="16" fillId="0" borderId="64" xfId="3" applyFont="1" applyFill="1" applyBorder="1" applyAlignment="1">
      <alignment vertical="center" wrapText="1"/>
    </xf>
    <xf numFmtId="42" fontId="16" fillId="0" borderId="65" xfId="3" applyFont="1" applyFill="1" applyBorder="1" applyAlignment="1">
      <alignment vertical="center" wrapText="1"/>
    </xf>
    <xf numFmtId="0" fontId="15" fillId="14" borderId="9" xfId="0" applyFont="1" applyFill="1" applyBorder="1" applyAlignment="1">
      <alignment horizontal="center" vertical="center"/>
    </xf>
    <xf numFmtId="0" fontId="15" fillId="14" borderId="10" xfId="0" applyFont="1" applyFill="1" applyBorder="1" applyAlignment="1">
      <alignment horizontal="center" vertical="center"/>
    </xf>
    <xf numFmtId="0" fontId="15" fillId="14" borderId="47" xfId="0" applyFont="1" applyFill="1" applyBorder="1" applyAlignment="1">
      <alignment horizontal="center" vertical="center"/>
    </xf>
    <xf numFmtId="0" fontId="15" fillId="14" borderId="12" xfId="0" applyFont="1" applyFill="1" applyBorder="1" applyAlignment="1">
      <alignment horizontal="center" vertical="center"/>
    </xf>
    <xf numFmtId="0" fontId="15" fillId="14" borderId="46" xfId="0" applyFont="1" applyFill="1" applyBorder="1" applyAlignment="1">
      <alignment horizontal="center" vertical="center" wrapText="1"/>
    </xf>
    <xf numFmtId="1" fontId="16" fillId="0" borderId="65" xfId="0" applyNumberFormat="1" applyFont="1" applyBorder="1" applyAlignment="1">
      <alignment horizontal="center" vertical="center" wrapText="1"/>
    </xf>
    <xf numFmtId="0" fontId="15" fillId="4" borderId="42" xfId="0" applyFont="1" applyFill="1" applyBorder="1" applyAlignment="1">
      <alignment horizontal="center" vertical="center"/>
    </xf>
    <xf numFmtId="3" fontId="15" fillId="4" borderId="44" xfId="0" applyNumberFormat="1" applyFont="1" applyFill="1" applyBorder="1" applyAlignment="1">
      <alignment horizontal="center" vertical="center"/>
    </xf>
    <xf numFmtId="167" fontId="15" fillId="4" borderId="41" xfId="2" applyNumberFormat="1" applyFont="1" applyFill="1" applyBorder="1" applyAlignment="1">
      <alignment horizontal="center" vertical="center"/>
    </xf>
    <xf numFmtId="167" fontId="15" fillId="4" borderId="45" xfId="2" applyNumberFormat="1" applyFont="1" applyFill="1" applyBorder="1" applyAlignment="1">
      <alignment horizontal="center" vertical="center"/>
    </xf>
    <xf numFmtId="0" fontId="15" fillId="17" borderId="9" xfId="0" applyFont="1" applyFill="1" applyBorder="1" applyAlignment="1">
      <alignment horizontal="center" vertical="center"/>
    </xf>
    <xf numFmtId="0" fontId="15" fillId="17" borderId="10" xfId="0" applyFont="1" applyFill="1" applyBorder="1" applyAlignment="1">
      <alignment horizontal="center" vertical="center"/>
    </xf>
    <xf numFmtId="0" fontId="15" fillId="17" borderId="47" xfId="0" applyFont="1" applyFill="1" applyBorder="1" applyAlignment="1">
      <alignment horizontal="center" vertical="center"/>
    </xf>
    <xf numFmtId="0" fontId="15" fillId="17" borderId="12" xfId="0" applyFont="1" applyFill="1" applyBorder="1" applyAlignment="1">
      <alignment horizontal="center" vertical="center"/>
    </xf>
    <xf numFmtId="0" fontId="15" fillId="17" borderId="46" xfId="0" applyFont="1" applyFill="1" applyBorder="1" applyAlignment="1">
      <alignment horizontal="center" vertical="center" wrapText="1"/>
    </xf>
    <xf numFmtId="1" fontId="16" fillId="0" borderId="23" xfId="0" applyNumberFormat="1" applyFont="1" applyBorder="1" applyAlignment="1">
      <alignment horizontal="center" vertical="center" wrapText="1"/>
    </xf>
    <xf numFmtId="167" fontId="15" fillId="14" borderId="9" xfId="0" applyNumberFormat="1" applyFont="1" applyFill="1" applyBorder="1" applyAlignment="1">
      <alignment horizontal="center" vertical="center" wrapText="1"/>
    </xf>
    <xf numFmtId="0" fontId="15" fillId="4" borderId="42" xfId="0" applyFont="1" applyFill="1" applyBorder="1" applyAlignment="1">
      <alignment horizontal="left" vertical="center" wrapText="1"/>
    </xf>
    <xf numFmtId="0" fontId="15" fillId="4" borderId="47" xfId="0" applyFont="1" applyFill="1" applyBorder="1" applyAlignment="1">
      <alignment horizontal="left" vertical="center" wrapText="1"/>
    </xf>
    <xf numFmtId="0" fontId="38" fillId="0" borderId="19" xfId="0" applyFont="1" applyBorder="1" applyAlignment="1">
      <alignment horizontal="center" vertical="center" wrapText="1"/>
    </xf>
    <xf numFmtId="0" fontId="16" fillId="3" borderId="19" xfId="0" applyFont="1" applyFill="1" applyBorder="1" applyAlignment="1">
      <alignment horizontal="center" vertical="center" wrapText="1"/>
    </xf>
    <xf numFmtId="167" fontId="15" fillId="17" borderId="9" xfId="0" applyNumberFormat="1" applyFont="1" applyFill="1" applyBorder="1" applyAlignment="1">
      <alignment horizontal="center" vertical="center" wrapText="1"/>
    </xf>
    <xf numFmtId="0" fontId="29" fillId="11" borderId="48" xfId="18" applyFont="1" applyFill="1" applyBorder="1" applyAlignment="1">
      <alignment horizontal="center" vertical="center"/>
    </xf>
    <xf numFmtId="0" fontId="29" fillId="11" borderId="49" xfId="18" applyFont="1" applyFill="1" applyBorder="1" applyAlignment="1">
      <alignment horizontal="center" vertical="center"/>
    </xf>
    <xf numFmtId="0" fontId="29" fillId="11" borderId="50" xfId="18" applyFont="1" applyFill="1" applyBorder="1" applyAlignment="1">
      <alignment horizontal="center" vertical="center"/>
    </xf>
    <xf numFmtId="1" fontId="15" fillId="2" borderId="5" xfId="0" applyNumberFormat="1" applyFont="1" applyFill="1" applyBorder="1" applyAlignment="1">
      <alignment horizontal="center" vertical="center" wrapText="1"/>
    </xf>
    <xf numFmtId="1" fontId="15" fillId="2" borderId="6" xfId="0" applyNumberFormat="1" applyFont="1" applyFill="1" applyBorder="1" applyAlignment="1">
      <alignment horizontal="center" vertical="center" wrapText="1"/>
    </xf>
    <xf numFmtId="1" fontId="15" fillId="2" borderId="7" xfId="0" applyNumberFormat="1" applyFont="1" applyFill="1" applyBorder="1" applyAlignment="1">
      <alignment horizontal="center" vertical="center" wrapText="1"/>
    </xf>
    <xf numFmtId="2" fontId="4" fillId="0" borderId="0" xfId="0" applyNumberFormat="1" applyFont="1" applyAlignment="1">
      <alignment horizontal="center" vertical="justify"/>
    </xf>
    <xf numFmtId="2" fontId="4" fillId="0" borderId="8" xfId="0" applyNumberFormat="1" applyFont="1" applyBorder="1" applyAlignment="1">
      <alignment horizontal="center" vertical="justify"/>
    </xf>
    <xf numFmtId="0" fontId="9" fillId="7" borderId="19" xfId="12" applyFont="1" applyFill="1" applyBorder="1" applyAlignment="1">
      <alignment horizontal="center" vertical="center"/>
    </xf>
    <xf numFmtId="1" fontId="15" fillId="2" borderId="43" xfId="0" applyNumberFormat="1" applyFont="1" applyFill="1" applyBorder="1" applyAlignment="1">
      <alignment horizontal="center" vertical="center" wrapText="1"/>
    </xf>
    <xf numFmtId="1" fontId="15" fillId="2" borderId="44" xfId="0" applyNumberFormat="1" applyFont="1" applyFill="1" applyBorder="1" applyAlignment="1">
      <alignment horizontal="center" vertical="center" wrapText="1"/>
    </xf>
    <xf numFmtId="1" fontId="15" fillId="2" borderId="41" xfId="0" applyNumberFormat="1" applyFont="1" applyFill="1" applyBorder="1" applyAlignment="1">
      <alignment horizontal="center" vertical="center" wrapText="1"/>
    </xf>
    <xf numFmtId="0" fontId="6" fillId="0" borderId="0" xfId="12" applyAlignment="1">
      <alignment horizontal="center" vertical="center"/>
    </xf>
    <xf numFmtId="0" fontId="11" fillId="3" borderId="19" xfId="12" applyFont="1" applyFill="1" applyBorder="1" applyAlignment="1">
      <alignment horizontal="center" vertical="center"/>
    </xf>
    <xf numFmtId="0" fontId="10" fillId="5" borderId="19" xfId="12" applyFont="1" applyFill="1" applyBorder="1" applyAlignment="1">
      <alignment horizontal="center" vertical="center"/>
    </xf>
    <xf numFmtId="1" fontId="15" fillId="2" borderId="36" xfId="0" applyNumberFormat="1" applyFont="1" applyFill="1" applyBorder="1" applyAlignment="1">
      <alignment horizontal="center" vertical="center" wrapText="1"/>
    </xf>
    <xf numFmtId="1" fontId="15" fillId="2" borderId="10" xfId="0" applyNumberFormat="1" applyFont="1" applyFill="1" applyBorder="1" applyAlignment="1">
      <alignment horizontal="center" vertical="center" wrapText="1"/>
    </xf>
    <xf numFmtId="1" fontId="15" fillId="2" borderId="34" xfId="0" applyNumberFormat="1" applyFont="1" applyFill="1" applyBorder="1" applyAlignment="1">
      <alignment horizontal="center" vertical="center" wrapText="1"/>
    </xf>
    <xf numFmtId="1" fontId="15" fillId="2" borderId="0" xfId="0" applyNumberFormat="1" applyFont="1" applyFill="1" applyAlignment="1">
      <alignment horizontal="center" vertical="center" wrapText="1"/>
    </xf>
    <xf numFmtId="1" fontId="15" fillId="2" borderId="39" xfId="0" applyNumberFormat="1" applyFont="1" applyFill="1" applyBorder="1" applyAlignment="1">
      <alignment horizontal="center" vertical="center" wrapText="1"/>
    </xf>
    <xf numFmtId="1" fontId="15" fillId="2" borderId="40" xfId="0" applyNumberFormat="1" applyFont="1" applyFill="1" applyBorder="1" applyAlignment="1">
      <alignment horizontal="center" vertical="center" wrapText="1"/>
    </xf>
    <xf numFmtId="1" fontId="15" fillId="2" borderId="37" xfId="0" applyNumberFormat="1" applyFont="1" applyFill="1" applyBorder="1" applyAlignment="1">
      <alignment horizontal="center" vertical="center" wrapText="1"/>
    </xf>
    <xf numFmtId="1" fontId="15" fillId="2" borderId="35" xfId="0" applyNumberFormat="1" applyFont="1" applyFill="1" applyBorder="1" applyAlignment="1">
      <alignment horizontal="center" vertical="center" wrapText="1"/>
    </xf>
    <xf numFmtId="1" fontId="15" fillId="2" borderId="38" xfId="0" applyNumberFormat="1" applyFont="1" applyFill="1" applyBorder="1" applyAlignment="1">
      <alignment horizontal="center" vertical="center" wrapText="1"/>
    </xf>
    <xf numFmtId="0" fontId="25" fillId="3" borderId="40" xfId="9" applyFont="1" applyFill="1" applyBorder="1" applyAlignment="1" applyProtection="1">
      <alignment horizontal="center" vertical="center" wrapText="1"/>
      <protection locked="0"/>
    </xf>
    <xf numFmtId="0" fontId="25" fillId="3" borderId="38" xfId="9" applyFont="1" applyFill="1" applyBorder="1" applyAlignment="1" applyProtection="1">
      <alignment horizontal="center" vertical="center" wrapText="1"/>
      <protection locked="0"/>
    </xf>
    <xf numFmtId="0" fontId="27" fillId="10" borderId="41" xfId="9" applyFont="1" applyFill="1" applyBorder="1" applyAlignment="1">
      <alignment horizontal="center" vertical="center"/>
    </xf>
    <xf numFmtId="0" fontId="27" fillId="10" borderId="6" xfId="9" applyFont="1" applyFill="1" applyBorder="1" applyAlignment="1">
      <alignment horizontal="center" vertical="center"/>
    </xf>
    <xf numFmtId="0" fontId="27" fillId="10" borderId="42" xfId="9" applyFont="1" applyFill="1" applyBorder="1" applyAlignment="1">
      <alignment horizontal="center" vertical="center"/>
    </xf>
    <xf numFmtId="0" fontId="28" fillId="9" borderId="1" xfId="9" applyFont="1" applyFill="1" applyBorder="1" applyAlignment="1">
      <alignment horizontal="center"/>
    </xf>
    <xf numFmtId="0" fontId="28" fillId="9" borderId="2" xfId="9" applyFont="1" applyFill="1" applyBorder="1" applyAlignment="1">
      <alignment horizontal="center"/>
    </xf>
    <xf numFmtId="0" fontId="26" fillId="0" borderId="29" xfId="74" applyFont="1" applyBorder="1" applyAlignment="1">
      <alignment horizontal="center" vertical="center" wrapText="1"/>
    </xf>
    <xf numFmtId="0" fontId="26" fillId="0" borderId="23" xfId="74" applyFont="1" applyBorder="1" applyAlignment="1">
      <alignment horizontal="center" vertical="center" wrapText="1"/>
    </xf>
    <xf numFmtId="0" fontId="27" fillId="13" borderId="27" xfId="9" applyFont="1" applyFill="1" applyBorder="1" applyAlignment="1">
      <alignment horizontal="center"/>
    </xf>
    <xf numFmtId="0" fontId="27" fillId="12" borderId="41" xfId="9" applyFont="1" applyFill="1" applyBorder="1" applyAlignment="1">
      <alignment horizontal="center" vertical="center" wrapText="1"/>
    </xf>
    <xf numFmtId="0" fontId="27" fillId="12" borderId="6" xfId="9" applyFont="1" applyFill="1" applyBorder="1" applyAlignment="1">
      <alignment horizontal="center" vertical="center" wrapText="1"/>
    </xf>
    <xf numFmtId="0" fontId="27" fillId="12" borderId="42" xfId="9" applyFont="1" applyFill="1" applyBorder="1" applyAlignment="1">
      <alignment horizontal="center" vertical="center" wrapText="1"/>
    </xf>
    <xf numFmtId="0" fontId="0" fillId="0" borderId="19" xfId="89" applyFont="1" applyBorder="1" applyAlignment="1">
      <alignment horizontal="center" vertical="center" wrapText="1"/>
    </xf>
    <xf numFmtId="0" fontId="0" fillId="0" borderId="29" xfId="89" applyFont="1" applyBorder="1" applyAlignment="1">
      <alignment horizontal="center" vertical="center" wrapText="1"/>
    </xf>
    <xf numFmtId="0" fontId="0" fillId="0" borderId="26" xfId="89" applyFont="1" applyBorder="1" applyAlignment="1">
      <alignment horizontal="center" vertical="center" wrapText="1"/>
    </xf>
    <xf numFmtId="0" fontId="0" fillId="0" borderId="23" xfId="89" applyFont="1" applyBorder="1" applyAlignment="1">
      <alignment horizontal="center" vertical="center" wrapText="1"/>
    </xf>
    <xf numFmtId="0" fontId="0" fillId="0" borderId="19" xfId="89" applyFont="1" applyBorder="1" applyAlignment="1">
      <alignment horizontal="center" vertical="center"/>
    </xf>
    <xf numFmtId="0" fontId="1" fillId="0" borderId="19" xfId="89" applyBorder="1" applyAlignment="1">
      <alignment horizontal="center" vertical="center"/>
    </xf>
    <xf numFmtId="0" fontId="26" fillId="0" borderId="26" xfId="74" applyFont="1" applyBorder="1" applyAlignment="1">
      <alignment horizontal="center" vertical="center" wrapText="1"/>
    </xf>
    <xf numFmtId="0" fontId="26" fillId="0" borderId="19" xfId="74" applyFont="1" applyBorder="1" applyAlignment="1">
      <alignment horizontal="center" vertical="center" wrapText="1"/>
    </xf>
    <xf numFmtId="0" fontId="29" fillId="10" borderId="27" xfId="9" applyFont="1" applyFill="1" applyBorder="1" applyAlignment="1">
      <alignment horizontal="center" wrapText="1"/>
    </xf>
    <xf numFmtId="0" fontId="27" fillId="11" borderId="41" xfId="9" applyFont="1" applyFill="1" applyBorder="1" applyAlignment="1">
      <alignment horizontal="center" vertical="center"/>
    </xf>
    <xf numFmtId="0" fontId="27" fillId="11" borderId="6" xfId="9" applyFont="1" applyFill="1" applyBorder="1" applyAlignment="1">
      <alignment horizontal="center" vertical="center"/>
    </xf>
    <xf numFmtId="0" fontId="27" fillId="11" borderId="42" xfId="9" applyFont="1" applyFill="1" applyBorder="1" applyAlignment="1">
      <alignment horizontal="center" vertical="center"/>
    </xf>
    <xf numFmtId="0" fontId="26" fillId="0" borderId="29" xfId="74" applyFont="1" applyBorder="1" applyAlignment="1">
      <alignment horizontal="center" vertical="center"/>
    </xf>
    <xf numFmtId="0" fontId="26" fillId="0" borderId="26" xfId="74" applyFont="1" applyBorder="1" applyAlignment="1">
      <alignment horizontal="center" vertical="center"/>
    </xf>
    <xf numFmtId="0" fontId="26" fillId="0" borderId="23" xfId="74" applyFont="1" applyBorder="1" applyAlignment="1">
      <alignment horizontal="center" vertical="center"/>
    </xf>
    <xf numFmtId="0" fontId="27" fillId="12" borderId="27" xfId="9" applyFont="1" applyFill="1" applyBorder="1" applyAlignment="1">
      <alignment horizontal="center"/>
    </xf>
    <xf numFmtId="0" fontId="27" fillId="13" borderId="41" xfId="9" applyFont="1" applyFill="1" applyBorder="1" applyAlignment="1">
      <alignment horizontal="center" vertical="center"/>
    </xf>
    <xf numFmtId="0" fontId="27" fillId="13" borderId="6" xfId="9" applyFont="1" applyFill="1" applyBorder="1" applyAlignment="1">
      <alignment horizontal="center" vertical="center"/>
    </xf>
    <xf numFmtId="0" fontId="27" fillId="13" borderId="42" xfId="9" applyFont="1" applyFill="1" applyBorder="1" applyAlignment="1">
      <alignment horizontal="center" vertical="center"/>
    </xf>
    <xf numFmtId="0" fontId="27" fillId="11" borderId="27" xfId="9" applyFont="1" applyFill="1" applyBorder="1" applyAlignment="1">
      <alignment horizontal="center"/>
    </xf>
    <xf numFmtId="0" fontId="6" fillId="0" borderId="19" xfId="12" applyBorder="1" applyAlignment="1">
      <alignment horizontal="center"/>
    </xf>
    <xf numFmtId="0" fontId="6" fillId="0" borderId="1" xfId="12" applyBorder="1" applyAlignment="1">
      <alignment horizontal="center"/>
    </xf>
    <xf numFmtId="0" fontId="6" fillId="0" borderId="3" xfId="12" applyBorder="1" applyAlignment="1">
      <alignment horizontal="center"/>
    </xf>
    <xf numFmtId="0" fontId="6" fillId="0" borderId="19" xfId="12" applyBorder="1" applyAlignment="1">
      <alignment horizontal="center" vertical="center"/>
    </xf>
    <xf numFmtId="0" fontId="6" fillId="0" borderId="19" xfId="12" applyBorder="1" applyAlignment="1">
      <alignment horizontal="center" vertical="center" wrapText="1"/>
    </xf>
    <xf numFmtId="167" fontId="21" fillId="5" borderId="31" xfId="15" applyNumberFormat="1" applyFont="1" applyFill="1" applyBorder="1" applyAlignment="1">
      <alignment horizontal="center" vertical="center" wrapText="1"/>
    </xf>
    <xf numFmtId="0" fontId="21" fillId="0" borderId="24" xfId="9" applyFont="1" applyBorder="1" applyAlignment="1">
      <alignment horizontal="left" vertical="center"/>
    </xf>
    <xf numFmtId="0" fontId="21" fillId="0" borderId="19" xfId="9" applyFont="1" applyBorder="1" applyAlignment="1">
      <alignment horizontal="left" vertical="center"/>
    </xf>
    <xf numFmtId="0" fontId="21" fillId="0" borderId="32" xfId="9" applyFont="1" applyBorder="1" applyAlignment="1">
      <alignment horizontal="left" vertical="center" wrapText="1"/>
    </xf>
    <xf numFmtId="0" fontId="21" fillId="0" borderId="27" xfId="9" applyFont="1" applyBorder="1" applyAlignment="1">
      <alignment horizontal="left" vertical="center" wrapText="1"/>
    </xf>
    <xf numFmtId="0" fontId="21" fillId="0" borderId="24" xfId="9" applyFont="1" applyBorder="1" applyAlignment="1">
      <alignment horizontal="left" vertical="center" wrapText="1"/>
    </xf>
    <xf numFmtId="0" fontId="21" fillId="0" borderId="19" xfId="9" applyFont="1" applyBorder="1" applyAlignment="1">
      <alignment horizontal="left" vertical="center" wrapText="1"/>
    </xf>
    <xf numFmtId="0" fontId="22" fillId="0" borderId="24" xfId="9" applyFont="1" applyBorder="1" applyAlignment="1">
      <alignment horizontal="left" vertical="center"/>
    </xf>
    <xf numFmtId="0" fontId="22" fillId="0" borderId="19" xfId="9" applyFont="1" applyBorder="1" applyAlignment="1">
      <alignment horizontal="left" vertical="center"/>
    </xf>
    <xf numFmtId="0" fontId="22" fillId="0" borderId="20" xfId="9" applyFont="1" applyBorder="1" applyAlignment="1">
      <alignment horizontal="left" vertical="center" wrapText="1"/>
    </xf>
    <xf numFmtId="0" fontId="22" fillId="0" borderId="3" xfId="9" applyFont="1" applyBorder="1" applyAlignment="1">
      <alignment horizontal="left" vertical="center" wrapText="1"/>
    </xf>
    <xf numFmtId="0" fontId="22" fillId="0" borderId="24" xfId="9" applyFont="1" applyBorder="1" applyAlignment="1">
      <alignment horizontal="left" vertical="center" wrapText="1"/>
    </xf>
    <xf numFmtId="0" fontId="22" fillId="0" borderId="19" xfId="9" applyFont="1" applyBorder="1" applyAlignment="1">
      <alignment horizontal="left" vertical="center" wrapText="1"/>
    </xf>
    <xf numFmtId="0" fontId="21" fillId="5" borderId="20" xfId="9" applyFont="1" applyFill="1" applyBorder="1" applyAlignment="1">
      <alignment horizontal="center"/>
    </xf>
    <xf numFmtId="0" fontId="21" fillId="5" borderId="2" xfId="9" applyFont="1" applyFill="1" applyBorder="1" applyAlignment="1">
      <alignment horizontal="center"/>
    </xf>
    <xf numFmtId="0" fontId="21" fillId="5" borderId="3" xfId="9" applyFont="1" applyFill="1" applyBorder="1" applyAlignment="1">
      <alignment horizontal="center"/>
    </xf>
    <xf numFmtId="0" fontId="21" fillId="0" borderId="20" xfId="9" applyFont="1" applyBorder="1" applyAlignment="1">
      <alignment horizontal="left" vertical="center" wrapText="1"/>
    </xf>
    <xf numFmtId="0" fontId="21" fillId="0" borderId="3" xfId="9" applyFont="1" applyBorder="1" applyAlignment="1">
      <alignment horizontal="left" vertical="center" wrapText="1"/>
    </xf>
    <xf numFmtId="0" fontId="22" fillId="0" borderId="20" xfId="9" applyFont="1" applyBorder="1" applyAlignment="1">
      <alignment horizontal="left" vertical="center"/>
    </xf>
    <xf numFmtId="0" fontId="22" fillId="0" borderId="3" xfId="9" applyFont="1" applyBorder="1" applyAlignment="1">
      <alignment horizontal="left" vertical="center"/>
    </xf>
    <xf numFmtId="0" fontId="21" fillId="0" borderId="20" xfId="9" applyFont="1" applyBorder="1" applyAlignment="1">
      <alignment horizontal="left" vertical="center"/>
    </xf>
    <xf numFmtId="0" fontId="21" fillId="0" borderId="3" xfId="9" applyFont="1" applyBorder="1" applyAlignment="1">
      <alignment horizontal="left" vertical="center"/>
    </xf>
    <xf numFmtId="0" fontId="21" fillId="5" borderId="24" xfId="9" applyFont="1" applyFill="1" applyBorder="1" applyAlignment="1">
      <alignment horizontal="center" vertical="center" wrapText="1"/>
    </xf>
    <xf numFmtId="0" fontId="21" fillId="5" borderId="4" xfId="9" applyFont="1" applyFill="1" applyBorder="1" applyAlignment="1">
      <alignment horizontal="center" vertical="center" wrapText="1"/>
    </xf>
    <xf numFmtId="0" fontId="21" fillId="5" borderId="22" xfId="9" applyFont="1" applyFill="1" applyBorder="1" applyAlignment="1">
      <alignment horizontal="center" vertical="center" wrapText="1"/>
    </xf>
    <xf numFmtId="0" fontId="21" fillId="5" borderId="19" xfId="9" applyFont="1" applyFill="1" applyBorder="1" applyAlignment="1">
      <alignment horizontal="center" vertical="center" wrapText="1"/>
    </xf>
    <xf numFmtId="167" fontId="21" fillId="5" borderId="19" xfId="15" applyNumberFormat="1" applyFont="1" applyFill="1" applyBorder="1" applyAlignment="1">
      <alignment horizontal="center" vertical="center" wrapText="1"/>
    </xf>
  </cellXfs>
  <cellStyles count="92">
    <cellStyle name="Hipervínculo" xfId="5" builtinId="8"/>
    <cellStyle name="Hipervínculo 2" xfId="26" xr:uid="{00000000-0005-0000-0000-000001000000}"/>
    <cellStyle name="Hipervínculo 2 2" xfId="69" xr:uid="{00000000-0005-0000-0000-000002000000}"/>
    <cellStyle name="Hipervínculo 3" xfId="44" xr:uid="{00000000-0005-0000-0000-000003000000}"/>
    <cellStyle name="Millares" xfId="1" builtinId="3"/>
    <cellStyle name="Millares [0] 2" xfId="47" xr:uid="{00000000-0005-0000-0000-000005000000}"/>
    <cellStyle name="Millares 10" xfId="58" xr:uid="{00000000-0005-0000-0000-000006000000}"/>
    <cellStyle name="Millares 11" xfId="59" xr:uid="{00000000-0005-0000-0000-000007000000}"/>
    <cellStyle name="Millares 12" xfId="61" xr:uid="{00000000-0005-0000-0000-000008000000}"/>
    <cellStyle name="Millares 13" xfId="60" xr:uid="{00000000-0005-0000-0000-000009000000}"/>
    <cellStyle name="Millares 14" xfId="63" xr:uid="{00000000-0005-0000-0000-00000A000000}"/>
    <cellStyle name="Millares 15" xfId="62" xr:uid="{00000000-0005-0000-0000-00000B000000}"/>
    <cellStyle name="Millares 16" xfId="65" xr:uid="{00000000-0005-0000-0000-00000C000000}"/>
    <cellStyle name="Millares 17" xfId="64" xr:uid="{00000000-0005-0000-0000-00000D000000}"/>
    <cellStyle name="Millares 18" xfId="67" xr:uid="{00000000-0005-0000-0000-00000E000000}"/>
    <cellStyle name="Millares 19" xfId="66" xr:uid="{00000000-0005-0000-0000-00000F000000}"/>
    <cellStyle name="Millares 2" xfId="33" xr:uid="{00000000-0005-0000-0000-000010000000}"/>
    <cellStyle name="Millares 2 2" xfId="31" xr:uid="{00000000-0005-0000-0000-000011000000}"/>
    <cellStyle name="Millares 2 3" xfId="41" xr:uid="{00000000-0005-0000-0000-000012000000}"/>
    <cellStyle name="Millares 2 4" xfId="75" xr:uid="{00000000-0005-0000-0000-000013000000}"/>
    <cellStyle name="Millares 20" xfId="82" xr:uid="{00000000-0005-0000-0000-000014000000}"/>
    <cellStyle name="Millares 21" xfId="83" xr:uid="{00000000-0005-0000-0000-000015000000}"/>
    <cellStyle name="Millares 3" xfId="36" xr:uid="{00000000-0005-0000-0000-000016000000}"/>
    <cellStyle name="Millares 3 2" xfId="86" xr:uid="{6B6AE1B8-29B9-4779-AF44-02AC14EB69D1}"/>
    <cellStyle name="Millares 3 2 2" xfId="88" xr:uid="{E83AA5BC-B882-45C4-B78E-4EB6A0FB0602}"/>
    <cellStyle name="Millares 4" xfId="16" xr:uid="{00000000-0005-0000-0000-000017000000}"/>
    <cellStyle name="Millares 4 2" xfId="78" xr:uid="{00000000-0005-0000-0000-000018000000}"/>
    <cellStyle name="Millares 5" xfId="38" xr:uid="{00000000-0005-0000-0000-000019000000}"/>
    <cellStyle name="Millares 6" xfId="53" xr:uid="{00000000-0005-0000-0000-00001A000000}"/>
    <cellStyle name="Millares 7" xfId="56" xr:uid="{00000000-0005-0000-0000-00001B000000}"/>
    <cellStyle name="Millares 8" xfId="55" xr:uid="{00000000-0005-0000-0000-00001C000000}"/>
    <cellStyle name="Millares 9" xfId="57" xr:uid="{00000000-0005-0000-0000-00001D000000}"/>
    <cellStyle name="Millares_Prestaciones seguridad social y parafiscales" xfId="17" xr:uid="{00000000-0005-0000-0000-00001E000000}"/>
    <cellStyle name="Moneda" xfId="2" builtinId="4"/>
    <cellStyle name="Moneda [0]" xfId="3" builtinId="7"/>
    <cellStyle name="Moneda [0] 2" xfId="29" xr:uid="{00000000-0005-0000-0000-000021000000}"/>
    <cellStyle name="Moneda [0] 2 2" xfId="48" xr:uid="{00000000-0005-0000-0000-000022000000}"/>
    <cellStyle name="Moneda [0] 3" xfId="13" xr:uid="{00000000-0005-0000-0000-000023000000}"/>
    <cellStyle name="Moneda [0] 3 2" xfId="72" xr:uid="{00000000-0005-0000-0000-000024000000}"/>
    <cellStyle name="Moneda [0] 4" xfId="27" xr:uid="{00000000-0005-0000-0000-000025000000}"/>
    <cellStyle name="Moneda [0] 4 2" xfId="76" xr:uid="{00000000-0005-0000-0000-000026000000}"/>
    <cellStyle name="Moneda [0] 5" xfId="68" xr:uid="{00000000-0005-0000-0000-000027000000}"/>
    <cellStyle name="Moneda 19 2" xfId="10" xr:uid="{00000000-0005-0000-0000-000028000000}"/>
    <cellStyle name="Moneda 2" xfId="20" xr:uid="{00000000-0005-0000-0000-000029000000}"/>
    <cellStyle name="Moneda 2 10" xfId="24" xr:uid="{00000000-0005-0000-0000-00002A000000}"/>
    <cellStyle name="Moneda 2 2" xfId="34" xr:uid="{00000000-0005-0000-0000-00002B000000}"/>
    <cellStyle name="Moneda 2 2 2" xfId="80" xr:uid="{00000000-0005-0000-0000-00002C000000}"/>
    <cellStyle name="Moneda 2 2 4" xfId="30" xr:uid="{00000000-0005-0000-0000-00002D000000}"/>
    <cellStyle name="Moneda 2 2 4 2" xfId="77" xr:uid="{00000000-0005-0000-0000-00002E000000}"/>
    <cellStyle name="Moneda 2 3" xfId="37" xr:uid="{00000000-0005-0000-0000-00002F000000}"/>
    <cellStyle name="Moneda 3" xfId="40" xr:uid="{00000000-0005-0000-0000-000030000000}"/>
    <cellStyle name="Moneda 3 2" xfId="19" xr:uid="{00000000-0005-0000-0000-000031000000}"/>
    <cellStyle name="Moneda 4" xfId="54" xr:uid="{00000000-0005-0000-0000-000032000000}"/>
    <cellStyle name="Moneda 5" xfId="52" xr:uid="{00000000-0005-0000-0000-000033000000}"/>
    <cellStyle name="Moneda 75" xfId="50" xr:uid="{00000000-0005-0000-0000-000034000000}"/>
    <cellStyle name="Moneda 9" xfId="15" xr:uid="{00000000-0005-0000-0000-000035000000}"/>
    <cellStyle name="Normal" xfId="0" builtinId="0"/>
    <cellStyle name="Normal 10" xfId="79" xr:uid="{00000000-0005-0000-0000-000037000000}"/>
    <cellStyle name="Normal 10 10 2" xfId="12" xr:uid="{00000000-0005-0000-0000-000038000000}"/>
    <cellStyle name="Normal 10 2" xfId="85" xr:uid="{B1063813-F66C-43C3-AC42-94E201F0DC81}"/>
    <cellStyle name="Normal 10 2 2" xfId="87" xr:uid="{435BB3B4-0CCA-4BDF-BC81-420FC65CE9C5}"/>
    <cellStyle name="Normal 10 33" xfId="21" xr:uid="{00000000-0005-0000-0000-000039000000}"/>
    <cellStyle name="Normal 107" xfId="43" xr:uid="{00000000-0005-0000-0000-00003A000000}"/>
    <cellStyle name="Normal 12" xfId="73" xr:uid="{00000000-0005-0000-0000-00003B000000}"/>
    <cellStyle name="Normal 12 2" xfId="90" xr:uid="{3062A7C9-12CC-4308-AC5D-89970829D9AA}"/>
    <cellStyle name="Normal 13" xfId="14" xr:uid="{00000000-0005-0000-0000-00003C000000}"/>
    <cellStyle name="Normal 15 2" xfId="46" xr:uid="{00000000-0005-0000-0000-00003D000000}"/>
    <cellStyle name="Normal 17" xfId="49" xr:uid="{00000000-0005-0000-0000-00003E000000}"/>
    <cellStyle name="Normal 2" xfId="35" xr:uid="{00000000-0005-0000-0000-00003F000000}"/>
    <cellStyle name="Normal 2 10" xfId="9" xr:uid="{00000000-0005-0000-0000-000040000000}"/>
    <cellStyle name="Normal 2 10 2 2" xfId="23" xr:uid="{00000000-0005-0000-0000-000041000000}"/>
    <cellStyle name="Normal 2 2 2" xfId="45" xr:uid="{00000000-0005-0000-0000-000042000000}"/>
    <cellStyle name="Normal 2 2 2 2 2" xfId="18" xr:uid="{00000000-0005-0000-0000-000043000000}"/>
    <cellStyle name="Normal 2 2 5 2" xfId="42" xr:uid="{00000000-0005-0000-0000-000044000000}"/>
    <cellStyle name="Normal 2 3" xfId="6" xr:uid="{00000000-0005-0000-0000-000045000000}"/>
    <cellStyle name="Normal 2 3 2" xfId="11" xr:uid="{00000000-0005-0000-0000-000046000000}"/>
    <cellStyle name="Normal 2 4" xfId="84" xr:uid="{76F49C99-0293-480C-995D-0E8EB9411339}"/>
    <cellStyle name="Normal 3" xfId="32" xr:uid="{00000000-0005-0000-0000-000047000000}"/>
    <cellStyle name="Normal 3 2" xfId="7" xr:uid="{00000000-0005-0000-0000-000048000000}"/>
    <cellStyle name="Normal 3 2 2" xfId="28" xr:uid="{00000000-0005-0000-0000-000049000000}"/>
    <cellStyle name="Normal 3 2 2 3" xfId="74" xr:uid="{00000000-0005-0000-0000-00004A000000}"/>
    <cellStyle name="Normal 3 2 2 3 2" xfId="89" xr:uid="{0EDBD229-47EB-44FB-9B94-AC461817EEEF}"/>
    <cellStyle name="Normal 3 3" xfId="39" xr:uid="{00000000-0005-0000-0000-00004B000000}"/>
    <cellStyle name="Normal 3 3 2" xfId="25" xr:uid="{00000000-0005-0000-0000-00004C000000}"/>
    <cellStyle name="Normal 4" xfId="81" xr:uid="{00000000-0005-0000-0000-00004D000000}"/>
    <cellStyle name="Normal 5" xfId="51" xr:uid="{00000000-0005-0000-0000-00004E000000}"/>
    <cellStyle name="Normal 8 4" xfId="91" xr:uid="{7D2B479B-E49A-433C-8711-F5DB571963F1}"/>
    <cellStyle name="Normal 9" xfId="70" xr:uid="{00000000-0005-0000-0000-00004F000000}"/>
    <cellStyle name="Porcentaje" xfId="4" builtinId="5"/>
    <cellStyle name="Porcentaje 2" xfId="22" xr:uid="{00000000-0005-0000-0000-000052000000}"/>
    <cellStyle name="Porcentual 2" xfId="8" xr:uid="{00000000-0005-0000-0000-000053000000}"/>
    <cellStyle name="Porcentual 2 10 2 2" xfId="71" xr:uid="{00000000-0005-0000-0000-000054000000}"/>
  </cellStyles>
  <dxfs count="1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297997</xdr:colOff>
      <xdr:row>0</xdr:row>
      <xdr:rowOff>80282</xdr:rowOff>
    </xdr:from>
    <xdr:ext cx="2752686" cy="994682"/>
    <xdr:pic>
      <xdr:nvPicPr>
        <xdr:cNvPr id="3" name="Imagen 2">
          <a:extLst>
            <a:ext uri="{FF2B5EF4-FFF2-40B4-BE49-F238E27FC236}">
              <a16:creationId xmlns:a16="http://schemas.microsoft.com/office/drawing/2014/main" id="{07FE45EB-A7B4-4981-9128-E1CE72379CB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997" y="80282"/>
          <a:ext cx="2752686" cy="994682"/>
        </a:xfrm>
        <a:prstGeom prst="rect">
          <a:avLst/>
        </a:prstGeom>
      </xdr:spPr>
    </xdr:pic>
    <xdr:clientData/>
  </xdr:oneCellAnchor>
  <xdr:oneCellAnchor>
    <xdr:from>
      <xdr:col>1</xdr:col>
      <xdr:colOff>2057399</xdr:colOff>
      <xdr:row>231</xdr:row>
      <xdr:rowOff>0</xdr:rowOff>
    </xdr:from>
    <xdr:ext cx="56515" cy="9525"/>
    <xdr:sp macro="" textlink="">
      <xdr:nvSpPr>
        <xdr:cNvPr id="4" name="Shape 5">
          <a:extLst>
            <a:ext uri="{FF2B5EF4-FFF2-40B4-BE49-F238E27FC236}">
              <a16:creationId xmlns:a16="http://schemas.microsoft.com/office/drawing/2014/main" id="{36324129-0F3F-492A-BCBE-E505C92F737A}"/>
            </a:ext>
          </a:extLst>
        </xdr:cNvPr>
        <xdr:cNvSpPr/>
      </xdr:nvSpPr>
      <xdr:spPr>
        <a:xfrm>
          <a:off x="2752724" y="39014400"/>
          <a:ext cx="56515" cy="9525"/>
        </a:xfrm>
        <a:custGeom>
          <a:avLst/>
          <a:gdLst/>
          <a:ahLst/>
          <a:cxnLst/>
          <a:rect l="0" t="0" r="0" b="0"/>
          <a:pathLst>
            <a:path w="56515" h="9525">
              <a:moveTo>
                <a:pt x="56388" y="9144"/>
              </a:moveTo>
              <a:lnTo>
                <a:pt x="0" y="9144"/>
              </a:lnTo>
              <a:lnTo>
                <a:pt x="0" y="0"/>
              </a:lnTo>
              <a:lnTo>
                <a:pt x="56388" y="0"/>
              </a:lnTo>
              <a:lnTo>
                <a:pt x="56388" y="9144"/>
              </a:lnTo>
              <a:close/>
            </a:path>
          </a:pathLst>
        </a:custGeom>
        <a:solidFill>
          <a:srgbClr val="000000">
            <a:alpha val="50000"/>
          </a:srgbClr>
        </a:solidFill>
      </xdr:spPr>
    </xdr:sp>
    <xdr:clientData/>
  </xdr:oneCellAnchor>
  <xdr:oneCellAnchor>
    <xdr:from>
      <xdr:col>4</xdr:col>
      <xdr:colOff>212911</xdr:colOff>
      <xdr:row>0</xdr:row>
      <xdr:rowOff>11206</xdr:rowOff>
    </xdr:from>
    <xdr:ext cx="2099455" cy="1098176"/>
    <xdr:pic>
      <xdr:nvPicPr>
        <xdr:cNvPr id="6" name="Imagen 5" descr="Texto&#10;&#10;Descripción generada automáticamente con confianza media">
          <a:extLst>
            <a:ext uri="{FF2B5EF4-FFF2-40B4-BE49-F238E27FC236}">
              <a16:creationId xmlns:a16="http://schemas.microsoft.com/office/drawing/2014/main" id="{D312D8F9-C103-4E3B-92A3-6779E0C53C40}"/>
            </a:ext>
          </a:extLst>
        </xdr:cNvPr>
        <xdr:cNvPicPr>
          <a:picLocks noChangeAspect="1"/>
        </xdr:cNvPicPr>
      </xdr:nvPicPr>
      <xdr:blipFill rotWithShape="1">
        <a:blip xmlns:r="http://schemas.openxmlformats.org/officeDocument/2006/relationships" r:embed="rId2"/>
        <a:srcRect r="56872"/>
        <a:stretch/>
      </xdr:blipFill>
      <xdr:spPr>
        <a:xfrm>
          <a:off x="8247529" y="11206"/>
          <a:ext cx="2099455" cy="1098176"/>
        </a:xfrm>
        <a:prstGeom prst="rect">
          <a:avLst/>
        </a:prstGeom>
      </xdr:spPr>
    </xdr:pic>
    <xdr:clientData/>
  </xdr:oneCellAnchor>
  <xdr:oneCellAnchor>
    <xdr:from>
      <xdr:col>5</xdr:col>
      <xdr:colOff>873125</xdr:colOff>
      <xdr:row>155</xdr:row>
      <xdr:rowOff>0</xdr:rowOff>
    </xdr:from>
    <xdr:ext cx="103571" cy="0"/>
    <xdr:pic>
      <xdr:nvPicPr>
        <xdr:cNvPr id="5" name="Imagen 7">
          <a:extLst>
            <a:ext uri="{FF2B5EF4-FFF2-40B4-BE49-F238E27FC236}">
              <a16:creationId xmlns:a16="http://schemas.microsoft.com/office/drawing/2014/main" id="{216141DD-37AE-479C-9DED-0D813D76875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983507" y="3552265"/>
          <a:ext cx="103571"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873125</xdr:colOff>
      <xdr:row>231</xdr:row>
      <xdr:rowOff>0</xdr:rowOff>
    </xdr:from>
    <xdr:ext cx="103571" cy="0"/>
    <xdr:pic>
      <xdr:nvPicPr>
        <xdr:cNvPr id="7" name="Imagen 7">
          <a:extLst>
            <a:ext uri="{FF2B5EF4-FFF2-40B4-BE49-F238E27FC236}">
              <a16:creationId xmlns:a16="http://schemas.microsoft.com/office/drawing/2014/main" id="{0F6793BC-E7B2-447F-88D9-99898307840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983507" y="207813088"/>
          <a:ext cx="103571" cy="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257175</xdr:colOff>
      <xdr:row>0</xdr:row>
      <xdr:rowOff>133350</xdr:rowOff>
    </xdr:from>
    <xdr:ext cx="2135121" cy="771525"/>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9175" y="628650"/>
          <a:ext cx="2135121" cy="77152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171450</xdr:colOff>
      <xdr:row>0</xdr:row>
      <xdr:rowOff>133350</xdr:rowOff>
    </xdr:from>
    <xdr:ext cx="2135121" cy="771525"/>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0" y="133350"/>
          <a:ext cx="2135121" cy="77152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139120</xdr:colOff>
      <xdr:row>0</xdr:row>
      <xdr:rowOff>122134</xdr:rowOff>
    </xdr:from>
    <xdr:ext cx="1562636" cy="564658"/>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9120" y="122134"/>
          <a:ext cx="1562636" cy="564658"/>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59999389629810485"/>
  </sheetPr>
  <dimension ref="A1:K11"/>
  <sheetViews>
    <sheetView topLeftCell="E1" zoomScale="110" zoomScaleNormal="110" zoomScaleSheetLayoutView="85" workbookViewId="0">
      <pane ySplit="2" topLeftCell="A3" activePane="bottomLeft" state="frozen"/>
      <selection activeCell="G1732" sqref="G1732"/>
      <selection pane="bottomLeft" activeCell="I6" sqref="I6"/>
    </sheetView>
  </sheetViews>
  <sheetFormatPr baseColWidth="10" defaultColWidth="11.42578125" defaultRowHeight="12.75"/>
  <cols>
    <col min="1" max="1" width="12" style="106" hidden="1" customWidth="1"/>
    <col min="2" max="2" width="9.7109375" style="146" customWidth="1"/>
    <col min="3" max="3" width="24" style="147" customWidth="1"/>
    <col min="4" max="4" width="54.42578125" style="148" customWidth="1"/>
    <col min="5" max="5" width="15.28515625" style="146" customWidth="1"/>
    <col min="6" max="6" width="15.28515625" style="149" customWidth="1"/>
    <col min="7" max="7" width="15.28515625" style="146" customWidth="1"/>
    <col min="8" max="9" width="20.7109375" style="147" customWidth="1"/>
    <col min="10" max="10" width="15.28515625" style="146" customWidth="1"/>
    <col min="11" max="11" width="23.28515625" style="148" customWidth="1"/>
    <col min="12" max="16384" width="11.42578125" style="106"/>
  </cols>
  <sheetData>
    <row r="1" spans="1:11" ht="17.25" thickTop="1" thickBot="1">
      <c r="B1" s="266" t="s">
        <v>181</v>
      </c>
      <c r="C1" s="267"/>
      <c r="D1" s="267"/>
      <c r="E1" s="267"/>
      <c r="F1" s="267"/>
      <c r="G1" s="267"/>
      <c r="H1" s="267"/>
      <c r="I1" s="267"/>
      <c r="J1" s="267"/>
      <c r="K1" s="268"/>
    </row>
    <row r="2" spans="1:11" s="112" customFormat="1" ht="47.1" customHeight="1" thickBot="1">
      <c r="A2" s="107">
        <v>1</v>
      </c>
      <c r="B2" s="108" t="s">
        <v>182</v>
      </c>
      <c r="C2" s="109" t="s">
        <v>183</v>
      </c>
      <c r="D2" s="109" t="s">
        <v>176</v>
      </c>
      <c r="E2" s="109" t="s">
        <v>184</v>
      </c>
      <c r="F2" s="110" t="s">
        <v>185</v>
      </c>
      <c r="G2" s="109" t="s">
        <v>186</v>
      </c>
      <c r="H2" s="109" t="s">
        <v>28</v>
      </c>
      <c r="I2" s="109" t="s">
        <v>187</v>
      </c>
      <c r="J2" s="109" t="s">
        <v>188</v>
      </c>
      <c r="K2" s="111" t="s">
        <v>180</v>
      </c>
    </row>
    <row r="3" spans="1:11" ht="14.25" customHeight="1" thickTop="1">
      <c r="A3" s="113"/>
      <c r="B3" s="114"/>
      <c r="C3" s="115" t="s">
        <v>189</v>
      </c>
      <c r="D3" s="116" t="s">
        <v>190</v>
      </c>
      <c r="E3" s="117">
        <v>1491774.4447999999</v>
      </c>
      <c r="F3" s="118">
        <f t="shared" ref="F3:F9" si="0">+E3/30</f>
        <v>49725.814826666661</v>
      </c>
      <c r="G3" s="117">
        <f>+F3/8</f>
        <v>6215.7268533333327</v>
      </c>
      <c r="H3" s="119">
        <v>0.6419999999999999</v>
      </c>
      <c r="I3" s="118">
        <f t="shared" ref="I3:I9" si="1">+F3*(1+H3)</f>
        <v>81649.787945386648</v>
      </c>
      <c r="J3" s="117">
        <f>+G3*(1+H3)</f>
        <v>10206.223493173331</v>
      </c>
      <c r="K3" s="120" t="s">
        <v>191</v>
      </c>
    </row>
    <row r="4" spans="1:11">
      <c r="A4" s="121"/>
      <c r="B4" s="122"/>
      <c r="C4" s="123" t="s">
        <v>192</v>
      </c>
      <c r="D4" s="124" t="s">
        <v>193</v>
      </c>
      <c r="E4" s="125">
        <v>2174895.1442</v>
      </c>
      <c r="F4" s="126">
        <f t="shared" si="0"/>
        <v>72496.504806666664</v>
      </c>
      <c r="G4" s="125">
        <f t="shared" ref="G4:G9" si="2">+F4/8</f>
        <v>9062.063100833333</v>
      </c>
      <c r="H4" s="127">
        <v>0.5959000000000001</v>
      </c>
      <c r="I4" s="126">
        <f t="shared" si="1"/>
        <v>115697.17202095933</v>
      </c>
      <c r="J4" s="125">
        <f t="shared" ref="J4:J9" si="3">+G4*(1+H4)</f>
        <v>14462.146502619917</v>
      </c>
      <c r="K4" s="128" t="s">
        <v>191</v>
      </c>
    </row>
    <row r="5" spans="1:11">
      <c r="A5" s="121"/>
      <c r="B5" s="129"/>
      <c r="C5" s="130" t="s">
        <v>194</v>
      </c>
      <c r="D5" s="131" t="s">
        <v>195</v>
      </c>
      <c r="E5" s="132">
        <v>2858197.5488</v>
      </c>
      <c r="F5" s="133">
        <f t="shared" si="0"/>
        <v>95273.251626666664</v>
      </c>
      <c r="G5" s="132">
        <f t="shared" si="2"/>
        <v>11909.156453333333</v>
      </c>
      <c r="H5" s="134">
        <v>0.57299999999999995</v>
      </c>
      <c r="I5" s="133">
        <f t="shared" si="1"/>
        <v>149864.82480874666</v>
      </c>
      <c r="J5" s="132">
        <f t="shared" si="3"/>
        <v>18733.103101093333</v>
      </c>
      <c r="K5" s="135" t="s">
        <v>191</v>
      </c>
    </row>
    <row r="6" spans="1:11">
      <c r="A6" s="121"/>
      <c r="B6" s="136"/>
      <c r="C6" s="137" t="s">
        <v>196</v>
      </c>
      <c r="D6" s="138" t="s">
        <v>177</v>
      </c>
      <c r="E6" s="139">
        <f>+E3*2</f>
        <v>2983548.8895999999</v>
      </c>
      <c r="F6" s="126">
        <f t="shared" si="0"/>
        <v>99451.629653333322</v>
      </c>
      <c r="G6" s="125">
        <f t="shared" si="2"/>
        <v>12431.453706666665</v>
      </c>
      <c r="H6" s="127">
        <f>+H5</f>
        <v>0.57299999999999995</v>
      </c>
      <c r="I6" s="126">
        <f t="shared" si="1"/>
        <v>156437.41344469332</v>
      </c>
      <c r="J6" s="125">
        <f t="shared" si="3"/>
        <v>19554.676680586665</v>
      </c>
      <c r="K6" s="128" t="s">
        <v>191</v>
      </c>
    </row>
    <row r="7" spans="1:11">
      <c r="A7" s="121"/>
      <c r="B7" s="129"/>
      <c r="C7" s="130" t="s">
        <v>197</v>
      </c>
      <c r="D7" s="131" t="s">
        <v>178</v>
      </c>
      <c r="E7" s="132">
        <f>+E3*1.5</f>
        <v>2237661.6672</v>
      </c>
      <c r="F7" s="133">
        <f t="shared" si="0"/>
        <v>74588.722240000003</v>
      </c>
      <c r="G7" s="132">
        <f t="shared" si="2"/>
        <v>9323.5902800000003</v>
      </c>
      <c r="H7" s="134">
        <f>+H6</f>
        <v>0.57299999999999995</v>
      </c>
      <c r="I7" s="133">
        <f t="shared" si="1"/>
        <v>117328.06008352</v>
      </c>
      <c r="J7" s="132">
        <f t="shared" si="3"/>
        <v>14666.00751044</v>
      </c>
      <c r="K7" s="135" t="s">
        <v>191</v>
      </c>
    </row>
    <row r="8" spans="1:11">
      <c r="A8" s="121"/>
      <c r="B8" s="136"/>
      <c r="C8" s="137" t="s">
        <v>198</v>
      </c>
      <c r="D8" s="138" t="s">
        <v>179</v>
      </c>
      <c r="E8" s="139">
        <f>+E3*1</f>
        <v>1491774.4447999999</v>
      </c>
      <c r="F8" s="126">
        <f t="shared" si="0"/>
        <v>49725.814826666661</v>
      </c>
      <c r="G8" s="125">
        <f t="shared" si="2"/>
        <v>6215.7268533333327</v>
      </c>
      <c r="H8" s="127">
        <f>+H3</f>
        <v>0.6419999999999999</v>
      </c>
      <c r="I8" s="126">
        <f t="shared" si="1"/>
        <v>81649.787945386648</v>
      </c>
      <c r="J8" s="125">
        <f t="shared" si="3"/>
        <v>10206.223493173331</v>
      </c>
      <c r="K8" s="128" t="s">
        <v>191</v>
      </c>
    </row>
    <row r="9" spans="1:11" ht="13.5" thickBot="1">
      <c r="A9" s="121"/>
      <c r="B9" s="140"/>
      <c r="C9" s="141"/>
      <c r="D9" s="142" t="s">
        <v>199</v>
      </c>
      <c r="E9" s="143">
        <v>3416057.76</v>
      </c>
      <c r="F9" s="144">
        <f t="shared" si="0"/>
        <v>113868.59199999999</v>
      </c>
      <c r="G9" s="144">
        <f t="shared" si="2"/>
        <v>14233.573999999999</v>
      </c>
      <c r="H9" s="145">
        <v>0.504</v>
      </c>
      <c r="I9" s="144">
        <f t="shared" si="1"/>
        <v>171258.36236799997</v>
      </c>
      <c r="J9" s="144">
        <f t="shared" si="3"/>
        <v>21407.295295999997</v>
      </c>
      <c r="K9" s="141" t="s">
        <v>191</v>
      </c>
    </row>
    <row r="10" spans="1:11" ht="13.5" thickTop="1"/>
    <row r="11" spans="1:11">
      <c r="I11" s="150"/>
      <c r="J11" s="151"/>
    </row>
  </sheetData>
  <mergeCells count="1">
    <mergeCell ref="B1:K1"/>
  </mergeCells>
  <pageMargins left="0.55118110236220474" right="0.55118110236220474" top="0.39370078740157483" bottom="0.39370078740157483" header="0" footer="0"/>
  <pageSetup scale="4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4F547-1830-4A18-9FE5-63A4463F1B1D}">
  <sheetPr>
    <pageSetUpPr fitToPage="1"/>
  </sheetPr>
  <dimension ref="A1:J240"/>
  <sheetViews>
    <sheetView tabSelected="1" topLeftCell="B222" zoomScale="85" zoomScaleNormal="85" zoomScaleSheetLayoutView="85" workbookViewId="0">
      <selection activeCell="F239" sqref="F239"/>
    </sheetView>
  </sheetViews>
  <sheetFormatPr baseColWidth="10" defaultColWidth="11.42578125" defaultRowHeight="14.25" outlineLevelRow="1"/>
  <cols>
    <col min="1" max="1" width="9.28515625" style="1" customWidth="1"/>
    <col min="2" max="2" width="84.28515625" style="1" customWidth="1"/>
    <col min="3" max="3" width="11.42578125" style="1" customWidth="1"/>
    <col min="4" max="4" width="15.42578125" style="1" bestFit="1" customWidth="1"/>
    <col min="5" max="5" width="16.140625" style="1" customWidth="1"/>
    <col min="6" max="6" width="21.140625" style="1" customWidth="1"/>
    <col min="7" max="7" width="11.42578125" style="1"/>
    <col min="8" max="8" width="23.7109375" style="1" customWidth="1"/>
    <col min="9" max="9" width="16.42578125" style="1" bestFit="1" customWidth="1"/>
    <col min="10" max="10" width="16" style="1" bestFit="1" customWidth="1"/>
    <col min="11" max="16384" width="11.42578125" style="1"/>
  </cols>
  <sheetData>
    <row r="1" spans="1:6" ht="93.75" customHeight="1" thickBot="1">
      <c r="A1" s="269"/>
      <c r="B1" s="270"/>
      <c r="C1" s="270"/>
      <c r="D1" s="270"/>
      <c r="E1" s="270"/>
      <c r="F1" s="271"/>
    </row>
    <row r="2" spans="1:6" ht="47.25" customHeight="1" thickBot="1">
      <c r="A2" s="269" t="s">
        <v>251</v>
      </c>
      <c r="B2" s="270"/>
      <c r="C2" s="270"/>
      <c r="D2" s="270"/>
      <c r="E2" s="270"/>
      <c r="F2" s="271"/>
    </row>
    <row r="3" spans="1:6" ht="36.75" customHeight="1" thickBot="1">
      <c r="A3" s="269" t="s">
        <v>604</v>
      </c>
      <c r="B3" s="270"/>
      <c r="C3" s="270"/>
      <c r="D3" s="270"/>
      <c r="E3" s="270"/>
      <c r="F3" s="271"/>
    </row>
    <row r="4" spans="1:6" ht="18.75" thickBot="1">
      <c r="A4" s="272"/>
      <c r="B4" s="272"/>
      <c r="C4" s="272"/>
      <c r="D4" s="272"/>
      <c r="E4" s="272"/>
      <c r="F4" s="273"/>
    </row>
    <row r="5" spans="1:6" ht="40.5" customHeight="1" thickBot="1">
      <c r="A5" s="11" t="s">
        <v>0</v>
      </c>
      <c r="B5" s="12" t="s">
        <v>1</v>
      </c>
      <c r="C5" s="13" t="s">
        <v>19</v>
      </c>
      <c r="D5" s="14" t="s">
        <v>2</v>
      </c>
      <c r="E5" s="15" t="s">
        <v>21</v>
      </c>
      <c r="F5" s="16" t="s">
        <v>3</v>
      </c>
    </row>
    <row r="6" spans="1:6" ht="21" customHeight="1" thickBot="1">
      <c r="A6" s="254"/>
      <c r="B6" s="255" t="s">
        <v>375</v>
      </c>
      <c r="C6" s="256"/>
      <c r="D6" s="257"/>
      <c r="E6" s="258"/>
      <c r="F6" s="265">
        <f>+F7+F82</f>
        <v>536420079.5</v>
      </c>
    </row>
    <row r="7" spans="1:6" ht="21" customHeight="1" thickBot="1">
      <c r="A7" s="244">
        <v>1</v>
      </c>
      <c r="B7" s="245" t="s">
        <v>351</v>
      </c>
      <c r="C7" s="246"/>
      <c r="D7" s="247"/>
      <c r="E7" s="248"/>
      <c r="F7" s="260">
        <f>+F8+F15+F19+F46+F48</f>
        <v>271751918</v>
      </c>
    </row>
    <row r="8" spans="1:6" ht="18.75" thickBot="1">
      <c r="A8" s="103" t="s">
        <v>4</v>
      </c>
      <c r="B8" s="261" t="s">
        <v>344</v>
      </c>
      <c r="C8" s="250"/>
      <c r="D8" s="251"/>
      <c r="E8" s="252"/>
      <c r="F8" s="253">
        <f>SUM(F9:F14)</f>
        <v>58146570</v>
      </c>
    </row>
    <row r="9" spans="1:6" ht="94.5" outlineLevel="1">
      <c r="A9" s="249" t="s">
        <v>273</v>
      </c>
      <c r="B9" s="239" t="s">
        <v>388</v>
      </c>
      <c r="C9" s="240" t="s">
        <v>15</v>
      </c>
      <c r="D9" s="259">
        <v>50</v>
      </c>
      <c r="E9" s="242">
        <v>29397</v>
      </c>
      <c r="F9" s="243">
        <f>+D9*E9</f>
        <v>1469850</v>
      </c>
    </row>
    <row r="10" spans="1:6" ht="78.75" outlineLevel="1">
      <c r="A10" s="249" t="s">
        <v>35</v>
      </c>
      <c r="B10" s="239" t="s">
        <v>389</v>
      </c>
      <c r="C10" s="240" t="s">
        <v>5</v>
      </c>
      <c r="D10" s="259">
        <v>100</v>
      </c>
      <c r="E10" s="242">
        <v>28622</v>
      </c>
      <c r="F10" s="243">
        <f>+D10*E10</f>
        <v>2862200</v>
      </c>
    </row>
    <row r="11" spans="1:6" ht="31.5" outlineLevel="1">
      <c r="A11" s="249" t="s">
        <v>274</v>
      </c>
      <c r="B11" s="239" t="s">
        <v>390</v>
      </c>
      <c r="C11" s="240" t="s">
        <v>5</v>
      </c>
      <c r="D11" s="259">
        <v>200</v>
      </c>
      <c r="E11" s="242">
        <v>47371</v>
      </c>
      <c r="F11" s="243">
        <f>+D11*E11</f>
        <v>9474200</v>
      </c>
    </row>
    <row r="12" spans="1:6" ht="47.25" outlineLevel="1">
      <c r="A12" s="249" t="s">
        <v>275</v>
      </c>
      <c r="B12" s="214" t="s">
        <v>395</v>
      </c>
      <c r="C12" s="215" t="s">
        <v>175</v>
      </c>
      <c r="D12" s="238">
        <v>10</v>
      </c>
      <c r="E12" s="179">
        <v>111532</v>
      </c>
      <c r="F12" s="216">
        <f>+D12*E12</f>
        <v>1115320</v>
      </c>
    </row>
    <row r="13" spans="1:6" ht="63" outlineLevel="1">
      <c r="A13" s="249" t="s">
        <v>352</v>
      </c>
      <c r="B13" s="214" t="s">
        <v>393</v>
      </c>
      <c r="C13" s="215" t="s">
        <v>5</v>
      </c>
      <c r="D13" s="9">
        <v>665</v>
      </c>
      <c r="E13" s="220">
        <v>28518</v>
      </c>
      <c r="F13" s="216">
        <f>D13*E13</f>
        <v>18964470</v>
      </c>
    </row>
    <row r="14" spans="1:6" ht="63.75" outlineLevel="1" thickBot="1">
      <c r="A14" s="249" t="s">
        <v>353</v>
      </c>
      <c r="B14" s="214" t="s">
        <v>392</v>
      </c>
      <c r="C14" s="215" t="s">
        <v>5</v>
      </c>
      <c r="D14" s="9">
        <v>665</v>
      </c>
      <c r="E14" s="220">
        <v>36482</v>
      </c>
      <c r="F14" s="216">
        <f>D14*E14</f>
        <v>24260530</v>
      </c>
    </row>
    <row r="15" spans="1:6" ht="18.75" thickBot="1">
      <c r="A15" s="103" t="s">
        <v>6</v>
      </c>
      <c r="B15" s="262" t="s">
        <v>447</v>
      </c>
      <c r="C15" s="104"/>
      <c r="D15" s="105"/>
      <c r="E15" s="198"/>
      <c r="F15" s="101">
        <f>SUM(F16:F18)</f>
        <v>86066960</v>
      </c>
    </row>
    <row r="16" spans="1:6" ht="94.5" outlineLevel="1">
      <c r="A16" s="249" t="s">
        <v>354</v>
      </c>
      <c r="B16" s="222" t="s">
        <v>348</v>
      </c>
      <c r="C16" s="215" t="s">
        <v>5</v>
      </c>
      <c r="D16" s="238">
        <v>665</v>
      </c>
      <c r="E16" s="179">
        <v>22912</v>
      </c>
      <c r="F16" s="216">
        <f t="shared" ref="F16:F17" si="0">D16*E16</f>
        <v>15236480</v>
      </c>
    </row>
    <row r="17" spans="1:6" ht="63" outlineLevel="1">
      <c r="A17" s="249" t="s">
        <v>355</v>
      </c>
      <c r="B17" s="214" t="s">
        <v>605</v>
      </c>
      <c r="C17" s="215" t="s">
        <v>5</v>
      </c>
      <c r="D17" s="9">
        <v>665</v>
      </c>
      <c r="E17" s="179">
        <v>92232</v>
      </c>
      <c r="F17" s="216">
        <f t="shared" si="0"/>
        <v>61334280</v>
      </c>
    </row>
    <row r="18" spans="1:6" ht="32.25" outlineLevel="1" thickBot="1">
      <c r="A18" s="249" t="s">
        <v>356</v>
      </c>
      <c r="B18" s="214" t="s">
        <v>349</v>
      </c>
      <c r="C18" s="215" t="s">
        <v>5</v>
      </c>
      <c r="D18" s="9">
        <v>665</v>
      </c>
      <c r="E18" s="179">
        <v>14280</v>
      </c>
      <c r="F18" s="216">
        <f t="shared" ref="F18" si="1">D18*E18</f>
        <v>9496200</v>
      </c>
    </row>
    <row r="19" spans="1:6" ht="18.75" thickBot="1">
      <c r="A19" s="103" t="s">
        <v>257</v>
      </c>
      <c r="B19" s="262" t="s">
        <v>396</v>
      </c>
      <c r="C19" s="104"/>
      <c r="D19" s="105"/>
      <c r="E19" s="198"/>
      <c r="F19" s="101">
        <f>SUM(F20:F45)</f>
        <v>52053075</v>
      </c>
    </row>
    <row r="20" spans="1:6" ht="15.75" outlineLevel="1">
      <c r="A20" s="217" t="s">
        <v>357</v>
      </c>
      <c r="B20" s="211" t="s">
        <v>397</v>
      </c>
      <c r="C20" s="212" t="s">
        <v>175</v>
      </c>
      <c r="D20" s="102">
        <v>9</v>
      </c>
      <c r="E20" s="178">
        <v>134248</v>
      </c>
      <c r="F20" s="213">
        <f>D20*E20</f>
        <v>1208232</v>
      </c>
    </row>
    <row r="21" spans="1:6" ht="15.75" outlineLevel="1">
      <c r="A21" s="217" t="s">
        <v>358</v>
      </c>
      <c r="B21" s="214" t="s">
        <v>398</v>
      </c>
      <c r="C21" s="215" t="s">
        <v>175</v>
      </c>
      <c r="D21" s="9">
        <v>19</v>
      </c>
      <c r="E21" s="179">
        <v>172410</v>
      </c>
      <c r="F21" s="216">
        <f t="shared" ref="F21:F36" si="2">D21*E21</f>
        <v>3275790</v>
      </c>
    </row>
    <row r="22" spans="1:6" ht="15.75" outlineLevel="1">
      <c r="A22" s="217" t="s">
        <v>359</v>
      </c>
      <c r="B22" s="214" t="s">
        <v>407</v>
      </c>
      <c r="C22" s="215" t="s">
        <v>175</v>
      </c>
      <c r="D22" s="9">
        <v>10</v>
      </c>
      <c r="E22" s="179">
        <v>205747</v>
      </c>
      <c r="F22" s="216">
        <f t="shared" ref="F22:F25" si="3">D22*E22</f>
        <v>2057470</v>
      </c>
    </row>
    <row r="23" spans="1:6" ht="15.75" outlineLevel="1">
      <c r="A23" s="217" t="s">
        <v>360</v>
      </c>
      <c r="B23" s="214" t="s">
        <v>408</v>
      </c>
      <c r="C23" s="215" t="s">
        <v>175</v>
      </c>
      <c r="D23" s="9">
        <v>10</v>
      </c>
      <c r="E23" s="179">
        <v>189265</v>
      </c>
      <c r="F23" s="216">
        <f t="shared" si="3"/>
        <v>1892650</v>
      </c>
    </row>
    <row r="24" spans="1:6" ht="15.75" outlineLevel="1">
      <c r="A24" s="217" t="s">
        <v>361</v>
      </c>
      <c r="B24" s="214" t="s">
        <v>409</v>
      </c>
      <c r="C24" s="215" t="s">
        <v>175</v>
      </c>
      <c r="D24" s="9">
        <v>1</v>
      </c>
      <c r="E24" s="179">
        <v>1466445</v>
      </c>
      <c r="F24" s="216">
        <f t="shared" si="3"/>
        <v>1466445</v>
      </c>
    </row>
    <row r="25" spans="1:6" ht="15.75" outlineLevel="1">
      <c r="A25" s="217" t="s">
        <v>362</v>
      </c>
      <c r="B25" s="214" t="s">
        <v>410</v>
      </c>
      <c r="C25" s="215" t="s">
        <v>15</v>
      </c>
      <c r="D25" s="264">
        <v>10</v>
      </c>
      <c r="E25" s="179">
        <v>71462</v>
      </c>
      <c r="F25" s="216">
        <f t="shared" si="3"/>
        <v>714620</v>
      </c>
    </row>
    <row r="26" spans="1:6" ht="15.75" outlineLevel="1">
      <c r="A26" s="217" t="s">
        <v>363</v>
      </c>
      <c r="B26" s="214" t="s">
        <v>411</v>
      </c>
      <c r="C26" s="215" t="s">
        <v>15</v>
      </c>
      <c r="D26" s="9">
        <v>40</v>
      </c>
      <c r="E26" s="179">
        <v>98329</v>
      </c>
      <c r="F26" s="216">
        <f t="shared" si="2"/>
        <v>3933160</v>
      </c>
    </row>
    <row r="27" spans="1:6" ht="15.75" outlineLevel="1">
      <c r="A27" s="217" t="s">
        <v>428</v>
      </c>
      <c r="B27" s="214" t="s">
        <v>412</v>
      </c>
      <c r="C27" s="215" t="s">
        <v>15</v>
      </c>
      <c r="D27" s="9">
        <v>60</v>
      </c>
      <c r="E27" s="179">
        <v>140009</v>
      </c>
      <c r="F27" s="216">
        <f t="shared" si="2"/>
        <v>8400540</v>
      </c>
    </row>
    <row r="28" spans="1:6" ht="15.75" outlineLevel="1">
      <c r="A28" s="217" t="s">
        <v>429</v>
      </c>
      <c r="B28" s="214" t="s">
        <v>413</v>
      </c>
      <c r="C28" s="215" t="s">
        <v>175</v>
      </c>
      <c r="D28" s="9">
        <v>1</v>
      </c>
      <c r="E28" s="179">
        <v>1445552</v>
      </c>
      <c r="F28" s="216">
        <f t="shared" si="2"/>
        <v>1445552</v>
      </c>
    </row>
    <row r="29" spans="1:6" ht="15.75" outlineLevel="1">
      <c r="A29" s="217" t="s">
        <v>430</v>
      </c>
      <c r="B29" s="214" t="s">
        <v>414</v>
      </c>
      <c r="C29" s="215" t="s">
        <v>175</v>
      </c>
      <c r="D29" s="9">
        <v>1</v>
      </c>
      <c r="E29" s="179">
        <v>4924916</v>
      </c>
      <c r="F29" s="216">
        <f t="shared" si="2"/>
        <v>4924916</v>
      </c>
    </row>
    <row r="30" spans="1:6" ht="31.5" outlineLevel="1">
      <c r="A30" s="217" t="s">
        <v>431</v>
      </c>
      <c r="B30" s="214" t="s">
        <v>606</v>
      </c>
      <c r="C30" s="215" t="s">
        <v>15</v>
      </c>
      <c r="D30" s="9">
        <v>80</v>
      </c>
      <c r="E30" s="179">
        <v>86578</v>
      </c>
      <c r="F30" s="216">
        <f t="shared" si="2"/>
        <v>6926240</v>
      </c>
    </row>
    <row r="31" spans="1:6" ht="15.75" outlineLevel="1">
      <c r="A31" s="217" t="s">
        <v>432</v>
      </c>
      <c r="B31" s="214" t="s">
        <v>415</v>
      </c>
      <c r="C31" s="215" t="s">
        <v>175</v>
      </c>
      <c r="D31" s="9">
        <v>2</v>
      </c>
      <c r="E31" s="179">
        <v>407492</v>
      </c>
      <c r="F31" s="216">
        <f t="shared" si="2"/>
        <v>814984</v>
      </c>
    </row>
    <row r="32" spans="1:6" ht="15.75" outlineLevel="1">
      <c r="A32" s="217" t="s">
        <v>433</v>
      </c>
      <c r="B32" s="214" t="s">
        <v>424</v>
      </c>
      <c r="C32" s="215" t="s">
        <v>175</v>
      </c>
      <c r="D32" s="9">
        <v>1</v>
      </c>
      <c r="E32" s="179">
        <v>549596</v>
      </c>
      <c r="F32" s="216">
        <f t="shared" si="2"/>
        <v>549596</v>
      </c>
    </row>
    <row r="33" spans="1:6" ht="15.75" outlineLevel="1">
      <c r="A33" s="217" t="s">
        <v>434</v>
      </c>
      <c r="B33" s="214" t="s">
        <v>425</v>
      </c>
      <c r="C33" s="215" t="s">
        <v>290</v>
      </c>
      <c r="D33" s="9">
        <v>1</v>
      </c>
      <c r="E33" s="179">
        <v>2200000</v>
      </c>
      <c r="F33" s="216">
        <f t="shared" si="2"/>
        <v>2200000</v>
      </c>
    </row>
    <row r="34" spans="1:6" ht="78.75" outlineLevel="1">
      <c r="A34" s="217" t="s">
        <v>435</v>
      </c>
      <c r="B34" s="214" t="s">
        <v>267</v>
      </c>
      <c r="C34" s="215" t="s">
        <v>15</v>
      </c>
      <c r="D34" s="9">
        <v>20</v>
      </c>
      <c r="E34" s="179">
        <v>41110</v>
      </c>
      <c r="F34" s="216">
        <f t="shared" ref="F34:F35" si="4">D34*E34</f>
        <v>822200</v>
      </c>
    </row>
    <row r="35" spans="1:6" ht="78.75" outlineLevel="1">
      <c r="A35" s="217" t="s">
        <v>436</v>
      </c>
      <c r="B35" s="214" t="s">
        <v>268</v>
      </c>
      <c r="C35" s="215" t="s">
        <v>15</v>
      </c>
      <c r="D35" s="9">
        <v>20</v>
      </c>
      <c r="E35" s="179">
        <v>48403</v>
      </c>
      <c r="F35" s="216">
        <f t="shared" si="4"/>
        <v>968060</v>
      </c>
    </row>
    <row r="36" spans="1:6" ht="78.75" outlineLevel="1">
      <c r="A36" s="217" t="s">
        <v>437</v>
      </c>
      <c r="B36" s="214" t="s">
        <v>269</v>
      </c>
      <c r="C36" s="215" t="s">
        <v>15</v>
      </c>
      <c r="D36" s="9">
        <v>20</v>
      </c>
      <c r="E36" s="179">
        <v>44831</v>
      </c>
      <c r="F36" s="216">
        <f t="shared" si="2"/>
        <v>896620</v>
      </c>
    </row>
    <row r="37" spans="1:6" ht="78.75" outlineLevel="1">
      <c r="A37" s="217" t="s">
        <v>438</v>
      </c>
      <c r="B37" s="214" t="s">
        <v>270</v>
      </c>
      <c r="C37" s="215" t="s">
        <v>15</v>
      </c>
      <c r="D37" s="9">
        <v>20</v>
      </c>
      <c r="E37" s="179">
        <v>51998</v>
      </c>
      <c r="F37" s="216">
        <f t="shared" ref="F37:F43" si="5">D37*E37</f>
        <v>1039960</v>
      </c>
    </row>
    <row r="38" spans="1:6" ht="110.25" outlineLevel="1">
      <c r="A38" s="217" t="s">
        <v>439</v>
      </c>
      <c r="B38" s="214" t="s">
        <v>405</v>
      </c>
      <c r="C38" s="215" t="s">
        <v>15</v>
      </c>
      <c r="D38" s="9">
        <v>50</v>
      </c>
      <c r="E38" s="179">
        <v>11933</v>
      </c>
      <c r="F38" s="216">
        <f t="shared" si="5"/>
        <v>596650</v>
      </c>
    </row>
    <row r="39" spans="1:6" ht="110.25" outlineLevel="1">
      <c r="A39" s="217" t="s">
        <v>440</v>
      </c>
      <c r="B39" s="214" t="s">
        <v>406</v>
      </c>
      <c r="C39" s="215" t="s">
        <v>15</v>
      </c>
      <c r="D39" s="9">
        <v>50</v>
      </c>
      <c r="E39" s="179">
        <v>14241</v>
      </c>
      <c r="F39" s="216">
        <f t="shared" si="5"/>
        <v>712050</v>
      </c>
    </row>
    <row r="40" spans="1:6" ht="110.25" outlineLevel="1">
      <c r="A40" s="217" t="s">
        <v>441</v>
      </c>
      <c r="B40" s="214" t="s">
        <v>399</v>
      </c>
      <c r="C40" s="215" t="s">
        <v>15</v>
      </c>
      <c r="D40" s="9">
        <v>40</v>
      </c>
      <c r="E40" s="179">
        <v>17896</v>
      </c>
      <c r="F40" s="216">
        <f t="shared" si="5"/>
        <v>715840</v>
      </c>
    </row>
    <row r="41" spans="1:6" ht="110.25" outlineLevel="1">
      <c r="A41" s="217" t="s">
        <v>442</v>
      </c>
      <c r="B41" s="214" t="s">
        <v>400</v>
      </c>
      <c r="C41" s="215" t="s">
        <v>15</v>
      </c>
      <c r="D41" s="9">
        <v>40</v>
      </c>
      <c r="E41" s="179">
        <v>19214</v>
      </c>
      <c r="F41" s="216">
        <f t="shared" si="5"/>
        <v>768560</v>
      </c>
    </row>
    <row r="42" spans="1:6" ht="110.25" outlineLevel="1">
      <c r="A42" s="217" t="s">
        <v>443</v>
      </c>
      <c r="B42" s="214" t="s">
        <v>401</v>
      </c>
      <c r="C42" s="215" t="s">
        <v>15</v>
      </c>
      <c r="D42" s="9">
        <v>40</v>
      </c>
      <c r="E42" s="179">
        <v>31645</v>
      </c>
      <c r="F42" s="216">
        <f t="shared" si="5"/>
        <v>1265800</v>
      </c>
    </row>
    <row r="43" spans="1:6" ht="110.25" outlineLevel="1">
      <c r="A43" s="217" t="s">
        <v>444</v>
      </c>
      <c r="B43" s="214" t="s">
        <v>402</v>
      </c>
      <c r="C43" s="215" t="s">
        <v>15</v>
      </c>
      <c r="D43" s="9">
        <v>20</v>
      </c>
      <c r="E43" s="179">
        <v>58029</v>
      </c>
      <c r="F43" s="216">
        <f t="shared" si="5"/>
        <v>1160580</v>
      </c>
    </row>
    <row r="44" spans="1:6" ht="110.25" outlineLevel="1">
      <c r="A44" s="217" t="s">
        <v>445</v>
      </c>
      <c r="B44" s="214" t="s">
        <v>403</v>
      </c>
      <c r="C44" s="215" t="s">
        <v>15</v>
      </c>
      <c r="D44" s="9">
        <v>20</v>
      </c>
      <c r="E44" s="179">
        <v>78413</v>
      </c>
      <c r="F44" s="216">
        <f t="shared" ref="F44:F45" si="6">D44*E44</f>
        <v>1568260</v>
      </c>
    </row>
    <row r="45" spans="1:6" ht="79.5" outlineLevel="1" thickBot="1">
      <c r="A45" s="217" t="s">
        <v>446</v>
      </c>
      <c r="B45" s="214" t="s">
        <v>404</v>
      </c>
      <c r="C45" s="215" t="s">
        <v>15</v>
      </c>
      <c r="D45" s="9">
        <v>20</v>
      </c>
      <c r="E45" s="179">
        <v>86415</v>
      </c>
      <c r="F45" s="216">
        <f t="shared" si="6"/>
        <v>1728300</v>
      </c>
    </row>
    <row r="46" spans="1:6" ht="18.75" thickBot="1">
      <c r="A46" s="103" t="s">
        <v>258</v>
      </c>
      <c r="B46" s="262" t="s">
        <v>347</v>
      </c>
      <c r="C46" s="104"/>
      <c r="D46" s="105"/>
      <c r="E46" s="198"/>
      <c r="F46" s="101">
        <f>SUM(F47:F47)</f>
        <v>2981750</v>
      </c>
    </row>
    <row r="47" spans="1:6" ht="32.25" outlineLevel="1" thickBot="1">
      <c r="A47" s="217" t="s">
        <v>364</v>
      </c>
      <c r="B47" s="211" t="s">
        <v>426</v>
      </c>
      <c r="C47" s="212" t="s">
        <v>264</v>
      </c>
      <c r="D47" s="102">
        <v>50</v>
      </c>
      <c r="E47" s="178">
        <v>59635</v>
      </c>
      <c r="F47" s="213">
        <f>D47*E47</f>
        <v>2981750</v>
      </c>
    </row>
    <row r="48" spans="1:6" ht="18.75" thickBot="1">
      <c r="A48" s="103" t="s">
        <v>265</v>
      </c>
      <c r="B48" s="261" t="s">
        <v>289</v>
      </c>
      <c r="C48" s="250"/>
      <c r="D48" s="251"/>
      <c r="E48" s="252"/>
      <c r="F48" s="253">
        <f>SUM(F49:F81)</f>
        <v>72503563</v>
      </c>
    </row>
    <row r="49" spans="1:6" ht="31.5" outlineLevel="1">
      <c r="A49" s="217" t="s">
        <v>365</v>
      </c>
      <c r="B49" s="214" t="s">
        <v>501</v>
      </c>
      <c r="C49" s="215" t="s">
        <v>15</v>
      </c>
      <c r="D49" s="238">
        <v>500</v>
      </c>
      <c r="E49" s="179">
        <v>2300</v>
      </c>
      <c r="F49" s="216">
        <f t="shared" ref="F49:F51" si="7">D49*E49</f>
        <v>1150000</v>
      </c>
    </row>
    <row r="50" spans="1:6" ht="47.25" outlineLevel="1">
      <c r="A50" s="217" t="s">
        <v>366</v>
      </c>
      <c r="B50" s="214" t="s">
        <v>499</v>
      </c>
      <c r="C50" s="215" t="s">
        <v>15</v>
      </c>
      <c r="D50" s="238">
        <v>50</v>
      </c>
      <c r="E50" s="179">
        <v>16792</v>
      </c>
      <c r="F50" s="216">
        <f t="shared" si="7"/>
        <v>839600</v>
      </c>
    </row>
    <row r="51" spans="1:6" ht="47.25" outlineLevel="1">
      <c r="A51" s="217" t="s">
        <v>367</v>
      </c>
      <c r="B51" s="214" t="s">
        <v>500</v>
      </c>
      <c r="C51" s="215" t="s">
        <v>15</v>
      </c>
      <c r="D51" s="238">
        <v>15</v>
      </c>
      <c r="E51" s="179">
        <v>20508</v>
      </c>
      <c r="F51" s="216">
        <f t="shared" si="7"/>
        <v>307620</v>
      </c>
    </row>
    <row r="52" spans="1:6" ht="94.5" outlineLevel="1">
      <c r="A52" s="217" t="s">
        <v>368</v>
      </c>
      <c r="B52" s="214" t="s">
        <v>504</v>
      </c>
      <c r="C52" s="240" t="s">
        <v>15</v>
      </c>
      <c r="D52" s="241">
        <v>25</v>
      </c>
      <c r="E52" s="242">
        <v>18641</v>
      </c>
      <c r="F52" s="243">
        <f t="shared" ref="F52" si="8">D52*E52</f>
        <v>466025</v>
      </c>
    </row>
    <row r="53" spans="1:6" ht="94.5" outlineLevel="1">
      <c r="A53" s="217" t="s">
        <v>369</v>
      </c>
      <c r="B53" s="214" t="s">
        <v>505</v>
      </c>
      <c r="C53" s="215" t="s">
        <v>15</v>
      </c>
      <c r="D53" s="9">
        <v>25</v>
      </c>
      <c r="E53" s="179">
        <v>20111</v>
      </c>
      <c r="F53" s="216">
        <f t="shared" ref="F53:F65" si="9">D53*E53</f>
        <v>502775</v>
      </c>
    </row>
    <row r="54" spans="1:6" ht="94.5" outlineLevel="1">
      <c r="A54" s="217" t="s">
        <v>370</v>
      </c>
      <c r="B54" s="214" t="s">
        <v>334</v>
      </c>
      <c r="C54" s="215" t="s">
        <v>15</v>
      </c>
      <c r="D54" s="9">
        <v>25</v>
      </c>
      <c r="E54" s="179">
        <v>29152</v>
      </c>
      <c r="F54" s="216">
        <f t="shared" si="9"/>
        <v>728800</v>
      </c>
    </row>
    <row r="55" spans="1:6" ht="63" outlineLevel="1">
      <c r="A55" s="217" t="s">
        <v>371</v>
      </c>
      <c r="B55" s="214" t="s">
        <v>394</v>
      </c>
      <c r="C55" s="215" t="s">
        <v>15</v>
      </c>
      <c r="D55" s="9">
        <v>60</v>
      </c>
      <c r="E55" s="179">
        <v>58513</v>
      </c>
      <c r="F55" s="216">
        <f t="shared" si="9"/>
        <v>3510780</v>
      </c>
    </row>
    <row r="56" spans="1:6" ht="63" outlineLevel="1">
      <c r="A56" s="217" t="s">
        <v>372</v>
      </c>
      <c r="B56" s="214" t="s">
        <v>506</v>
      </c>
      <c r="C56" s="215" t="s">
        <v>175</v>
      </c>
      <c r="D56" s="9">
        <v>6</v>
      </c>
      <c r="E56" s="179">
        <v>157729</v>
      </c>
      <c r="F56" s="216">
        <f t="shared" si="9"/>
        <v>946374</v>
      </c>
    </row>
    <row r="57" spans="1:6" ht="47.25" outlineLevel="1">
      <c r="A57" s="217" t="s">
        <v>373</v>
      </c>
      <c r="B57" s="214" t="s">
        <v>507</v>
      </c>
      <c r="C57" s="215" t="s">
        <v>175</v>
      </c>
      <c r="D57" s="9">
        <v>65</v>
      </c>
      <c r="E57" s="179">
        <v>147581</v>
      </c>
      <c r="F57" s="216">
        <f t="shared" si="9"/>
        <v>9592765</v>
      </c>
    </row>
    <row r="58" spans="1:6" ht="47.25" outlineLevel="1">
      <c r="A58" s="217" t="s">
        <v>374</v>
      </c>
      <c r="B58" s="214" t="s">
        <v>511</v>
      </c>
      <c r="C58" s="215" t="s">
        <v>175</v>
      </c>
      <c r="D58" s="9">
        <v>3</v>
      </c>
      <c r="E58" s="179">
        <v>171889</v>
      </c>
      <c r="F58" s="216">
        <f t="shared" si="9"/>
        <v>515667</v>
      </c>
    </row>
    <row r="59" spans="1:6" ht="47.25" outlineLevel="1">
      <c r="A59" s="217" t="s">
        <v>512</v>
      </c>
      <c r="B59" s="214" t="s">
        <v>508</v>
      </c>
      <c r="C59" s="215" t="s">
        <v>175</v>
      </c>
      <c r="D59" s="9">
        <v>2</v>
      </c>
      <c r="E59" s="179">
        <v>224597</v>
      </c>
      <c r="F59" s="216">
        <f t="shared" ref="F59:F62" si="10">D59*E59</f>
        <v>449194</v>
      </c>
    </row>
    <row r="60" spans="1:6" ht="63" outlineLevel="1">
      <c r="A60" s="217" t="s">
        <v>513</v>
      </c>
      <c r="B60" s="214" t="s">
        <v>509</v>
      </c>
      <c r="C60" s="215" t="s">
        <v>175</v>
      </c>
      <c r="D60" s="9">
        <v>3</v>
      </c>
      <c r="E60" s="179">
        <v>151054</v>
      </c>
      <c r="F60" s="216">
        <f t="shared" si="10"/>
        <v>453162</v>
      </c>
    </row>
    <row r="61" spans="1:6" ht="47.25" outlineLevel="1">
      <c r="A61" s="217" t="s">
        <v>514</v>
      </c>
      <c r="B61" s="214" t="s">
        <v>510</v>
      </c>
      <c r="C61" s="215" t="s">
        <v>175</v>
      </c>
      <c r="D61" s="9">
        <v>2</v>
      </c>
      <c r="E61" s="179">
        <v>256097</v>
      </c>
      <c r="F61" s="216">
        <f t="shared" si="10"/>
        <v>512194</v>
      </c>
    </row>
    <row r="62" spans="1:6" ht="78.75" outlineLevel="1">
      <c r="A62" s="217" t="s">
        <v>515</v>
      </c>
      <c r="B62" s="214" t="s">
        <v>421</v>
      </c>
      <c r="C62" s="215" t="s">
        <v>175</v>
      </c>
      <c r="D62" s="9">
        <v>3</v>
      </c>
      <c r="E62" s="179">
        <v>116403</v>
      </c>
      <c r="F62" s="216">
        <f t="shared" si="10"/>
        <v>349209</v>
      </c>
    </row>
    <row r="63" spans="1:6" ht="78.75" outlineLevel="1">
      <c r="A63" s="217" t="s">
        <v>516</v>
      </c>
      <c r="B63" s="214" t="s">
        <v>391</v>
      </c>
      <c r="C63" s="215" t="s">
        <v>175</v>
      </c>
      <c r="D63" s="9">
        <v>230</v>
      </c>
      <c r="E63" s="179">
        <v>51653</v>
      </c>
      <c r="F63" s="216">
        <f t="shared" si="9"/>
        <v>11880190</v>
      </c>
    </row>
    <row r="64" spans="1:6" ht="47.25" outlineLevel="1">
      <c r="A64" s="217" t="s">
        <v>517</v>
      </c>
      <c r="B64" s="214" t="s">
        <v>350</v>
      </c>
      <c r="C64" s="215" t="s">
        <v>175</v>
      </c>
      <c r="D64" s="9">
        <v>2</v>
      </c>
      <c r="E64" s="179">
        <v>142190</v>
      </c>
      <c r="F64" s="216">
        <f t="shared" si="9"/>
        <v>284380</v>
      </c>
    </row>
    <row r="65" spans="1:6" ht="47.25" outlineLevel="1">
      <c r="A65" s="217" t="s">
        <v>518</v>
      </c>
      <c r="B65" s="214" t="s">
        <v>420</v>
      </c>
      <c r="C65" s="215" t="s">
        <v>15</v>
      </c>
      <c r="D65" s="9">
        <v>8</v>
      </c>
      <c r="E65" s="179">
        <v>142345</v>
      </c>
      <c r="F65" s="216">
        <f t="shared" si="9"/>
        <v>1138760</v>
      </c>
    </row>
    <row r="66" spans="1:6" ht="15.75" outlineLevel="1">
      <c r="A66" s="217" t="s">
        <v>519</v>
      </c>
      <c r="B66" s="214" t="s">
        <v>286</v>
      </c>
      <c r="C66" s="215" t="s">
        <v>175</v>
      </c>
      <c r="D66" s="238">
        <v>30</v>
      </c>
      <c r="E66" s="179">
        <v>61440</v>
      </c>
      <c r="F66" s="216">
        <f t="shared" ref="F66:F81" si="11">D66*E66</f>
        <v>1843200</v>
      </c>
    </row>
    <row r="67" spans="1:6" ht="47.25" outlineLevel="1">
      <c r="A67" s="217" t="s">
        <v>520</v>
      </c>
      <c r="B67" s="214" t="s">
        <v>287</v>
      </c>
      <c r="C67" s="215" t="s">
        <v>15</v>
      </c>
      <c r="D67" s="238">
        <v>500</v>
      </c>
      <c r="E67" s="220">
        <v>24170</v>
      </c>
      <c r="F67" s="216">
        <f t="shared" si="11"/>
        <v>12085000</v>
      </c>
    </row>
    <row r="68" spans="1:6" ht="94.5" outlineLevel="1">
      <c r="A68" s="217" t="s">
        <v>521</v>
      </c>
      <c r="B68" s="214" t="s">
        <v>335</v>
      </c>
      <c r="C68" s="215" t="s">
        <v>15</v>
      </c>
      <c r="D68" s="238">
        <v>30</v>
      </c>
      <c r="E68" s="179">
        <v>37771</v>
      </c>
      <c r="F68" s="216">
        <f t="shared" si="11"/>
        <v>1133130</v>
      </c>
    </row>
    <row r="69" spans="1:6" ht="94.5" outlineLevel="1">
      <c r="A69" s="217" t="s">
        <v>522</v>
      </c>
      <c r="B69" s="214" t="s">
        <v>334</v>
      </c>
      <c r="C69" s="215" t="s">
        <v>15</v>
      </c>
      <c r="D69" s="238">
        <v>30</v>
      </c>
      <c r="E69" s="179">
        <v>29152</v>
      </c>
      <c r="F69" s="216">
        <f t="shared" ref="F69" si="12">D69*E69</f>
        <v>874560</v>
      </c>
    </row>
    <row r="70" spans="1:6" ht="173.25" outlineLevel="1">
      <c r="A70" s="217" t="s">
        <v>523</v>
      </c>
      <c r="B70" s="214" t="s">
        <v>288</v>
      </c>
      <c r="C70" s="215" t="s">
        <v>175</v>
      </c>
      <c r="D70" s="238">
        <v>12</v>
      </c>
      <c r="E70" s="179">
        <v>196337</v>
      </c>
      <c r="F70" s="216">
        <f t="shared" si="11"/>
        <v>2356044</v>
      </c>
    </row>
    <row r="71" spans="1:6" ht="31.5" outlineLevel="1">
      <c r="A71" s="217" t="s">
        <v>524</v>
      </c>
      <c r="B71" s="214" t="s">
        <v>423</v>
      </c>
      <c r="C71" s="215" t="s">
        <v>15</v>
      </c>
      <c r="D71" s="238">
        <v>150</v>
      </c>
      <c r="E71" s="179">
        <v>36368.1</v>
      </c>
      <c r="F71" s="216">
        <f t="shared" si="11"/>
        <v>5455215</v>
      </c>
    </row>
    <row r="72" spans="1:6" ht="63" outlineLevel="1">
      <c r="A72" s="217" t="s">
        <v>525</v>
      </c>
      <c r="B72" s="214" t="s">
        <v>416</v>
      </c>
      <c r="C72" s="215" t="s">
        <v>175</v>
      </c>
      <c r="D72" s="238">
        <v>200</v>
      </c>
      <c r="E72" s="179">
        <v>26335</v>
      </c>
      <c r="F72" s="216">
        <f t="shared" ref="F72" si="13">D72*E72</f>
        <v>5267000</v>
      </c>
    </row>
    <row r="73" spans="1:6" ht="63" outlineLevel="1">
      <c r="A73" s="217" t="s">
        <v>526</v>
      </c>
      <c r="B73" s="214" t="s">
        <v>346</v>
      </c>
      <c r="C73" s="215" t="s">
        <v>175</v>
      </c>
      <c r="D73" s="238">
        <v>5</v>
      </c>
      <c r="E73" s="179">
        <v>74445</v>
      </c>
      <c r="F73" s="216">
        <f t="shared" ref="F73:F79" si="14">D73*E73</f>
        <v>372225</v>
      </c>
    </row>
    <row r="74" spans="1:6" ht="78.75" outlineLevel="1">
      <c r="A74" s="217" t="s">
        <v>527</v>
      </c>
      <c r="B74" s="214" t="s">
        <v>422</v>
      </c>
      <c r="C74" s="215" t="s">
        <v>15</v>
      </c>
      <c r="D74" s="238">
        <v>83</v>
      </c>
      <c r="E74" s="179">
        <v>9122</v>
      </c>
      <c r="F74" s="216">
        <f t="shared" si="14"/>
        <v>757126</v>
      </c>
    </row>
    <row r="75" spans="1:6" ht="78.75" outlineLevel="1">
      <c r="A75" s="217" t="s">
        <v>528</v>
      </c>
      <c r="B75" s="214" t="s">
        <v>421</v>
      </c>
      <c r="C75" s="215" t="s">
        <v>175</v>
      </c>
      <c r="D75" s="238">
        <v>3</v>
      </c>
      <c r="E75" s="179">
        <v>116403</v>
      </c>
      <c r="F75" s="216">
        <f t="shared" si="14"/>
        <v>349209</v>
      </c>
    </row>
    <row r="76" spans="1:6" ht="47.25" outlineLevel="1">
      <c r="A76" s="217" t="s">
        <v>529</v>
      </c>
      <c r="B76" s="214" t="s">
        <v>420</v>
      </c>
      <c r="C76" s="215" t="s">
        <v>15</v>
      </c>
      <c r="D76" s="238">
        <v>8</v>
      </c>
      <c r="E76" s="179">
        <v>142345</v>
      </c>
      <c r="F76" s="216">
        <f t="shared" si="14"/>
        <v>1138760</v>
      </c>
    </row>
    <row r="77" spans="1:6" ht="63" outlineLevel="1">
      <c r="A77" s="217" t="s">
        <v>530</v>
      </c>
      <c r="B77" s="214" t="s">
        <v>419</v>
      </c>
      <c r="C77" s="215" t="s">
        <v>175</v>
      </c>
      <c r="D77" s="238">
        <v>2</v>
      </c>
      <c r="E77" s="179">
        <v>361545</v>
      </c>
      <c r="F77" s="216">
        <f t="shared" si="14"/>
        <v>723090</v>
      </c>
    </row>
    <row r="78" spans="1:6" ht="15.75" outlineLevel="1">
      <c r="A78" s="217" t="s">
        <v>531</v>
      </c>
      <c r="B78" s="214" t="s">
        <v>418</v>
      </c>
      <c r="C78" s="215" t="s">
        <v>15</v>
      </c>
      <c r="D78" s="238">
        <v>1500</v>
      </c>
      <c r="E78" s="179">
        <v>1875</v>
      </c>
      <c r="F78" s="216">
        <f t="shared" si="14"/>
        <v>2812500</v>
      </c>
    </row>
    <row r="79" spans="1:6" ht="31.5" outlineLevel="1">
      <c r="A79" s="217" t="s">
        <v>532</v>
      </c>
      <c r="B79" s="214" t="s">
        <v>503</v>
      </c>
      <c r="C79" s="215" t="s">
        <v>15</v>
      </c>
      <c r="D79" s="238">
        <v>83</v>
      </c>
      <c r="E79" s="179">
        <v>4601</v>
      </c>
      <c r="F79" s="216">
        <f t="shared" si="14"/>
        <v>381883</v>
      </c>
    </row>
    <row r="80" spans="1:6" ht="47.25" outlineLevel="1">
      <c r="A80" s="217" t="s">
        <v>533</v>
      </c>
      <c r="B80" s="214" t="s">
        <v>417</v>
      </c>
      <c r="C80" s="215" t="s">
        <v>175</v>
      </c>
      <c r="D80" s="9">
        <v>150</v>
      </c>
      <c r="E80" s="179">
        <v>19886</v>
      </c>
      <c r="F80" s="216">
        <f t="shared" si="11"/>
        <v>2982900</v>
      </c>
    </row>
    <row r="81" spans="1:6" ht="32.25" outlineLevel="1" thickBot="1">
      <c r="A81" s="217" t="s">
        <v>534</v>
      </c>
      <c r="B81" s="214" t="s">
        <v>502</v>
      </c>
      <c r="C81" s="215" t="s">
        <v>175</v>
      </c>
      <c r="D81" s="238">
        <v>6</v>
      </c>
      <c r="E81" s="179">
        <v>57371</v>
      </c>
      <c r="F81" s="216">
        <f t="shared" si="11"/>
        <v>344226</v>
      </c>
    </row>
    <row r="82" spans="1:6" ht="21" customHeight="1" thickBot="1">
      <c r="A82" s="244">
        <v>2</v>
      </c>
      <c r="B82" s="245" t="s">
        <v>376</v>
      </c>
      <c r="C82" s="246"/>
      <c r="D82" s="247"/>
      <c r="E82" s="248"/>
      <c r="F82" s="260">
        <f>+F83+F89+F93+F118+F120</f>
        <v>264668161.5</v>
      </c>
    </row>
    <row r="83" spans="1:6" ht="18.75" thickBot="1">
      <c r="A83" s="103" t="s">
        <v>7</v>
      </c>
      <c r="B83" s="261" t="s">
        <v>344</v>
      </c>
      <c r="C83" s="250"/>
      <c r="D83" s="251"/>
      <c r="E83" s="252"/>
      <c r="F83" s="253">
        <f>SUM(F84:F88)</f>
        <v>53194060</v>
      </c>
    </row>
    <row r="84" spans="1:6" ht="78.75" outlineLevel="1">
      <c r="A84" s="249" t="s">
        <v>250</v>
      </c>
      <c r="B84" s="239" t="s">
        <v>389</v>
      </c>
      <c r="C84" s="240" t="s">
        <v>5</v>
      </c>
      <c r="D84" s="259">
        <v>100</v>
      </c>
      <c r="E84" s="242">
        <v>28622</v>
      </c>
      <c r="F84" s="243">
        <f>+D84*E84</f>
        <v>2862200</v>
      </c>
    </row>
    <row r="85" spans="1:6" ht="31.5" outlineLevel="1">
      <c r="A85" s="249" t="s">
        <v>377</v>
      </c>
      <c r="B85" s="239" t="s">
        <v>390</v>
      </c>
      <c r="C85" s="240" t="s">
        <v>5</v>
      </c>
      <c r="D85" s="259">
        <v>200</v>
      </c>
      <c r="E85" s="242">
        <v>47371</v>
      </c>
      <c r="F85" s="243">
        <f>+D85*E85</f>
        <v>9474200</v>
      </c>
    </row>
    <row r="86" spans="1:6" ht="47.25" outlineLevel="1">
      <c r="A86" s="249" t="s">
        <v>378</v>
      </c>
      <c r="B86" s="214" t="s">
        <v>395</v>
      </c>
      <c r="C86" s="215" t="s">
        <v>175</v>
      </c>
      <c r="D86" s="238">
        <v>5</v>
      </c>
      <c r="E86" s="179">
        <v>111532</v>
      </c>
      <c r="F86" s="216">
        <f>+D86*E86</f>
        <v>557660</v>
      </c>
    </row>
    <row r="87" spans="1:6" ht="63" outlineLevel="1">
      <c r="A87" s="249" t="s">
        <v>379</v>
      </c>
      <c r="B87" s="214" t="s">
        <v>393</v>
      </c>
      <c r="C87" s="215" t="s">
        <v>5</v>
      </c>
      <c r="D87" s="9">
        <v>620</v>
      </c>
      <c r="E87" s="220">
        <v>28518</v>
      </c>
      <c r="F87" s="216">
        <f>D87*E87</f>
        <v>17681160</v>
      </c>
    </row>
    <row r="88" spans="1:6" ht="63.75" outlineLevel="1" thickBot="1">
      <c r="A88" s="249" t="s">
        <v>380</v>
      </c>
      <c r="B88" s="214" t="s">
        <v>392</v>
      </c>
      <c r="C88" s="215" t="s">
        <v>5</v>
      </c>
      <c r="D88" s="9">
        <v>620</v>
      </c>
      <c r="E88" s="220">
        <v>36482</v>
      </c>
      <c r="F88" s="216">
        <f>D88*E88</f>
        <v>22618840</v>
      </c>
    </row>
    <row r="89" spans="1:6" ht="18.75" thickBot="1">
      <c r="A89" s="103" t="s">
        <v>8</v>
      </c>
      <c r="B89" s="261" t="s">
        <v>447</v>
      </c>
      <c r="C89" s="250"/>
      <c r="D89" s="251"/>
      <c r="E89" s="252"/>
      <c r="F89" s="253">
        <f>SUM(F90:F92)</f>
        <v>81670880</v>
      </c>
    </row>
    <row r="90" spans="1:6" ht="94.5" outlineLevel="1">
      <c r="A90" s="249" t="s">
        <v>161</v>
      </c>
      <c r="B90" s="222" t="s">
        <v>348</v>
      </c>
      <c r="C90" s="215" t="s">
        <v>5</v>
      </c>
      <c r="D90" s="238">
        <v>620</v>
      </c>
      <c r="E90" s="179">
        <v>22912</v>
      </c>
      <c r="F90" s="216">
        <f t="shared" ref="F90" si="15">D90*E90</f>
        <v>14205440</v>
      </c>
    </row>
    <row r="91" spans="1:6" ht="63" outlineLevel="1">
      <c r="A91" s="249" t="s">
        <v>326</v>
      </c>
      <c r="B91" s="214" t="s">
        <v>605</v>
      </c>
      <c r="C91" s="215" t="s">
        <v>5</v>
      </c>
      <c r="D91" s="9">
        <v>620</v>
      </c>
      <c r="E91" s="179">
        <v>92232</v>
      </c>
      <c r="F91" s="216">
        <f t="shared" ref="F91" si="16">D91*E91</f>
        <v>57183840</v>
      </c>
    </row>
    <row r="92" spans="1:6" ht="32.25" outlineLevel="1" thickBot="1">
      <c r="A92" s="249" t="s">
        <v>381</v>
      </c>
      <c r="B92" s="214" t="s">
        <v>349</v>
      </c>
      <c r="C92" s="215" t="s">
        <v>5</v>
      </c>
      <c r="D92" s="9">
        <v>720</v>
      </c>
      <c r="E92" s="179">
        <v>14280</v>
      </c>
      <c r="F92" s="216">
        <f t="shared" ref="F92" si="17">D92*E92</f>
        <v>10281600</v>
      </c>
    </row>
    <row r="93" spans="1:6" ht="18.75" thickBot="1">
      <c r="A93" s="103" t="s">
        <v>9</v>
      </c>
      <c r="B93" s="262" t="s">
        <v>396</v>
      </c>
      <c r="C93" s="104"/>
      <c r="D93" s="105"/>
      <c r="E93" s="198"/>
      <c r="F93" s="101">
        <f>SUM(F94:F117)</f>
        <v>51102519</v>
      </c>
    </row>
    <row r="94" spans="1:6" ht="15.75" outlineLevel="1">
      <c r="A94" s="217" t="s">
        <v>162</v>
      </c>
      <c r="B94" s="211" t="s">
        <v>397</v>
      </c>
      <c r="C94" s="212" t="s">
        <v>175</v>
      </c>
      <c r="D94" s="102">
        <v>9</v>
      </c>
      <c r="E94" s="178">
        <v>134248</v>
      </c>
      <c r="F94" s="213">
        <f>D94*E94</f>
        <v>1208232</v>
      </c>
    </row>
    <row r="95" spans="1:6" ht="15.75" outlineLevel="1">
      <c r="A95" s="217" t="s">
        <v>284</v>
      </c>
      <c r="B95" s="214" t="s">
        <v>398</v>
      </c>
      <c r="C95" s="215" t="s">
        <v>175</v>
      </c>
      <c r="D95" s="9">
        <v>17</v>
      </c>
      <c r="E95" s="179">
        <v>172410</v>
      </c>
      <c r="F95" s="216">
        <f t="shared" ref="F95:F117" si="18">D95*E95</f>
        <v>2930970</v>
      </c>
    </row>
    <row r="96" spans="1:6" ht="15.75" outlineLevel="1">
      <c r="A96" s="217" t="s">
        <v>327</v>
      </c>
      <c r="B96" s="214" t="s">
        <v>407</v>
      </c>
      <c r="C96" s="215" t="s">
        <v>175</v>
      </c>
      <c r="D96" s="9">
        <v>10</v>
      </c>
      <c r="E96" s="179">
        <v>205747</v>
      </c>
      <c r="F96" s="216">
        <f t="shared" si="18"/>
        <v>2057470</v>
      </c>
    </row>
    <row r="97" spans="1:6" ht="15.75" outlineLevel="1">
      <c r="A97" s="217" t="s">
        <v>328</v>
      </c>
      <c r="B97" s="214" t="s">
        <v>408</v>
      </c>
      <c r="C97" s="215" t="s">
        <v>175</v>
      </c>
      <c r="D97" s="9">
        <v>10</v>
      </c>
      <c r="E97" s="179">
        <v>189265</v>
      </c>
      <c r="F97" s="216">
        <f t="shared" si="18"/>
        <v>1892650</v>
      </c>
    </row>
    <row r="98" spans="1:6" ht="15.75" outlineLevel="1">
      <c r="A98" s="217" t="s">
        <v>329</v>
      </c>
      <c r="B98" s="214" t="s">
        <v>409</v>
      </c>
      <c r="C98" s="215" t="s">
        <v>175</v>
      </c>
      <c r="D98" s="9">
        <v>1</v>
      </c>
      <c r="E98" s="179">
        <v>1466445</v>
      </c>
      <c r="F98" s="216">
        <f t="shared" si="18"/>
        <v>1466445</v>
      </c>
    </row>
    <row r="99" spans="1:6" ht="15.75" outlineLevel="1">
      <c r="A99" s="217" t="s">
        <v>382</v>
      </c>
      <c r="B99" s="214" t="s">
        <v>410</v>
      </c>
      <c r="C99" s="215" t="s">
        <v>15</v>
      </c>
      <c r="D99" s="9">
        <v>40</v>
      </c>
      <c r="E99" s="179">
        <v>71462</v>
      </c>
      <c r="F99" s="216">
        <f t="shared" si="18"/>
        <v>2858480</v>
      </c>
    </row>
    <row r="100" spans="1:6" ht="15.75" outlineLevel="1">
      <c r="A100" s="217" t="s">
        <v>383</v>
      </c>
      <c r="B100" s="214" t="s">
        <v>411</v>
      </c>
      <c r="C100" s="215" t="s">
        <v>15</v>
      </c>
      <c r="D100" s="9">
        <v>40</v>
      </c>
      <c r="E100" s="179">
        <v>98329</v>
      </c>
      <c r="F100" s="216">
        <f t="shared" si="18"/>
        <v>3933160</v>
      </c>
    </row>
    <row r="101" spans="1:6" ht="15.75" outlineLevel="1">
      <c r="A101" s="217" t="s">
        <v>448</v>
      </c>
      <c r="B101" s="214" t="s">
        <v>412</v>
      </c>
      <c r="C101" s="215" t="s">
        <v>15</v>
      </c>
      <c r="D101" s="9">
        <v>60</v>
      </c>
      <c r="E101" s="179">
        <v>140009</v>
      </c>
      <c r="F101" s="216">
        <f t="shared" si="18"/>
        <v>8400540</v>
      </c>
    </row>
    <row r="102" spans="1:6" ht="15.75" outlineLevel="1">
      <c r="A102" s="217" t="s">
        <v>449</v>
      </c>
      <c r="B102" s="214" t="s">
        <v>413</v>
      </c>
      <c r="C102" s="215" t="s">
        <v>175</v>
      </c>
      <c r="D102" s="9">
        <v>1</v>
      </c>
      <c r="E102" s="179">
        <v>1445552</v>
      </c>
      <c r="F102" s="216">
        <f t="shared" si="18"/>
        <v>1445552</v>
      </c>
    </row>
    <row r="103" spans="1:6" ht="15.75" outlineLevel="1">
      <c r="A103" s="217" t="s">
        <v>450</v>
      </c>
      <c r="B103" s="214" t="s">
        <v>414</v>
      </c>
      <c r="C103" s="215" t="s">
        <v>175</v>
      </c>
      <c r="D103" s="9">
        <v>1</v>
      </c>
      <c r="E103" s="179">
        <v>4924916</v>
      </c>
      <c r="F103" s="216">
        <f t="shared" si="18"/>
        <v>4924916</v>
      </c>
    </row>
    <row r="104" spans="1:6" ht="31.5" outlineLevel="1">
      <c r="A104" s="217" t="s">
        <v>451</v>
      </c>
      <c r="B104" s="214" t="s">
        <v>606</v>
      </c>
      <c r="C104" s="215" t="s">
        <v>15</v>
      </c>
      <c r="D104" s="9">
        <v>80</v>
      </c>
      <c r="E104" s="179">
        <v>86578</v>
      </c>
      <c r="F104" s="216">
        <f t="shared" si="18"/>
        <v>6926240</v>
      </c>
    </row>
    <row r="105" spans="1:6" ht="15.75" outlineLevel="1">
      <c r="A105" s="217" t="s">
        <v>452</v>
      </c>
      <c r="B105" s="214" t="s">
        <v>415</v>
      </c>
      <c r="C105" s="215" t="s">
        <v>175</v>
      </c>
      <c r="D105" s="9">
        <v>2</v>
      </c>
      <c r="E105" s="179">
        <v>407492</v>
      </c>
      <c r="F105" s="216">
        <f t="shared" si="18"/>
        <v>814984</v>
      </c>
    </row>
    <row r="106" spans="1:6" ht="78.75" outlineLevel="1">
      <c r="A106" s="217" t="s">
        <v>453</v>
      </c>
      <c r="B106" s="214" t="s">
        <v>267</v>
      </c>
      <c r="C106" s="215" t="s">
        <v>15</v>
      </c>
      <c r="D106" s="9">
        <v>20</v>
      </c>
      <c r="E106" s="179">
        <v>41110</v>
      </c>
      <c r="F106" s="216">
        <f t="shared" si="18"/>
        <v>822200</v>
      </c>
    </row>
    <row r="107" spans="1:6" ht="78.75" outlineLevel="1">
      <c r="A107" s="217" t="s">
        <v>454</v>
      </c>
      <c r="B107" s="214" t="s">
        <v>268</v>
      </c>
      <c r="C107" s="215" t="s">
        <v>15</v>
      </c>
      <c r="D107" s="9">
        <v>20</v>
      </c>
      <c r="E107" s="179">
        <v>48403</v>
      </c>
      <c r="F107" s="216">
        <f t="shared" si="18"/>
        <v>968060</v>
      </c>
    </row>
    <row r="108" spans="1:6" ht="78.75" outlineLevel="1">
      <c r="A108" s="217" t="s">
        <v>455</v>
      </c>
      <c r="B108" s="214" t="s">
        <v>269</v>
      </c>
      <c r="C108" s="215" t="s">
        <v>15</v>
      </c>
      <c r="D108" s="9">
        <v>20</v>
      </c>
      <c r="E108" s="179">
        <v>44831</v>
      </c>
      <c r="F108" s="216">
        <f t="shared" si="18"/>
        <v>896620</v>
      </c>
    </row>
    <row r="109" spans="1:6" ht="78.75" outlineLevel="1">
      <c r="A109" s="217" t="s">
        <v>456</v>
      </c>
      <c r="B109" s="214" t="s">
        <v>270</v>
      </c>
      <c r="C109" s="215" t="s">
        <v>15</v>
      </c>
      <c r="D109" s="9">
        <v>20</v>
      </c>
      <c r="E109" s="179">
        <v>51998</v>
      </c>
      <c r="F109" s="216">
        <f t="shared" si="18"/>
        <v>1039960</v>
      </c>
    </row>
    <row r="110" spans="1:6" ht="110.25" outlineLevel="1">
      <c r="A110" s="217" t="s">
        <v>457</v>
      </c>
      <c r="B110" s="214" t="s">
        <v>405</v>
      </c>
      <c r="C110" s="215" t="s">
        <v>15</v>
      </c>
      <c r="D110" s="9">
        <v>50</v>
      </c>
      <c r="E110" s="179">
        <v>11933</v>
      </c>
      <c r="F110" s="216">
        <f t="shared" si="18"/>
        <v>596650</v>
      </c>
    </row>
    <row r="111" spans="1:6" ht="110.25" outlineLevel="1">
      <c r="A111" s="217" t="s">
        <v>458</v>
      </c>
      <c r="B111" s="214" t="s">
        <v>406</v>
      </c>
      <c r="C111" s="215" t="s">
        <v>15</v>
      </c>
      <c r="D111" s="9">
        <v>50</v>
      </c>
      <c r="E111" s="179">
        <v>14241</v>
      </c>
      <c r="F111" s="216">
        <f t="shared" si="18"/>
        <v>712050</v>
      </c>
    </row>
    <row r="112" spans="1:6" ht="110.25" outlineLevel="1">
      <c r="A112" s="217" t="s">
        <v>459</v>
      </c>
      <c r="B112" s="214" t="s">
        <v>399</v>
      </c>
      <c r="C112" s="215" t="s">
        <v>15</v>
      </c>
      <c r="D112" s="9">
        <v>40</v>
      </c>
      <c r="E112" s="179">
        <v>17896</v>
      </c>
      <c r="F112" s="216">
        <f t="shared" si="18"/>
        <v>715840</v>
      </c>
    </row>
    <row r="113" spans="1:6" ht="110.25" outlineLevel="1">
      <c r="A113" s="217" t="s">
        <v>460</v>
      </c>
      <c r="B113" s="214" t="s">
        <v>400</v>
      </c>
      <c r="C113" s="215" t="s">
        <v>15</v>
      </c>
      <c r="D113" s="9">
        <v>40</v>
      </c>
      <c r="E113" s="179">
        <v>19214</v>
      </c>
      <c r="F113" s="216">
        <f t="shared" si="18"/>
        <v>768560</v>
      </c>
    </row>
    <row r="114" spans="1:6" ht="110.25" outlineLevel="1">
      <c r="A114" s="217" t="s">
        <v>461</v>
      </c>
      <c r="B114" s="214" t="s">
        <v>401</v>
      </c>
      <c r="C114" s="215" t="s">
        <v>15</v>
      </c>
      <c r="D114" s="9">
        <v>40</v>
      </c>
      <c r="E114" s="179">
        <v>31645</v>
      </c>
      <c r="F114" s="216">
        <f t="shared" si="18"/>
        <v>1265800</v>
      </c>
    </row>
    <row r="115" spans="1:6" ht="110.25" outlineLevel="1">
      <c r="A115" s="217" t="s">
        <v>462</v>
      </c>
      <c r="B115" s="214" t="s">
        <v>402</v>
      </c>
      <c r="C115" s="215" t="s">
        <v>15</v>
      </c>
      <c r="D115" s="9">
        <v>20</v>
      </c>
      <c r="E115" s="179">
        <v>58029</v>
      </c>
      <c r="F115" s="216">
        <f t="shared" si="18"/>
        <v>1160580</v>
      </c>
    </row>
    <row r="116" spans="1:6" ht="110.25" outlineLevel="1">
      <c r="A116" s="217" t="s">
        <v>463</v>
      </c>
      <c r="B116" s="214" t="s">
        <v>403</v>
      </c>
      <c r="C116" s="215" t="s">
        <v>15</v>
      </c>
      <c r="D116" s="9">
        <v>20</v>
      </c>
      <c r="E116" s="179">
        <v>78413</v>
      </c>
      <c r="F116" s="216">
        <f t="shared" si="18"/>
        <v>1568260</v>
      </c>
    </row>
    <row r="117" spans="1:6" ht="79.5" outlineLevel="1" thickBot="1">
      <c r="A117" s="217" t="s">
        <v>464</v>
      </c>
      <c r="B117" s="214" t="s">
        <v>404</v>
      </c>
      <c r="C117" s="215" t="s">
        <v>15</v>
      </c>
      <c r="D117" s="9">
        <v>20</v>
      </c>
      <c r="E117" s="179">
        <v>86415</v>
      </c>
      <c r="F117" s="216">
        <f t="shared" si="18"/>
        <v>1728300</v>
      </c>
    </row>
    <row r="118" spans="1:6" ht="18.75" thickBot="1">
      <c r="A118" s="103" t="s">
        <v>10</v>
      </c>
      <c r="B118" s="262" t="s">
        <v>347</v>
      </c>
      <c r="C118" s="104"/>
      <c r="D118" s="105"/>
      <c r="E118" s="198"/>
      <c r="F118" s="101">
        <f>SUM(F119:F119)</f>
        <v>2981750</v>
      </c>
    </row>
    <row r="119" spans="1:6" ht="32.25" outlineLevel="1" thickBot="1">
      <c r="A119" s="217" t="s">
        <v>163</v>
      </c>
      <c r="B119" s="211" t="s">
        <v>426</v>
      </c>
      <c r="C119" s="212" t="s">
        <v>264</v>
      </c>
      <c r="D119" s="102">
        <v>50</v>
      </c>
      <c r="E119" s="178">
        <v>59635</v>
      </c>
      <c r="F119" s="213">
        <f>D119*E119</f>
        <v>2981750</v>
      </c>
    </row>
    <row r="120" spans="1:6" ht="18.75" thickBot="1">
      <c r="A120" s="103" t="s">
        <v>20</v>
      </c>
      <c r="B120" s="261" t="s">
        <v>289</v>
      </c>
      <c r="C120" s="250"/>
      <c r="D120" s="251"/>
      <c r="E120" s="252"/>
      <c r="F120" s="253">
        <f>SUM(F121:F153)</f>
        <v>75718952.5</v>
      </c>
    </row>
    <row r="121" spans="1:6" ht="31.5" outlineLevel="1">
      <c r="A121" s="217" t="s">
        <v>465</v>
      </c>
      <c r="B121" s="214" t="s">
        <v>501</v>
      </c>
      <c r="C121" s="215" t="s">
        <v>15</v>
      </c>
      <c r="D121" s="238">
        <v>500</v>
      </c>
      <c r="E121" s="179">
        <v>2300</v>
      </c>
      <c r="F121" s="216">
        <f t="shared" ref="F121:F153" si="19">D121*E121</f>
        <v>1150000</v>
      </c>
    </row>
    <row r="122" spans="1:6" ht="47.25" outlineLevel="1">
      <c r="A122" s="217" t="s">
        <v>466</v>
      </c>
      <c r="B122" s="214" t="s">
        <v>499</v>
      </c>
      <c r="C122" s="215" t="s">
        <v>15</v>
      </c>
      <c r="D122" s="238">
        <v>50</v>
      </c>
      <c r="E122" s="179">
        <v>16792</v>
      </c>
      <c r="F122" s="216">
        <f t="shared" si="19"/>
        <v>839600</v>
      </c>
    </row>
    <row r="123" spans="1:6" ht="47.25" outlineLevel="1">
      <c r="A123" s="217" t="s">
        <v>467</v>
      </c>
      <c r="B123" s="214" t="s">
        <v>500</v>
      </c>
      <c r="C123" s="215" t="s">
        <v>15</v>
      </c>
      <c r="D123" s="238">
        <v>20</v>
      </c>
      <c r="E123" s="179">
        <v>20508</v>
      </c>
      <c r="F123" s="216">
        <f t="shared" si="19"/>
        <v>410160</v>
      </c>
    </row>
    <row r="124" spans="1:6" ht="94.5" outlineLevel="1">
      <c r="A124" s="217" t="s">
        <v>468</v>
      </c>
      <c r="B124" s="214" t="s">
        <v>504</v>
      </c>
      <c r="C124" s="240" t="s">
        <v>15</v>
      </c>
      <c r="D124" s="241">
        <v>25</v>
      </c>
      <c r="E124" s="242">
        <v>18641</v>
      </c>
      <c r="F124" s="243">
        <f t="shared" si="19"/>
        <v>466025</v>
      </c>
    </row>
    <row r="125" spans="1:6" ht="94.5" outlineLevel="1">
      <c r="A125" s="217" t="s">
        <v>469</v>
      </c>
      <c r="B125" s="214" t="s">
        <v>505</v>
      </c>
      <c r="C125" s="215" t="s">
        <v>15</v>
      </c>
      <c r="D125" s="9">
        <v>30</v>
      </c>
      <c r="E125" s="179">
        <v>20111</v>
      </c>
      <c r="F125" s="216">
        <f t="shared" si="19"/>
        <v>603330</v>
      </c>
    </row>
    <row r="126" spans="1:6" ht="94.5" outlineLevel="1">
      <c r="A126" s="217" t="s">
        <v>470</v>
      </c>
      <c r="B126" s="214" t="s">
        <v>334</v>
      </c>
      <c r="C126" s="215" t="s">
        <v>15</v>
      </c>
      <c r="D126" s="9">
        <v>10</v>
      </c>
      <c r="E126" s="179">
        <v>29152</v>
      </c>
      <c r="F126" s="216">
        <f t="shared" si="19"/>
        <v>291520</v>
      </c>
    </row>
    <row r="127" spans="1:6" ht="63" outlineLevel="1">
      <c r="A127" s="217" t="s">
        <v>471</v>
      </c>
      <c r="B127" s="214" t="s">
        <v>394</v>
      </c>
      <c r="C127" s="215" t="s">
        <v>15</v>
      </c>
      <c r="D127" s="9">
        <v>60</v>
      </c>
      <c r="E127" s="179">
        <v>58513</v>
      </c>
      <c r="F127" s="216">
        <f t="shared" si="19"/>
        <v>3510780</v>
      </c>
    </row>
    <row r="128" spans="1:6" ht="63" outlineLevel="1">
      <c r="A128" s="217" t="s">
        <v>472</v>
      </c>
      <c r="B128" s="214" t="s">
        <v>506</v>
      </c>
      <c r="C128" s="215" t="s">
        <v>175</v>
      </c>
      <c r="D128" s="9">
        <v>8</v>
      </c>
      <c r="E128" s="179">
        <v>157729</v>
      </c>
      <c r="F128" s="216">
        <f t="shared" si="19"/>
        <v>1261832</v>
      </c>
    </row>
    <row r="129" spans="1:6" ht="47.25" outlineLevel="1">
      <c r="A129" s="217" t="s">
        <v>473</v>
      </c>
      <c r="B129" s="214" t="s">
        <v>507</v>
      </c>
      <c r="C129" s="215" t="s">
        <v>175</v>
      </c>
      <c r="D129" s="9">
        <v>70</v>
      </c>
      <c r="E129" s="179">
        <v>147581</v>
      </c>
      <c r="F129" s="216">
        <f t="shared" si="19"/>
        <v>10330670</v>
      </c>
    </row>
    <row r="130" spans="1:6" ht="47.25" outlineLevel="1">
      <c r="A130" s="217" t="s">
        <v>474</v>
      </c>
      <c r="B130" s="214" t="s">
        <v>511</v>
      </c>
      <c r="C130" s="215" t="s">
        <v>175</v>
      </c>
      <c r="D130" s="9">
        <v>4</v>
      </c>
      <c r="E130" s="179">
        <v>171889</v>
      </c>
      <c r="F130" s="216">
        <f t="shared" si="19"/>
        <v>687556</v>
      </c>
    </row>
    <row r="131" spans="1:6" ht="47.25" outlineLevel="1">
      <c r="A131" s="217" t="s">
        <v>475</v>
      </c>
      <c r="B131" s="214" t="s">
        <v>508</v>
      </c>
      <c r="C131" s="215" t="s">
        <v>175</v>
      </c>
      <c r="D131" s="9">
        <v>1</v>
      </c>
      <c r="E131" s="179">
        <v>224597</v>
      </c>
      <c r="F131" s="216">
        <f t="shared" si="19"/>
        <v>224597</v>
      </c>
    </row>
    <row r="132" spans="1:6" ht="63" outlineLevel="1">
      <c r="A132" s="217" t="s">
        <v>476</v>
      </c>
      <c r="B132" s="214" t="s">
        <v>509</v>
      </c>
      <c r="C132" s="215" t="s">
        <v>175</v>
      </c>
      <c r="D132" s="9">
        <v>2</v>
      </c>
      <c r="E132" s="179">
        <v>151054</v>
      </c>
      <c r="F132" s="216">
        <f t="shared" si="19"/>
        <v>302108</v>
      </c>
    </row>
    <row r="133" spans="1:6" ht="47.25" outlineLevel="1">
      <c r="A133" s="217" t="s">
        <v>477</v>
      </c>
      <c r="B133" s="214" t="s">
        <v>510</v>
      </c>
      <c r="C133" s="215" t="s">
        <v>175</v>
      </c>
      <c r="D133" s="9">
        <v>2</v>
      </c>
      <c r="E133" s="179">
        <v>256097</v>
      </c>
      <c r="F133" s="216">
        <f t="shared" si="19"/>
        <v>512194</v>
      </c>
    </row>
    <row r="134" spans="1:6" ht="78.75" outlineLevel="1">
      <c r="A134" s="217" t="s">
        <v>478</v>
      </c>
      <c r="B134" s="214" t="s">
        <v>421</v>
      </c>
      <c r="C134" s="215" t="s">
        <v>175</v>
      </c>
      <c r="D134" s="9">
        <v>3</v>
      </c>
      <c r="E134" s="179">
        <v>116403</v>
      </c>
      <c r="F134" s="216">
        <f t="shared" si="19"/>
        <v>349209</v>
      </c>
    </row>
    <row r="135" spans="1:6" ht="78.75" outlineLevel="1">
      <c r="A135" s="217" t="s">
        <v>479</v>
      </c>
      <c r="B135" s="214" t="s">
        <v>391</v>
      </c>
      <c r="C135" s="215" t="s">
        <v>175</v>
      </c>
      <c r="D135" s="9">
        <v>240</v>
      </c>
      <c r="E135" s="179">
        <v>51653</v>
      </c>
      <c r="F135" s="216">
        <f t="shared" si="19"/>
        <v>12396720</v>
      </c>
    </row>
    <row r="136" spans="1:6" ht="47.25" outlineLevel="1">
      <c r="A136" s="217" t="s">
        <v>480</v>
      </c>
      <c r="B136" s="214" t="s">
        <v>350</v>
      </c>
      <c r="C136" s="215" t="s">
        <v>175</v>
      </c>
      <c r="D136" s="9">
        <v>2</v>
      </c>
      <c r="E136" s="179">
        <v>142190</v>
      </c>
      <c r="F136" s="216">
        <f t="shared" si="19"/>
        <v>284380</v>
      </c>
    </row>
    <row r="137" spans="1:6" ht="47.25" outlineLevel="1">
      <c r="A137" s="217" t="s">
        <v>481</v>
      </c>
      <c r="B137" s="214" t="s">
        <v>420</v>
      </c>
      <c r="C137" s="215" t="s">
        <v>15</v>
      </c>
      <c r="D137" s="9">
        <v>9</v>
      </c>
      <c r="E137" s="179">
        <v>142345</v>
      </c>
      <c r="F137" s="216">
        <f t="shared" si="19"/>
        <v>1281105</v>
      </c>
    </row>
    <row r="138" spans="1:6" ht="15.75" outlineLevel="1">
      <c r="A138" s="217" t="s">
        <v>482</v>
      </c>
      <c r="B138" s="214" t="s">
        <v>286</v>
      </c>
      <c r="C138" s="215" t="s">
        <v>175</v>
      </c>
      <c r="D138" s="238">
        <v>30</v>
      </c>
      <c r="E138" s="179">
        <v>61440</v>
      </c>
      <c r="F138" s="216">
        <f t="shared" si="19"/>
        <v>1843200</v>
      </c>
    </row>
    <row r="139" spans="1:6" ht="47.25" outlineLevel="1">
      <c r="A139" s="217" t="s">
        <v>483</v>
      </c>
      <c r="B139" s="214" t="s">
        <v>287</v>
      </c>
      <c r="C139" s="215" t="s">
        <v>15</v>
      </c>
      <c r="D139" s="238">
        <v>500</v>
      </c>
      <c r="E139" s="220">
        <v>24170</v>
      </c>
      <c r="F139" s="216">
        <f t="shared" si="19"/>
        <v>12085000</v>
      </c>
    </row>
    <row r="140" spans="1:6" ht="94.5" outlineLevel="1">
      <c r="A140" s="217" t="s">
        <v>484</v>
      </c>
      <c r="B140" s="214" t="s">
        <v>335</v>
      </c>
      <c r="C140" s="215" t="s">
        <v>15</v>
      </c>
      <c r="D140" s="238">
        <v>30</v>
      </c>
      <c r="E140" s="179">
        <v>37771</v>
      </c>
      <c r="F140" s="216">
        <f t="shared" si="19"/>
        <v>1133130</v>
      </c>
    </row>
    <row r="141" spans="1:6" ht="94.5" outlineLevel="1">
      <c r="A141" s="217" t="s">
        <v>485</v>
      </c>
      <c r="B141" s="214" t="s">
        <v>334</v>
      </c>
      <c r="C141" s="215" t="s">
        <v>15</v>
      </c>
      <c r="D141" s="238">
        <v>30</v>
      </c>
      <c r="E141" s="179">
        <v>29152</v>
      </c>
      <c r="F141" s="216">
        <f t="shared" si="19"/>
        <v>874560</v>
      </c>
    </row>
    <row r="142" spans="1:6" ht="173.25" outlineLevel="1">
      <c r="A142" s="217" t="s">
        <v>486</v>
      </c>
      <c r="B142" s="214" t="s">
        <v>288</v>
      </c>
      <c r="C142" s="215" t="s">
        <v>175</v>
      </c>
      <c r="D142" s="238">
        <v>10</v>
      </c>
      <c r="E142" s="179">
        <v>196337</v>
      </c>
      <c r="F142" s="216">
        <f t="shared" si="19"/>
        <v>1963370</v>
      </c>
    </row>
    <row r="143" spans="1:6" ht="31.5" outlineLevel="1">
      <c r="A143" s="217" t="s">
        <v>487</v>
      </c>
      <c r="B143" s="214" t="s">
        <v>423</v>
      </c>
      <c r="C143" s="215" t="s">
        <v>15</v>
      </c>
      <c r="D143" s="238">
        <v>175</v>
      </c>
      <c r="E143" s="179">
        <v>36368.1</v>
      </c>
      <c r="F143" s="216">
        <f t="shared" si="19"/>
        <v>6364417.5</v>
      </c>
    </row>
    <row r="144" spans="1:6" ht="63" outlineLevel="1">
      <c r="A144" s="217" t="s">
        <v>488</v>
      </c>
      <c r="B144" s="214" t="s">
        <v>416</v>
      </c>
      <c r="C144" s="215" t="s">
        <v>175</v>
      </c>
      <c r="D144" s="238">
        <v>200</v>
      </c>
      <c r="E144" s="179">
        <v>26335</v>
      </c>
      <c r="F144" s="216">
        <f t="shared" si="19"/>
        <v>5267000</v>
      </c>
    </row>
    <row r="145" spans="1:6" ht="63" outlineLevel="1">
      <c r="A145" s="217" t="s">
        <v>489</v>
      </c>
      <c r="B145" s="214" t="s">
        <v>346</v>
      </c>
      <c r="C145" s="215" t="s">
        <v>175</v>
      </c>
      <c r="D145" s="238">
        <v>5</v>
      </c>
      <c r="E145" s="179">
        <v>74445</v>
      </c>
      <c r="F145" s="216">
        <f t="shared" si="19"/>
        <v>372225</v>
      </c>
    </row>
    <row r="146" spans="1:6" ht="78.75" outlineLevel="1">
      <c r="A146" s="217" t="s">
        <v>490</v>
      </c>
      <c r="B146" s="214" t="s">
        <v>422</v>
      </c>
      <c r="C146" s="215" t="s">
        <v>15</v>
      </c>
      <c r="D146" s="238">
        <v>84</v>
      </c>
      <c r="E146" s="179">
        <v>9122</v>
      </c>
      <c r="F146" s="216">
        <f t="shared" si="19"/>
        <v>766248</v>
      </c>
    </row>
    <row r="147" spans="1:6" ht="78.75" outlineLevel="1">
      <c r="A147" s="217" t="s">
        <v>491</v>
      </c>
      <c r="B147" s="214" t="s">
        <v>421</v>
      </c>
      <c r="C147" s="215" t="s">
        <v>175</v>
      </c>
      <c r="D147" s="238">
        <v>4</v>
      </c>
      <c r="E147" s="179">
        <v>116403</v>
      </c>
      <c r="F147" s="216">
        <f t="shared" si="19"/>
        <v>465612</v>
      </c>
    </row>
    <row r="148" spans="1:6" ht="47.25" outlineLevel="1">
      <c r="A148" s="217" t="s">
        <v>492</v>
      </c>
      <c r="B148" s="214" t="s">
        <v>420</v>
      </c>
      <c r="C148" s="215" t="s">
        <v>15</v>
      </c>
      <c r="D148" s="238">
        <v>8</v>
      </c>
      <c r="E148" s="179">
        <v>142345</v>
      </c>
      <c r="F148" s="216">
        <f t="shared" si="19"/>
        <v>1138760</v>
      </c>
    </row>
    <row r="149" spans="1:6" ht="63" outlineLevel="1">
      <c r="A149" s="217" t="s">
        <v>535</v>
      </c>
      <c r="B149" s="214" t="s">
        <v>419</v>
      </c>
      <c r="C149" s="215" t="s">
        <v>175</v>
      </c>
      <c r="D149" s="238">
        <v>3</v>
      </c>
      <c r="E149" s="179">
        <v>361545</v>
      </c>
      <c r="F149" s="216">
        <f t="shared" si="19"/>
        <v>1084635</v>
      </c>
    </row>
    <row r="150" spans="1:6" ht="15.75" outlineLevel="1">
      <c r="A150" s="217" t="s">
        <v>536</v>
      </c>
      <c r="B150" s="214" t="s">
        <v>418</v>
      </c>
      <c r="C150" s="215" t="s">
        <v>15</v>
      </c>
      <c r="D150" s="238">
        <v>2000</v>
      </c>
      <c r="E150" s="179">
        <v>1875</v>
      </c>
      <c r="F150" s="216">
        <f t="shared" si="19"/>
        <v>3750000</v>
      </c>
    </row>
    <row r="151" spans="1:6" ht="31.5" outlineLevel="1">
      <c r="A151" s="217" t="s">
        <v>537</v>
      </c>
      <c r="B151" s="214" t="s">
        <v>503</v>
      </c>
      <c r="C151" s="215" t="s">
        <v>15</v>
      </c>
      <c r="D151" s="238">
        <v>83</v>
      </c>
      <c r="E151" s="179">
        <v>4601</v>
      </c>
      <c r="F151" s="216">
        <f t="shared" si="19"/>
        <v>381883</v>
      </c>
    </row>
    <row r="152" spans="1:6" ht="47.25" outlineLevel="1">
      <c r="A152" s="217" t="s">
        <v>538</v>
      </c>
      <c r="B152" s="214" t="s">
        <v>417</v>
      </c>
      <c r="C152" s="215" t="s">
        <v>175</v>
      </c>
      <c r="D152" s="9">
        <v>150</v>
      </c>
      <c r="E152" s="179">
        <v>19886</v>
      </c>
      <c r="F152" s="216">
        <f t="shared" si="19"/>
        <v>2982900</v>
      </c>
    </row>
    <row r="153" spans="1:6" ht="32.25" outlineLevel="1" thickBot="1">
      <c r="A153" s="217" t="s">
        <v>539</v>
      </c>
      <c r="B153" s="214" t="s">
        <v>502</v>
      </c>
      <c r="C153" s="215" t="s">
        <v>175</v>
      </c>
      <c r="D153" s="238">
        <v>6</v>
      </c>
      <c r="E153" s="179">
        <v>57371</v>
      </c>
      <c r="F153" s="216">
        <f t="shared" si="19"/>
        <v>344226</v>
      </c>
    </row>
    <row r="154" spans="1:6" ht="21" customHeight="1" thickBot="1">
      <c r="A154" s="254"/>
      <c r="B154" s="255" t="s">
        <v>386</v>
      </c>
      <c r="C154" s="256"/>
      <c r="D154" s="257"/>
      <c r="E154" s="258"/>
      <c r="F154" s="265">
        <f>+F155</f>
        <v>493408269.27499998</v>
      </c>
    </row>
    <row r="155" spans="1:6" ht="21" customHeight="1" thickBot="1">
      <c r="A155" s="244">
        <v>3</v>
      </c>
      <c r="B155" s="245" t="s">
        <v>387</v>
      </c>
      <c r="C155" s="246"/>
      <c r="D155" s="247"/>
      <c r="E155" s="248"/>
      <c r="F155" s="260">
        <f>+F156+F163+F168+F196+F198</f>
        <v>493408269.27499998</v>
      </c>
    </row>
    <row r="156" spans="1:6" ht="18.75" thickBot="1">
      <c r="A156" s="103" t="s">
        <v>11</v>
      </c>
      <c r="B156" s="261" t="s">
        <v>344</v>
      </c>
      <c r="C156" s="250"/>
      <c r="D156" s="251"/>
      <c r="E156" s="252"/>
      <c r="F156" s="253">
        <f>SUM(F157:F162)</f>
        <v>87833450</v>
      </c>
    </row>
    <row r="157" spans="1:6" ht="94.5" outlineLevel="1">
      <c r="A157" s="249" t="s">
        <v>493</v>
      </c>
      <c r="B157" s="239" t="s">
        <v>388</v>
      </c>
      <c r="C157" s="240" t="s">
        <v>15</v>
      </c>
      <c r="D157" s="259">
        <v>100</v>
      </c>
      <c r="E157" s="242">
        <v>29397</v>
      </c>
      <c r="F157" s="243">
        <f>+D157*E157</f>
        <v>2939700</v>
      </c>
    </row>
    <row r="158" spans="1:6" ht="78.75" outlineLevel="1">
      <c r="A158" s="249" t="s">
        <v>494</v>
      </c>
      <c r="B158" s="239" t="s">
        <v>389</v>
      </c>
      <c r="C158" s="240" t="s">
        <v>5</v>
      </c>
      <c r="D158" s="259">
        <v>200</v>
      </c>
      <c r="E158" s="242">
        <v>28622</v>
      </c>
      <c r="F158" s="243">
        <f>+D158*E158</f>
        <v>5724400</v>
      </c>
    </row>
    <row r="159" spans="1:6" ht="31.5" outlineLevel="1">
      <c r="A159" s="249" t="s">
        <v>495</v>
      </c>
      <c r="B159" s="239" t="s">
        <v>390</v>
      </c>
      <c r="C159" s="240" t="s">
        <v>5</v>
      </c>
      <c r="D159" s="259">
        <v>250</v>
      </c>
      <c r="E159" s="242">
        <v>47371</v>
      </c>
      <c r="F159" s="243">
        <f>+D159*E159</f>
        <v>11842750</v>
      </c>
    </row>
    <row r="160" spans="1:6" ht="47.25" outlineLevel="1">
      <c r="A160" s="249" t="s">
        <v>496</v>
      </c>
      <c r="B160" s="214" t="s">
        <v>395</v>
      </c>
      <c r="C160" s="215" t="s">
        <v>175</v>
      </c>
      <c r="D160" s="238">
        <v>50</v>
      </c>
      <c r="E160" s="179">
        <v>111532</v>
      </c>
      <c r="F160" s="216">
        <f>+D160*E160</f>
        <v>5576600</v>
      </c>
    </row>
    <row r="161" spans="1:6" ht="63" outlineLevel="1">
      <c r="A161" s="249" t="s">
        <v>497</v>
      </c>
      <c r="B161" s="214" t="s">
        <v>393</v>
      </c>
      <c r="C161" s="215" t="s">
        <v>5</v>
      </c>
      <c r="D161" s="9">
        <v>950</v>
      </c>
      <c r="E161" s="220">
        <v>28518</v>
      </c>
      <c r="F161" s="216">
        <f>D161*E161</f>
        <v>27092100</v>
      </c>
    </row>
    <row r="162" spans="1:6" ht="63.75" outlineLevel="1" thickBot="1">
      <c r="A162" s="249" t="s">
        <v>498</v>
      </c>
      <c r="B162" s="214" t="s">
        <v>392</v>
      </c>
      <c r="C162" s="215" t="s">
        <v>5</v>
      </c>
      <c r="D162" s="9">
        <v>950</v>
      </c>
      <c r="E162" s="220">
        <v>36482</v>
      </c>
      <c r="F162" s="216">
        <f>D162*E162</f>
        <v>34657900</v>
      </c>
    </row>
    <row r="163" spans="1:6" ht="18.75" thickBot="1">
      <c r="A163" s="103" t="s">
        <v>12</v>
      </c>
      <c r="B163" s="262" t="s">
        <v>447</v>
      </c>
      <c r="C163" s="104"/>
      <c r="D163" s="105"/>
      <c r="E163" s="198"/>
      <c r="F163" s="101">
        <f>SUM(F164:F167)</f>
        <v>131957210</v>
      </c>
    </row>
    <row r="164" spans="1:6" ht="94.5" outlineLevel="1">
      <c r="A164" s="249" t="s">
        <v>384</v>
      </c>
      <c r="B164" s="222" t="s">
        <v>348</v>
      </c>
      <c r="C164" s="215" t="s">
        <v>5</v>
      </c>
      <c r="D164" s="238">
        <v>950</v>
      </c>
      <c r="E164" s="179">
        <v>22912</v>
      </c>
      <c r="F164" s="216">
        <f t="shared" ref="F164:F166" si="20">D164*E164</f>
        <v>21766400</v>
      </c>
    </row>
    <row r="165" spans="1:6" ht="63" outlineLevel="1">
      <c r="A165" s="249" t="s">
        <v>575</v>
      </c>
      <c r="B165" s="222" t="s">
        <v>266</v>
      </c>
      <c r="C165" s="215" t="s">
        <v>5</v>
      </c>
      <c r="D165" s="9">
        <v>30</v>
      </c>
      <c r="E165" s="179">
        <v>157347</v>
      </c>
      <c r="F165" s="216">
        <f t="shared" si="20"/>
        <v>4720410</v>
      </c>
    </row>
    <row r="166" spans="1:6" ht="63" outlineLevel="1">
      <c r="A166" s="249" t="s">
        <v>385</v>
      </c>
      <c r="B166" s="214" t="s">
        <v>605</v>
      </c>
      <c r="C166" s="215" t="s">
        <v>5</v>
      </c>
      <c r="D166" s="9">
        <v>950</v>
      </c>
      <c r="E166" s="179">
        <v>92232</v>
      </c>
      <c r="F166" s="216">
        <f t="shared" si="20"/>
        <v>87620400</v>
      </c>
    </row>
    <row r="167" spans="1:6" ht="32.25" outlineLevel="1" thickBot="1">
      <c r="A167" s="249" t="s">
        <v>576</v>
      </c>
      <c r="B167" s="214" t="s">
        <v>349</v>
      </c>
      <c r="C167" s="215" t="s">
        <v>5</v>
      </c>
      <c r="D167" s="9">
        <v>1250</v>
      </c>
      <c r="E167" s="179">
        <v>14280</v>
      </c>
      <c r="F167" s="216">
        <f t="shared" ref="F167" si="21">D167*E167</f>
        <v>17850000</v>
      </c>
    </row>
    <row r="168" spans="1:6" ht="18.75" thickBot="1">
      <c r="A168" s="103" t="s">
        <v>260</v>
      </c>
      <c r="B168" s="262" t="s">
        <v>396</v>
      </c>
      <c r="C168" s="104"/>
      <c r="D168" s="105"/>
      <c r="E168" s="198"/>
      <c r="F168" s="101">
        <f>SUM(F169:F195)</f>
        <v>120325507</v>
      </c>
    </row>
    <row r="169" spans="1:6" ht="15.75" outlineLevel="1">
      <c r="A169" s="217" t="s">
        <v>577</v>
      </c>
      <c r="B169" s="211" t="s">
        <v>397</v>
      </c>
      <c r="C169" s="212" t="s">
        <v>175</v>
      </c>
      <c r="D169" s="102">
        <v>30</v>
      </c>
      <c r="E169" s="178">
        <v>134248</v>
      </c>
      <c r="F169" s="213">
        <f>D169*E169</f>
        <v>4027440</v>
      </c>
    </row>
    <row r="170" spans="1:6" ht="15.75" outlineLevel="1">
      <c r="A170" s="217" t="s">
        <v>578</v>
      </c>
      <c r="B170" s="214" t="s">
        <v>398</v>
      </c>
      <c r="C170" s="215" t="s">
        <v>175</v>
      </c>
      <c r="D170" s="9">
        <v>40</v>
      </c>
      <c r="E170" s="179">
        <v>172410</v>
      </c>
      <c r="F170" s="216">
        <f t="shared" ref="F170:F194" si="22">D170*E170</f>
        <v>6896400</v>
      </c>
    </row>
    <row r="171" spans="1:6" ht="15.75" outlineLevel="1">
      <c r="A171" s="217" t="s">
        <v>579</v>
      </c>
      <c r="B171" s="214" t="s">
        <v>407</v>
      </c>
      <c r="C171" s="215" t="s">
        <v>175</v>
      </c>
      <c r="D171" s="9">
        <v>20</v>
      </c>
      <c r="E171" s="179">
        <v>205747</v>
      </c>
      <c r="F171" s="216">
        <f t="shared" si="22"/>
        <v>4114940</v>
      </c>
    </row>
    <row r="172" spans="1:6" ht="15.75" outlineLevel="1">
      <c r="A172" s="217" t="s">
        <v>580</v>
      </c>
      <c r="B172" s="214" t="s">
        <v>408</v>
      </c>
      <c r="C172" s="215" t="s">
        <v>175</v>
      </c>
      <c r="D172" s="9">
        <v>20</v>
      </c>
      <c r="E172" s="179">
        <v>189265</v>
      </c>
      <c r="F172" s="216">
        <f t="shared" si="22"/>
        <v>3785300</v>
      </c>
    </row>
    <row r="173" spans="1:6" ht="15.75" outlineLevel="1">
      <c r="A173" s="217" t="s">
        <v>581</v>
      </c>
      <c r="B173" s="214" t="s">
        <v>409</v>
      </c>
      <c r="C173" s="215" t="s">
        <v>175</v>
      </c>
      <c r="D173" s="9">
        <v>5</v>
      </c>
      <c r="E173" s="179">
        <v>1466445</v>
      </c>
      <c r="F173" s="216">
        <f t="shared" si="22"/>
        <v>7332225</v>
      </c>
    </row>
    <row r="174" spans="1:6" ht="15.75" outlineLevel="1">
      <c r="A174" s="217" t="s">
        <v>582</v>
      </c>
      <c r="B174" s="214" t="s">
        <v>410</v>
      </c>
      <c r="C174" s="215" t="s">
        <v>15</v>
      </c>
      <c r="D174" s="9">
        <v>30</v>
      </c>
      <c r="E174" s="179">
        <v>71462</v>
      </c>
      <c r="F174" s="216">
        <f t="shared" si="22"/>
        <v>2143860</v>
      </c>
    </row>
    <row r="175" spans="1:6" ht="15.75" outlineLevel="1">
      <c r="A175" s="217" t="s">
        <v>583</v>
      </c>
      <c r="B175" s="214" t="s">
        <v>411</v>
      </c>
      <c r="C175" s="215" t="s">
        <v>15</v>
      </c>
      <c r="D175" s="9">
        <v>30</v>
      </c>
      <c r="E175" s="179">
        <v>98329</v>
      </c>
      <c r="F175" s="216">
        <f t="shared" si="22"/>
        <v>2949870</v>
      </c>
    </row>
    <row r="176" spans="1:6" ht="15.75" outlineLevel="1">
      <c r="A176" s="217" t="s">
        <v>584</v>
      </c>
      <c r="B176" s="214" t="s">
        <v>412</v>
      </c>
      <c r="C176" s="215" t="s">
        <v>15</v>
      </c>
      <c r="D176" s="263">
        <v>60</v>
      </c>
      <c r="E176" s="220">
        <v>140009</v>
      </c>
      <c r="F176" s="216">
        <f t="shared" si="22"/>
        <v>8400540</v>
      </c>
    </row>
    <row r="177" spans="1:6" ht="15.75" outlineLevel="1">
      <c r="A177" s="217" t="s">
        <v>585</v>
      </c>
      <c r="B177" s="214" t="s">
        <v>413</v>
      </c>
      <c r="C177" s="215" t="s">
        <v>175</v>
      </c>
      <c r="D177" s="9">
        <v>4</v>
      </c>
      <c r="E177" s="179">
        <v>1445552</v>
      </c>
      <c r="F177" s="216">
        <f t="shared" si="22"/>
        <v>5782208</v>
      </c>
    </row>
    <row r="178" spans="1:6" ht="15.75" outlineLevel="1">
      <c r="A178" s="217" t="s">
        <v>586</v>
      </c>
      <c r="B178" s="214" t="s">
        <v>414</v>
      </c>
      <c r="C178" s="215" t="s">
        <v>175</v>
      </c>
      <c r="D178" s="9">
        <v>1</v>
      </c>
      <c r="E178" s="179">
        <v>4924916</v>
      </c>
      <c r="F178" s="216">
        <f t="shared" si="22"/>
        <v>4924916</v>
      </c>
    </row>
    <row r="179" spans="1:6" ht="31.5" outlineLevel="1">
      <c r="A179" s="217" t="s">
        <v>587</v>
      </c>
      <c r="B179" s="214" t="s">
        <v>606</v>
      </c>
      <c r="C179" s="215" t="s">
        <v>15</v>
      </c>
      <c r="D179" s="263">
        <v>120</v>
      </c>
      <c r="E179" s="220">
        <v>86578</v>
      </c>
      <c r="F179" s="216">
        <f t="shared" si="22"/>
        <v>10389360</v>
      </c>
    </row>
    <row r="180" spans="1:6" ht="15.75" outlineLevel="1">
      <c r="A180" s="217" t="s">
        <v>588</v>
      </c>
      <c r="B180" s="214" t="s">
        <v>415</v>
      </c>
      <c r="C180" s="215" t="s">
        <v>175</v>
      </c>
      <c r="D180" s="9">
        <v>1</v>
      </c>
      <c r="E180" s="179">
        <v>407492</v>
      </c>
      <c r="F180" s="216">
        <f t="shared" si="22"/>
        <v>407492</v>
      </c>
    </row>
    <row r="181" spans="1:6" ht="15.75" outlineLevel="1">
      <c r="A181" s="217" t="s">
        <v>589</v>
      </c>
      <c r="B181" s="214" t="s">
        <v>424</v>
      </c>
      <c r="C181" s="215" t="s">
        <v>175</v>
      </c>
      <c r="D181" s="9">
        <v>1</v>
      </c>
      <c r="E181" s="179">
        <v>549596</v>
      </c>
      <c r="F181" s="216">
        <f t="shared" si="22"/>
        <v>549596</v>
      </c>
    </row>
    <row r="182" spans="1:6" ht="15.75" outlineLevel="1">
      <c r="A182" s="217" t="s">
        <v>590</v>
      </c>
      <c r="B182" s="214" t="s">
        <v>425</v>
      </c>
      <c r="C182" s="215" t="s">
        <v>290</v>
      </c>
      <c r="D182" s="9">
        <v>1</v>
      </c>
      <c r="E182" s="179">
        <v>2200000</v>
      </c>
      <c r="F182" s="216">
        <f t="shared" si="22"/>
        <v>2200000</v>
      </c>
    </row>
    <row r="183" spans="1:6" ht="78.75" outlineLevel="1">
      <c r="A183" s="217" t="s">
        <v>591</v>
      </c>
      <c r="B183" s="214" t="s">
        <v>267</v>
      </c>
      <c r="C183" s="215" t="s">
        <v>15</v>
      </c>
      <c r="D183" s="9">
        <v>250</v>
      </c>
      <c r="E183" s="179">
        <v>41110</v>
      </c>
      <c r="F183" s="216">
        <f t="shared" si="22"/>
        <v>10277500</v>
      </c>
    </row>
    <row r="184" spans="1:6" ht="78.75" outlineLevel="1">
      <c r="A184" s="217" t="s">
        <v>592</v>
      </c>
      <c r="B184" s="214" t="s">
        <v>268</v>
      </c>
      <c r="C184" s="215" t="s">
        <v>15</v>
      </c>
      <c r="D184" s="9">
        <v>150</v>
      </c>
      <c r="E184" s="179">
        <v>48403</v>
      </c>
      <c r="F184" s="216">
        <f t="shared" si="22"/>
        <v>7260450</v>
      </c>
    </row>
    <row r="185" spans="1:6" ht="78.75" outlineLevel="1">
      <c r="A185" s="217" t="s">
        <v>593</v>
      </c>
      <c r="B185" s="214" t="s">
        <v>269</v>
      </c>
      <c r="C185" s="215" t="s">
        <v>15</v>
      </c>
      <c r="D185" s="9">
        <v>100</v>
      </c>
      <c r="E185" s="179">
        <v>44831</v>
      </c>
      <c r="F185" s="216">
        <f t="shared" si="22"/>
        <v>4483100</v>
      </c>
    </row>
    <row r="186" spans="1:6" ht="78.75" outlineLevel="1">
      <c r="A186" s="217" t="s">
        <v>594</v>
      </c>
      <c r="B186" s="214" t="s">
        <v>270</v>
      </c>
      <c r="C186" s="215" t="s">
        <v>15</v>
      </c>
      <c r="D186" s="9">
        <v>180</v>
      </c>
      <c r="E186" s="179">
        <v>51998</v>
      </c>
      <c r="F186" s="216">
        <f t="shared" si="22"/>
        <v>9359640</v>
      </c>
    </row>
    <row r="187" spans="1:6" ht="110.25" outlineLevel="1">
      <c r="A187" s="217" t="s">
        <v>595</v>
      </c>
      <c r="B187" s="214" t="s">
        <v>405</v>
      </c>
      <c r="C187" s="215" t="s">
        <v>15</v>
      </c>
      <c r="D187" s="9">
        <v>120</v>
      </c>
      <c r="E187" s="179">
        <v>11933</v>
      </c>
      <c r="F187" s="216">
        <f t="shared" si="22"/>
        <v>1431960</v>
      </c>
    </row>
    <row r="188" spans="1:6" ht="110.25" outlineLevel="1">
      <c r="A188" s="217" t="s">
        <v>596</v>
      </c>
      <c r="B188" s="214" t="s">
        <v>406</v>
      </c>
      <c r="C188" s="215" t="s">
        <v>15</v>
      </c>
      <c r="D188" s="9">
        <v>100</v>
      </c>
      <c r="E188" s="179">
        <v>14241</v>
      </c>
      <c r="F188" s="216">
        <f t="shared" si="22"/>
        <v>1424100</v>
      </c>
    </row>
    <row r="189" spans="1:6" ht="110.25" outlineLevel="1">
      <c r="A189" s="217" t="s">
        <v>597</v>
      </c>
      <c r="B189" s="214" t="s">
        <v>399</v>
      </c>
      <c r="C189" s="215" t="s">
        <v>15</v>
      </c>
      <c r="D189" s="9">
        <v>100</v>
      </c>
      <c r="E189" s="179">
        <v>17896</v>
      </c>
      <c r="F189" s="216">
        <f t="shared" si="22"/>
        <v>1789600</v>
      </c>
    </row>
    <row r="190" spans="1:6" ht="110.25" outlineLevel="1">
      <c r="A190" s="217" t="s">
        <v>598</v>
      </c>
      <c r="B190" s="214" t="s">
        <v>400</v>
      </c>
      <c r="C190" s="215" t="s">
        <v>15</v>
      </c>
      <c r="D190" s="9">
        <v>90</v>
      </c>
      <c r="E190" s="179">
        <v>19214</v>
      </c>
      <c r="F190" s="216">
        <f t="shared" si="22"/>
        <v>1729260</v>
      </c>
    </row>
    <row r="191" spans="1:6" ht="110.25" outlineLevel="1">
      <c r="A191" s="217" t="s">
        <v>599</v>
      </c>
      <c r="B191" s="214" t="s">
        <v>401</v>
      </c>
      <c r="C191" s="215" t="s">
        <v>15</v>
      </c>
      <c r="D191" s="9">
        <v>60</v>
      </c>
      <c r="E191" s="179">
        <v>31645</v>
      </c>
      <c r="F191" s="216">
        <f t="shared" si="22"/>
        <v>1898700</v>
      </c>
    </row>
    <row r="192" spans="1:6" ht="110.25" outlineLevel="1">
      <c r="A192" s="217" t="s">
        <v>600</v>
      </c>
      <c r="B192" s="214" t="s">
        <v>402</v>
      </c>
      <c r="C192" s="215" t="s">
        <v>15</v>
      </c>
      <c r="D192" s="9">
        <v>80</v>
      </c>
      <c r="E192" s="179">
        <v>58029</v>
      </c>
      <c r="F192" s="216">
        <f t="shared" si="22"/>
        <v>4642320</v>
      </c>
    </row>
    <row r="193" spans="1:6" ht="110.25" outlineLevel="1">
      <c r="A193" s="217" t="s">
        <v>601</v>
      </c>
      <c r="B193" s="214" t="s">
        <v>403</v>
      </c>
      <c r="C193" s="215" t="s">
        <v>15</v>
      </c>
      <c r="D193" s="9">
        <v>60</v>
      </c>
      <c r="E193" s="179">
        <v>78413</v>
      </c>
      <c r="F193" s="216">
        <f t="shared" si="22"/>
        <v>4704780</v>
      </c>
    </row>
    <row r="194" spans="1:6" ht="78.75" outlineLevel="1">
      <c r="A194" s="217" t="s">
        <v>602</v>
      </c>
      <c r="B194" s="214" t="s">
        <v>404</v>
      </c>
      <c r="C194" s="215" t="s">
        <v>15</v>
      </c>
      <c r="D194" s="9">
        <v>50</v>
      </c>
      <c r="E194" s="179">
        <v>86415</v>
      </c>
      <c r="F194" s="216">
        <f t="shared" si="22"/>
        <v>4320750</v>
      </c>
    </row>
    <row r="195" spans="1:6" ht="32.25" outlineLevel="1" thickBot="1">
      <c r="A195" s="217" t="s">
        <v>603</v>
      </c>
      <c r="B195" s="214" t="s">
        <v>427</v>
      </c>
      <c r="C195" s="215" t="s">
        <v>15</v>
      </c>
      <c r="D195" s="9">
        <v>650</v>
      </c>
      <c r="E195" s="179">
        <v>4768</v>
      </c>
      <c r="F195" s="216">
        <f t="shared" ref="F195" si="23">D195*E195</f>
        <v>3099200</v>
      </c>
    </row>
    <row r="196" spans="1:6" ht="18.75" thickBot="1">
      <c r="A196" s="103" t="s">
        <v>13</v>
      </c>
      <c r="B196" s="262" t="s">
        <v>347</v>
      </c>
      <c r="C196" s="104"/>
      <c r="D196" s="105"/>
      <c r="E196" s="198"/>
      <c r="F196" s="101">
        <f>SUM(F197:F197)</f>
        <v>3876275</v>
      </c>
    </row>
    <row r="197" spans="1:6" ht="32.25" outlineLevel="1" thickBot="1">
      <c r="A197" s="217" t="s">
        <v>540</v>
      </c>
      <c r="B197" s="211" t="s">
        <v>426</v>
      </c>
      <c r="C197" s="212" t="s">
        <v>264</v>
      </c>
      <c r="D197" s="102">
        <v>65</v>
      </c>
      <c r="E197" s="178">
        <v>59635</v>
      </c>
      <c r="F197" s="213">
        <f>D197*E197</f>
        <v>3876275</v>
      </c>
    </row>
    <row r="198" spans="1:6" ht="18.75" thickBot="1">
      <c r="A198" s="103" t="s">
        <v>14</v>
      </c>
      <c r="B198" s="261" t="s">
        <v>289</v>
      </c>
      <c r="C198" s="250"/>
      <c r="D198" s="251"/>
      <c r="E198" s="252"/>
      <c r="F198" s="253">
        <f>SUM(F199:F231)</f>
        <v>149415827.27500001</v>
      </c>
    </row>
    <row r="199" spans="1:6" ht="31.5" outlineLevel="1">
      <c r="A199" s="217" t="s">
        <v>540</v>
      </c>
      <c r="B199" s="214" t="s">
        <v>501</v>
      </c>
      <c r="C199" s="215" t="s">
        <v>15</v>
      </c>
      <c r="D199" s="238">
        <v>800</v>
      </c>
      <c r="E199" s="179">
        <v>2300</v>
      </c>
      <c r="F199" s="216">
        <f t="shared" ref="F199:F231" si="24">D199*E199</f>
        <v>1840000</v>
      </c>
    </row>
    <row r="200" spans="1:6" ht="47.25" outlineLevel="1">
      <c r="A200" s="217" t="s">
        <v>541</v>
      </c>
      <c r="B200" s="214" t="s">
        <v>499</v>
      </c>
      <c r="C200" s="215" t="s">
        <v>15</v>
      </c>
      <c r="D200" s="238">
        <v>140</v>
      </c>
      <c r="E200" s="179">
        <v>16792</v>
      </c>
      <c r="F200" s="216">
        <f t="shared" si="24"/>
        <v>2350880</v>
      </c>
    </row>
    <row r="201" spans="1:6" ht="47.25" outlineLevel="1">
      <c r="A201" s="217" t="s">
        <v>542</v>
      </c>
      <c r="B201" s="214" t="s">
        <v>500</v>
      </c>
      <c r="C201" s="215" t="s">
        <v>15</v>
      </c>
      <c r="D201" s="238">
        <v>180</v>
      </c>
      <c r="E201" s="179">
        <v>20508</v>
      </c>
      <c r="F201" s="216">
        <f t="shared" si="24"/>
        <v>3691440</v>
      </c>
    </row>
    <row r="202" spans="1:6" ht="94.5" outlineLevel="1">
      <c r="A202" s="217" t="s">
        <v>543</v>
      </c>
      <c r="B202" s="214" t="s">
        <v>504</v>
      </c>
      <c r="C202" s="240" t="s">
        <v>15</v>
      </c>
      <c r="D202" s="241">
        <v>50</v>
      </c>
      <c r="E202" s="242">
        <v>18641</v>
      </c>
      <c r="F202" s="243">
        <f t="shared" si="24"/>
        <v>932050</v>
      </c>
    </row>
    <row r="203" spans="1:6" ht="94.5" outlineLevel="1">
      <c r="A203" s="217" t="s">
        <v>544</v>
      </c>
      <c r="B203" s="214" t="s">
        <v>505</v>
      </c>
      <c r="C203" s="215" t="s">
        <v>15</v>
      </c>
      <c r="D203" s="9">
        <v>140</v>
      </c>
      <c r="E203" s="179">
        <v>20111</v>
      </c>
      <c r="F203" s="216">
        <f t="shared" si="24"/>
        <v>2815540</v>
      </c>
    </row>
    <row r="204" spans="1:6" ht="94.5" outlineLevel="1">
      <c r="A204" s="217" t="s">
        <v>545</v>
      </c>
      <c r="B204" s="214" t="s">
        <v>334</v>
      </c>
      <c r="C204" s="215" t="s">
        <v>15</v>
      </c>
      <c r="D204" s="9">
        <v>120</v>
      </c>
      <c r="E204" s="179">
        <v>29152</v>
      </c>
      <c r="F204" s="216">
        <f t="shared" si="24"/>
        <v>3498240</v>
      </c>
    </row>
    <row r="205" spans="1:6" ht="63" outlineLevel="1">
      <c r="A205" s="217" t="s">
        <v>546</v>
      </c>
      <c r="B205" s="214" t="s">
        <v>394</v>
      </c>
      <c r="C205" s="215" t="s">
        <v>15</v>
      </c>
      <c r="D205" s="9">
        <v>80</v>
      </c>
      <c r="E205" s="179">
        <v>58513</v>
      </c>
      <c r="F205" s="216">
        <f t="shared" si="24"/>
        <v>4681040</v>
      </c>
    </row>
    <row r="206" spans="1:6" ht="63" outlineLevel="1">
      <c r="A206" s="217" t="s">
        <v>547</v>
      </c>
      <c r="B206" s="214" t="s">
        <v>506</v>
      </c>
      <c r="C206" s="215" t="s">
        <v>175</v>
      </c>
      <c r="D206" s="9">
        <v>45</v>
      </c>
      <c r="E206" s="179">
        <v>157729</v>
      </c>
      <c r="F206" s="216">
        <f t="shared" si="24"/>
        <v>7097805</v>
      </c>
    </row>
    <row r="207" spans="1:6" ht="47.25" outlineLevel="1">
      <c r="A207" s="217" t="s">
        <v>548</v>
      </c>
      <c r="B207" s="214" t="s">
        <v>507</v>
      </c>
      <c r="C207" s="215" t="s">
        <v>175</v>
      </c>
      <c r="D207" s="9">
        <v>30</v>
      </c>
      <c r="E207" s="179">
        <v>147581</v>
      </c>
      <c r="F207" s="216">
        <f t="shared" si="24"/>
        <v>4427430</v>
      </c>
    </row>
    <row r="208" spans="1:6" ht="47.25" outlineLevel="1">
      <c r="A208" s="217" t="s">
        <v>549</v>
      </c>
      <c r="B208" s="214" t="s">
        <v>511</v>
      </c>
      <c r="C208" s="215" t="s">
        <v>175</v>
      </c>
      <c r="D208" s="9">
        <v>30</v>
      </c>
      <c r="E208" s="179">
        <v>171889</v>
      </c>
      <c r="F208" s="216">
        <f t="shared" si="24"/>
        <v>5156670</v>
      </c>
    </row>
    <row r="209" spans="1:6" ht="47.25" outlineLevel="1">
      <c r="A209" s="217" t="s">
        <v>550</v>
      </c>
      <c r="B209" s="214" t="s">
        <v>508</v>
      </c>
      <c r="C209" s="215" t="s">
        <v>175</v>
      </c>
      <c r="D209" s="9">
        <v>30</v>
      </c>
      <c r="E209" s="179">
        <v>224597</v>
      </c>
      <c r="F209" s="216">
        <f t="shared" si="24"/>
        <v>6737910</v>
      </c>
    </row>
    <row r="210" spans="1:6" ht="63" outlineLevel="1">
      <c r="A210" s="217" t="s">
        <v>551</v>
      </c>
      <c r="B210" s="214" t="s">
        <v>509</v>
      </c>
      <c r="C210" s="215" t="s">
        <v>175</v>
      </c>
      <c r="D210" s="9">
        <v>30</v>
      </c>
      <c r="E210" s="179">
        <v>151054</v>
      </c>
      <c r="F210" s="216">
        <f t="shared" si="24"/>
        <v>4531620</v>
      </c>
    </row>
    <row r="211" spans="1:6" ht="47.25" outlineLevel="1">
      <c r="A211" s="217" t="s">
        <v>552</v>
      </c>
      <c r="B211" s="214" t="s">
        <v>510</v>
      </c>
      <c r="C211" s="215" t="s">
        <v>175</v>
      </c>
      <c r="D211" s="9">
        <v>30</v>
      </c>
      <c r="E211" s="179">
        <v>256097</v>
      </c>
      <c r="F211" s="216">
        <f t="shared" si="24"/>
        <v>7682910</v>
      </c>
    </row>
    <row r="212" spans="1:6" ht="78.75" outlineLevel="1">
      <c r="A212" s="217" t="s">
        <v>553</v>
      </c>
      <c r="B212" s="214" t="s">
        <v>421</v>
      </c>
      <c r="C212" s="215" t="s">
        <v>175</v>
      </c>
      <c r="D212" s="9">
        <v>30</v>
      </c>
      <c r="E212" s="179">
        <v>116403</v>
      </c>
      <c r="F212" s="216">
        <f t="shared" si="24"/>
        <v>3492090</v>
      </c>
    </row>
    <row r="213" spans="1:6" ht="78.75" outlineLevel="1">
      <c r="A213" s="217" t="s">
        <v>554</v>
      </c>
      <c r="B213" s="214" t="s">
        <v>391</v>
      </c>
      <c r="C213" s="215" t="s">
        <v>175</v>
      </c>
      <c r="D213" s="9">
        <v>250</v>
      </c>
      <c r="E213" s="179">
        <v>51653</v>
      </c>
      <c r="F213" s="216">
        <f t="shared" si="24"/>
        <v>12913250</v>
      </c>
    </row>
    <row r="214" spans="1:6" ht="47.25" outlineLevel="1">
      <c r="A214" s="217" t="s">
        <v>555</v>
      </c>
      <c r="B214" s="214" t="s">
        <v>350</v>
      </c>
      <c r="C214" s="215" t="s">
        <v>175</v>
      </c>
      <c r="D214" s="9">
        <v>2</v>
      </c>
      <c r="E214" s="179">
        <v>142190</v>
      </c>
      <c r="F214" s="216">
        <f t="shared" si="24"/>
        <v>284380</v>
      </c>
    </row>
    <row r="215" spans="1:6" ht="47.25" outlineLevel="1">
      <c r="A215" s="217" t="s">
        <v>556</v>
      </c>
      <c r="B215" s="214" t="s">
        <v>420</v>
      </c>
      <c r="C215" s="215" t="s">
        <v>15</v>
      </c>
      <c r="D215" s="9">
        <v>30</v>
      </c>
      <c r="E215" s="179">
        <v>142345</v>
      </c>
      <c r="F215" s="216">
        <f t="shared" si="24"/>
        <v>4270350</v>
      </c>
    </row>
    <row r="216" spans="1:6" ht="15.75" outlineLevel="1">
      <c r="A216" s="217" t="s">
        <v>557</v>
      </c>
      <c r="B216" s="214" t="s">
        <v>286</v>
      </c>
      <c r="C216" s="215" t="s">
        <v>175</v>
      </c>
      <c r="D216" s="238">
        <v>30</v>
      </c>
      <c r="E216" s="179">
        <v>61440</v>
      </c>
      <c r="F216" s="216">
        <f t="shared" si="24"/>
        <v>1843200</v>
      </c>
    </row>
    <row r="217" spans="1:6" ht="47.25" outlineLevel="1">
      <c r="A217" s="217" t="s">
        <v>558</v>
      </c>
      <c r="B217" s="214" t="s">
        <v>287</v>
      </c>
      <c r="C217" s="215" t="s">
        <v>15</v>
      </c>
      <c r="D217" s="238">
        <v>900</v>
      </c>
      <c r="E217" s="220">
        <v>24170</v>
      </c>
      <c r="F217" s="216">
        <f t="shared" si="24"/>
        <v>21753000</v>
      </c>
    </row>
    <row r="218" spans="1:6" ht="94.5" outlineLevel="1">
      <c r="A218" s="217" t="s">
        <v>559</v>
      </c>
      <c r="B218" s="214" t="s">
        <v>335</v>
      </c>
      <c r="C218" s="215" t="s">
        <v>15</v>
      </c>
      <c r="D218" s="238">
        <v>30</v>
      </c>
      <c r="E218" s="179">
        <v>37771</v>
      </c>
      <c r="F218" s="216">
        <f t="shared" si="24"/>
        <v>1133130</v>
      </c>
    </row>
    <row r="219" spans="1:6" ht="94.5" outlineLevel="1">
      <c r="A219" s="217" t="s">
        <v>560</v>
      </c>
      <c r="B219" s="214" t="s">
        <v>334</v>
      </c>
      <c r="C219" s="215" t="s">
        <v>15</v>
      </c>
      <c r="D219" s="238">
        <v>30</v>
      </c>
      <c r="E219" s="179">
        <v>29152</v>
      </c>
      <c r="F219" s="216">
        <f t="shared" si="24"/>
        <v>874560</v>
      </c>
    </row>
    <row r="220" spans="1:6" ht="173.25" outlineLevel="1">
      <c r="A220" s="217" t="s">
        <v>561</v>
      </c>
      <c r="B220" s="214" t="s">
        <v>288</v>
      </c>
      <c r="C220" s="215" t="s">
        <v>175</v>
      </c>
      <c r="D220" s="238">
        <v>8</v>
      </c>
      <c r="E220" s="179">
        <v>196337</v>
      </c>
      <c r="F220" s="216">
        <f t="shared" si="24"/>
        <v>1570696</v>
      </c>
    </row>
    <row r="221" spans="1:6" ht="31.5" outlineLevel="1">
      <c r="A221" s="217" t="s">
        <v>562</v>
      </c>
      <c r="B221" s="214" t="s">
        <v>423</v>
      </c>
      <c r="C221" s="215" t="s">
        <v>15</v>
      </c>
      <c r="D221" s="238">
        <v>300</v>
      </c>
      <c r="E221" s="179">
        <v>36368.1</v>
      </c>
      <c r="F221" s="216">
        <f t="shared" si="24"/>
        <v>10910430</v>
      </c>
    </row>
    <row r="222" spans="1:6" ht="63" outlineLevel="1">
      <c r="A222" s="217" t="s">
        <v>563</v>
      </c>
      <c r="B222" s="214" t="s">
        <v>416</v>
      </c>
      <c r="C222" s="215" t="s">
        <v>175</v>
      </c>
      <c r="D222" s="238">
        <v>125</v>
      </c>
      <c r="E222" s="179">
        <v>26335</v>
      </c>
      <c r="F222" s="216">
        <f t="shared" si="24"/>
        <v>3291875</v>
      </c>
    </row>
    <row r="223" spans="1:6" ht="63" outlineLevel="1">
      <c r="A223" s="217" t="s">
        <v>564</v>
      </c>
      <c r="B223" s="214" t="s">
        <v>346</v>
      </c>
      <c r="C223" s="215" t="s">
        <v>175</v>
      </c>
      <c r="D223" s="238">
        <v>30</v>
      </c>
      <c r="E223" s="179">
        <v>74445</v>
      </c>
      <c r="F223" s="216">
        <f t="shared" si="24"/>
        <v>2233350</v>
      </c>
    </row>
    <row r="224" spans="1:6" ht="78.75" outlineLevel="1">
      <c r="A224" s="217" t="s">
        <v>565</v>
      </c>
      <c r="B224" s="214" t="s">
        <v>422</v>
      </c>
      <c r="C224" s="215" t="s">
        <v>15</v>
      </c>
      <c r="D224" s="238">
        <v>800</v>
      </c>
      <c r="E224" s="179">
        <v>9122</v>
      </c>
      <c r="F224" s="216">
        <f t="shared" si="24"/>
        <v>7297600</v>
      </c>
    </row>
    <row r="225" spans="1:10" ht="78.75" outlineLevel="1">
      <c r="A225" s="217" t="s">
        <v>566</v>
      </c>
      <c r="B225" s="214" t="s">
        <v>421</v>
      </c>
      <c r="C225" s="215" t="s">
        <v>175</v>
      </c>
      <c r="D225" s="238">
        <v>35</v>
      </c>
      <c r="E225" s="179">
        <v>116403</v>
      </c>
      <c r="F225" s="216">
        <f t="shared" si="24"/>
        <v>4074105</v>
      </c>
    </row>
    <row r="226" spans="1:10" ht="63" outlineLevel="1">
      <c r="A226" s="217" t="s">
        <v>567</v>
      </c>
      <c r="B226" s="214" t="s">
        <v>574</v>
      </c>
      <c r="C226" s="215" t="s">
        <v>15</v>
      </c>
      <c r="D226" s="238">
        <v>50</v>
      </c>
      <c r="E226" s="179">
        <v>105665.553</v>
      </c>
      <c r="F226" s="216">
        <f t="shared" si="24"/>
        <v>5283277.6500000004</v>
      </c>
    </row>
    <row r="227" spans="1:10" ht="63" outlineLevel="1">
      <c r="A227" s="217" t="s">
        <v>568</v>
      </c>
      <c r="B227" s="214" t="s">
        <v>419</v>
      </c>
      <c r="C227" s="215" t="s">
        <v>175</v>
      </c>
      <c r="D227" s="238">
        <v>8</v>
      </c>
      <c r="E227" s="179">
        <v>361545</v>
      </c>
      <c r="F227" s="216">
        <f t="shared" si="24"/>
        <v>2892360</v>
      </c>
    </row>
    <row r="228" spans="1:10" ht="15.75" outlineLevel="1">
      <c r="A228" s="217" t="s">
        <v>569</v>
      </c>
      <c r="B228" s="214" t="s">
        <v>418</v>
      </c>
      <c r="C228" s="215" t="s">
        <v>15</v>
      </c>
      <c r="D228" s="238">
        <v>799.93100000000004</v>
      </c>
      <c r="E228" s="179">
        <v>1875</v>
      </c>
      <c r="F228" s="216">
        <f t="shared" si="24"/>
        <v>1499870.625</v>
      </c>
    </row>
    <row r="229" spans="1:10" ht="31.5" outlineLevel="1">
      <c r="A229" s="217" t="s">
        <v>570</v>
      </c>
      <c r="B229" s="214" t="s">
        <v>503</v>
      </c>
      <c r="C229" s="215" t="s">
        <v>15</v>
      </c>
      <c r="D229" s="238">
        <v>1500</v>
      </c>
      <c r="E229" s="179">
        <v>4601</v>
      </c>
      <c r="F229" s="216">
        <f t="shared" si="24"/>
        <v>6901500</v>
      </c>
    </row>
    <row r="230" spans="1:10" ht="47.25" outlineLevel="1">
      <c r="A230" s="217" t="s">
        <v>571</v>
      </c>
      <c r="B230" s="214" t="s">
        <v>417</v>
      </c>
      <c r="C230" s="215" t="s">
        <v>175</v>
      </c>
      <c r="D230" s="9">
        <v>50</v>
      </c>
      <c r="E230" s="179">
        <v>19886</v>
      </c>
      <c r="F230" s="216">
        <f t="shared" si="24"/>
        <v>994300</v>
      </c>
    </row>
    <row r="231" spans="1:10" ht="32.25" outlineLevel="1" thickBot="1">
      <c r="A231" s="217" t="s">
        <v>572</v>
      </c>
      <c r="B231" s="214" t="s">
        <v>502</v>
      </c>
      <c r="C231" s="215" t="s">
        <v>175</v>
      </c>
      <c r="D231" s="238">
        <v>8</v>
      </c>
      <c r="E231" s="179">
        <v>57371</v>
      </c>
      <c r="F231" s="216">
        <f t="shared" si="24"/>
        <v>458968</v>
      </c>
    </row>
    <row r="232" spans="1:10" ht="18" customHeight="1">
      <c r="A232" s="210" t="s">
        <v>17</v>
      </c>
      <c r="B232" s="208"/>
      <c r="C232" s="208"/>
      <c r="D232" s="208"/>
      <c r="E232" s="209"/>
      <c r="F232" s="100">
        <f>+F6+F154</f>
        <v>1029828348.775</v>
      </c>
    </row>
    <row r="233" spans="1:10" ht="18" customHeight="1">
      <c r="A233" s="202" t="s">
        <v>174</v>
      </c>
      <c r="B233" s="203"/>
      <c r="C233" s="203"/>
      <c r="D233" s="203"/>
      <c r="E233" s="204"/>
      <c r="F233" s="237">
        <f ca="1">ROUNDUP(AU!F60,4)</f>
        <v>0.32900000000000001</v>
      </c>
    </row>
    <row r="234" spans="1:10" ht="18" customHeight="1">
      <c r="A234" s="202" t="s">
        <v>18</v>
      </c>
      <c r="B234" s="203"/>
      <c r="C234" s="203"/>
      <c r="D234" s="203"/>
      <c r="E234" s="204"/>
      <c r="F234" s="10">
        <f ca="1">+AU!H59</f>
        <v>339170670.9093852</v>
      </c>
    </row>
    <row r="235" spans="1:10" ht="18.75" customHeight="1" thickBot="1">
      <c r="A235" s="205" t="s">
        <v>173</v>
      </c>
      <c r="B235" s="206"/>
      <c r="C235" s="206"/>
      <c r="D235" s="206"/>
      <c r="E235" s="207"/>
      <c r="F235" s="181">
        <f ca="1">+F232+F234</f>
        <v>1368999019.6843853</v>
      </c>
      <c r="J235" s="42"/>
    </row>
    <row r="236" spans="1:10">
      <c r="E236" s="42"/>
      <c r="F236" s="201"/>
    </row>
    <row r="238" spans="1:10">
      <c r="F238" s="42"/>
    </row>
    <row r="239" spans="1:10" ht="15">
      <c r="F239" s="221"/>
      <c r="H239" s="42"/>
    </row>
    <row r="240" spans="1:10">
      <c r="F240" s="42"/>
    </row>
  </sheetData>
  <mergeCells count="4">
    <mergeCell ref="A1:F1"/>
    <mergeCell ref="A2:F2"/>
    <mergeCell ref="A3:F3"/>
    <mergeCell ref="A4:F4"/>
  </mergeCells>
  <phoneticPr fontId="5" type="noConversion"/>
  <conditionalFormatting sqref="C9:F12">
    <cfRule type="cellIs" dxfId="10" priority="69" operator="equal">
      <formula>#REF!</formula>
    </cfRule>
  </conditionalFormatting>
  <conditionalFormatting sqref="C13:F14">
    <cfRule type="cellIs" dxfId="9" priority="72" operator="equal">
      <formula>#REF!</formula>
    </cfRule>
  </conditionalFormatting>
  <conditionalFormatting sqref="C15:F15 C17:F18 C89:F92 C163:F167">
    <cfRule type="cellIs" dxfId="8" priority="78" operator="equal">
      <formula>#REF!</formula>
    </cfRule>
  </conditionalFormatting>
  <conditionalFormatting sqref="C16:F16 C84:F88 C90:F92 C164:F167">
    <cfRule type="cellIs" dxfId="7" priority="71" operator="equal">
      <formula>#REF!</formula>
    </cfRule>
  </conditionalFormatting>
  <conditionalFormatting sqref="C18:F18 C20:F45 C94:F117 C157:F162 C169:F195">
    <cfRule type="cellIs" dxfId="6" priority="73" operator="equal">
      <formula>#REF!</formula>
    </cfRule>
  </conditionalFormatting>
  <conditionalFormatting sqref="C47:F47">
    <cfRule type="cellIs" dxfId="5" priority="77" operator="equal">
      <formula>#REF!</formula>
    </cfRule>
  </conditionalFormatting>
  <conditionalFormatting sqref="C49:F81">
    <cfRule type="cellIs" dxfId="4" priority="7" operator="equal">
      <formula>#REF!</formula>
    </cfRule>
  </conditionalFormatting>
  <conditionalFormatting sqref="C119:F119">
    <cfRule type="cellIs" dxfId="3" priority="58" operator="equal">
      <formula>#REF!</formula>
    </cfRule>
  </conditionalFormatting>
  <conditionalFormatting sqref="C121:F153">
    <cfRule type="cellIs" dxfId="2" priority="5" operator="equal">
      <formula>#REF!</formula>
    </cfRule>
  </conditionalFormatting>
  <conditionalFormatting sqref="C197:F197">
    <cfRule type="cellIs" dxfId="1" priority="44" operator="equal">
      <formula>#REF!</formula>
    </cfRule>
  </conditionalFormatting>
  <conditionalFormatting sqref="C199:F231">
    <cfRule type="cellIs" dxfId="0" priority="1" operator="equal">
      <formula>#REF!</formula>
    </cfRule>
  </conditionalFormatting>
  <pageMargins left="0.70866141732283472" right="0.70866141732283472" top="0.74803149606299213" bottom="0.74803149606299213" header="0.31496062992125984" footer="0.31496062992125984"/>
  <pageSetup scale="53" fitToHeight="0" orientation="portrait" r:id="rId1"/>
  <ignoredErrors>
    <ignoredError sqref="F19 F46 F12 F92 F15 F163 F168:F186 F93:F120 F48 F89 F187:F198"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pageSetUpPr fitToPage="1"/>
  </sheetPr>
  <dimension ref="A1:J62"/>
  <sheetViews>
    <sheetView topLeftCell="A35" zoomScale="115" zoomScaleNormal="115" zoomScaleSheetLayoutView="124" zoomScalePageLayoutView="120" workbookViewId="0">
      <selection activeCell="K60" sqref="K60"/>
    </sheetView>
  </sheetViews>
  <sheetFormatPr baseColWidth="10" defaultColWidth="11.42578125" defaultRowHeight="12.75"/>
  <cols>
    <col min="1" max="1" width="10" style="2" customWidth="1"/>
    <col min="2" max="2" width="44.42578125" style="2" customWidth="1"/>
    <col min="3" max="3" width="15.28515625" style="2" customWidth="1"/>
    <col min="4" max="4" width="13.5703125" style="2" customWidth="1"/>
    <col min="5" max="5" width="12.140625" style="2" customWidth="1"/>
    <col min="6" max="6" width="11.42578125" style="2"/>
    <col min="7" max="7" width="9" style="2" customWidth="1"/>
    <col min="8" max="8" width="17.42578125" style="2" customWidth="1"/>
    <col min="9" max="9" width="11.42578125" style="3"/>
    <col min="10" max="16384" width="11.42578125" style="2"/>
  </cols>
  <sheetData>
    <row r="1" spans="1:9" ht="89.25" customHeight="1" thickBot="1">
      <c r="A1" s="275" t="s">
        <v>56</v>
      </c>
      <c r="B1" s="276"/>
      <c r="C1" s="276"/>
      <c r="D1" s="276"/>
      <c r="E1" s="276"/>
      <c r="F1" s="277"/>
      <c r="G1" s="270"/>
      <c r="H1" s="271"/>
    </row>
    <row r="2" spans="1:9" ht="24">
      <c r="A2" s="185" t="s">
        <v>0</v>
      </c>
      <c r="B2" s="184" t="s">
        <v>26</v>
      </c>
      <c r="C2" s="184" t="s">
        <v>27</v>
      </c>
      <c r="D2" s="184" t="s">
        <v>28</v>
      </c>
      <c r="E2" s="184" t="s">
        <v>29</v>
      </c>
      <c r="F2" s="184" t="s">
        <v>30</v>
      </c>
      <c r="G2" s="184" t="s">
        <v>2</v>
      </c>
      <c r="H2" s="184" t="s">
        <v>31</v>
      </c>
    </row>
    <row r="3" spans="1:9">
      <c r="A3" s="91" t="s">
        <v>32</v>
      </c>
      <c r="B3" s="92" t="s">
        <v>33</v>
      </c>
      <c r="C3" s="93"/>
      <c r="D3" s="93"/>
      <c r="E3" s="93"/>
      <c r="F3" s="93"/>
      <c r="G3" s="93"/>
      <c r="H3" s="93"/>
    </row>
    <row r="4" spans="1:9">
      <c r="A4" s="91" t="s">
        <v>4</v>
      </c>
      <c r="B4" s="94" t="s">
        <v>34</v>
      </c>
      <c r="C4" s="93"/>
      <c r="D4" s="93"/>
      <c r="E4" s="93"/>
      <c r="F4" s="93"/>
      <c r="G4" s="93"/>
      <c r="H4" s="93"/>
    </row>
    <row r="5" spans="1:9" s="5" customFormat="1">
      <c r="A5" s="62" t="s">
        <v>273</v>
      </c>
      <c r="B5" s="63" t="s">
        <v>271</v>
      </c>
      <c r="C5" s="64">
        <f>+'Tabla Salarial'!F12</f>
        <v>8623706.9177923817</v>
      </c>
      <c r="D5" s="65">
        <f>'Tabla Salarial'!B7</f>
        <v>1.582846</v>
      </c>
      <c r="E5" s="66">
        <v>0.35</v>
      </c>
      <c r="F5" s="68">
        <v>5</v>
      </c>
      <c r="G5" s="67">
        <v>1</v>
      </c>
      <c r="H5" s="64">
        <f>ROUND((C5*D5*E5*F5*G5),0)</f>
        <v>23887500</v>
      </c>
      <c r="I5" s="4"/>
    </row>
    <row r="6" spans="1:9" s="5" customFormat="1">
      <c r="A6" s="62" t="s">
        <v>35</v>
      </c>
      <c r="B6" s="63" t="s">
        <v>272</v>
      </c>
      <c r="C6" s="64">
        <f>+'Tabla Salarial'!F16</f>
        <v>4927832.5244527897</v>
      </c>
      <c r="D6" s="65">
        <f>'Tabla Salarial'!B7</f>
        <v>1.582846</v>
      </c>
      <c r="E6" s="66">
        <v>1</v>
      </c>
      <c r="F6" s="68">
        <v>5</v>
      </c>
      <c r="G6" s="67">
        <v>1</v>
      </c>
      <c r="H6" s="64">
        <f>ROUND((C6*D6*E6*F6*G6),0)</f>
        <v>39000000</v>
      </c>
      <c r="I6" s="4"/>
    </row>
    <row r="7" spans="1:9" s="5" customFormat="1" ht="30.75" customHeight="1">
      <c r="A7" s="62" t="s">
        <v>274</v>
      </c>
      <c r="B7" s="180" t="s">
        <v>259</v>
      </c>
      <c r="C7" s="69">
        <f>'Tabla Salarial'!F20</f>
        <v>2874568.9725974607</v>
      </c>
      <c r="D7" s="65">
        <f>'Tabla Salarial'!B7</f>
        <v>1.582846</v>
      </c>
      <c r="E7" s="70">
        <v>1</v>
      </c>
      <c r="F7" s="65">
        <v>5</v>
      </c>
      <c r="G7" s="71">
        <v>1</v>
      </c>
      <c r="H7" s="69">
        <f>ROUND((C7*D7*E7*F7*G7),0)</f>
        <v>22750000</v>
      </c>
      <c r="I7" s="4"/>
    </row>
    <row r="8" spans="1:9" ht="25.5">
      <c r="A8" s="95" t="s">
        <v>36</v>
      </c>
      <c r="B8" s="96" t="s">
        <v>38</v>
      </c>
      <c r="C8" s="97"/>
      <c r="D8" s="97"/>
      <c r="E8" s="97"/>
      <c r="F8" s="97"/>
      <c r="G8" s="97"/>
      <c r="H8" s="97"/>
    </row>
    <row r="9" spans="1:9" s="5" customFormat="1" ht="24" customHeight="1">
      <c r="A9" s="91" t="s">
        <v>7</v>
      </c>
      <c r="B9" s="94" t="s">
        <v>140</v>
      </c>
      <c r="C9" s="93"/>
      <c r="D9" s="93"/>
      <c r="E9" s="93"/>
      <c r="F9" s="93"/>
      <c r="G9" s="93"/>
      <c r="H9" s="93"/>
      <c r="I9" s="6"/>
    </row>
    <row r="10" spans="1:9" s="5" customFormat="1" ht="24" customHeight="1">
      <c r="A10" s="62" t="s">
        <v>250</v>
      </c>
      <c r="B10" s="63" t="s">
        <v>141</v>
      </c>
      <c r="C10" s="64">
        <f>'Subanalisis AU'!G17</f>
        <v>3490000</v>
      </c>
      <c r="D10" s="72"/>
      <c r="E10" s="66">
        <v>1</v>
      </c>
      <c r="F10" s="65">
        <v>1</v>
      </c>
      <c r="G10" s="62">
        <v>1</v>
      </c>
      <c r="H10" s="69">
        <f>ROUND((C10*E10*F10),0)</f>
        <v>3490000</v>
      </c>
      <c r="I10" s="6"/>
    </row>
    <row r="11" spans="1:9" s="5" customFormat="1" ht="24" customHeight="1">
      <c r="A11" s="91" t="s">
        <v>8</v>
      </c>
      <c r="B11" s="94" t="s">
        <v>142</v>
      </c>
      <c r="C11" s="93"/>
      <c r="D11" s="93"/>
      <c r="E11" s="93"/>
      <c r="F11" s="93"/>
      <c r="G11" s="93"/>
      <c r="H11" s="93"/>
      <c r="I11" s="6"/>
    </row>
    <row r="12" spans="1:9" s="5" customFormat="1" ht="24" customHeight="1">
      <c r="A12" s="62" t="s">
        <v>161</v>
      </c>
      <c r="B12" s="63" t="s">
        <v>143</v>
      </c>
      <c r="C12" s="64">
        <f>'Subanalisis AU'!G40</f>
        <v>11712600</v>
      </c>
      <c r="D12" s="72"/>
      <c r="E12" s="66">
        <v>1</v>
      </c>
      <c r="F12" s="65">
        <v>1</v>
      </c>
      <c r="G12" s="62">
        <v>1</v>
      </c>
      <c r="H12" s="69">
        <f>ROUND((C12*E12*F12),0)</f>
        <v>11712600</v>
      </c>
      <c r="I12" s="6"/>
    </row>
    <row r="13" spans="1:9" s="5" customFormat="1" ht="24" customHeight="1">
      <c r="A13" s="62" t="s">
        <v>326</v>
      </c>
      <c r="B13" s="63" t="s">
        <v>285</v>
      </c>
      <c r="C13" s="64">
        <f>+'Subanalisis AU'!G84</f>
        <v>2237320</v>
      </c>
      <c r="D13" s="72"/>
      <c r="E13" s="66">
        <v>1</v>
      </c>
      <c r="F13" s="65">
        <v>1</v>
      </c>
      <c r="G13" s="62">
        <v>1</v>
      </c>
      <c r="H13" s="69">
        <f>ROUND((C13*E13*F13),0)</f>
        <v>2237320</v>
      </c>
      <c r="I13" s="6"/>
    </row>
    <row r="14" spans="1:9" s="5" customFormat="1" ht="24" customHeight="1">
      <c r="A14" s="91" t="s">
        <v>9</v>
      </c>
      <c r="B14" s="94" t="s">
        <v>39</v>
      </c>
      <c r="C14" s="93"/>
      <c r="D14" s="93"/>
      <c r="E14" s="93"/>
      <c r="F14" s="93"/>
      <c r="G14" s="93"/>
      <c r="H14" s="93"/>
      <c r="I14" s="6"/>
    </row>
    <row r="15" spans="1:9" s="5" customFormat="1" ht="24" customHeight="1">
      <c r="A15" s="62" t="s">
        <v>162</v>
      </c>
      <c r="B15" s="63" t="s">
        <v>97</v>
      </c>
      <c r="C15" s="64">
        <v>1800000</v>
      </c>
      <c r="D15" s="65"/>
      <c r="E15" s="66">
        <v>1</v>
      </c>
      <c r="F15" s="65">
        <v>5</v>
      </c>
      <c r="G15" s="67">
        <v>1</v>
      </c>
      <c r="H15" s="64">
        <f>ROUND((C15*E15*F15*G15),0)</f>
        <v>9000000</v>
      </c>
      <c r="I15" s="6"/>
    </row>
    <row r="16" spans="1:9" s="5" customFormat="1" ht="24" customHeight="1">
      <c r="A16" s="62" t="s">
        <v>284</v>
      </c>
      <c r="B16" s="63" t="s">
        <v>148</v>
      </c>
      <c r="C16" s="64">
        <v>1000000</v>
      </c>
      <c r="D16" s="65"/>
      <c r="E16" s="66">
        <v>1</v>
      </c>
      <c r="F16" s="68">
        <v>5</v>
      </c>
      <c r="G16" s="67">
        <v>1</v>
      </c>
      <c r="H16" s="64">
        <f t="shared" ref="H16:H19" si="0">ROUND((C16*E16*F16*G16),0)</f>
        <v>5000000</v>
      </c>
      <c r="I16" s="6"/>
    </row>
    <row r="17" spans="1:9" s="5" customFormat="1" ht="24" customHeight="1">
      <c r="A17" s="62" t="s">
        <v>327</v>
      </c>
      <c r="B17" s="63" t="s">
        <v>149</v>
      </c>
      <c r="C17" s="64">
        <v>1000000</v>
      </c>
      <c r="D17" s="65"/>
      <c r="E17" s="66">
        <v>1</v>
      </c>
      <c r="F17" s="65">
        <v>1</v>
      </c>
      <c r="G17" s="67">
        <v>1</v>
      </c>
      <c r="H17" s="64">
        <f t="shared" si="0"/>
        <v>1000000</v>
      </c>
      <c r="I17" s="6"/>
    </row>
    <row r="18" spans="1:9" s="5" customFormat="1" ht="24" customHeight="1">
      <c r="A18" s="62" t="s">
        <v>328</v>
      </c>
      <c r="B18" s="63" t="s">
        <v>150</v>
      </c>
      <c r="C18" s="64">
        <v>1000000</v>
      </c>
      <c r="D18" s="65"/>
      <c r="E18" s="66">
        <v>1</v>
      </c>
      <c r="F18" s="68">
        <v>1</v>
      </c>
      <c r="G18" s="67">
        <v>1</v>
      </c>
      <c r="H18" s="64">
        <f t="shared" si="0"/>
        <v>1000000</v>
      </c>
      <c r="I18" s="6"/>
    </row>
    <row r="19" spans="1:9" s="5" customFormat="1" ht="24" hidden="1" customHeight="1">
      <c r="A19" s="62" t="s">
        <v>329</v>
      </c>
      <c r="B19" s="63" t="s">
        <v>573</v>
      </c>
      <c r="C19" s="64">
        <v>3000000</v>
      </c>
      <c r="D19" s="65"/>
      <c r="E19" s="66">
        <v>1</v>
      </c>
      <c r="F19" s="68">
        <v>1</v>
      </c>
      <c r="G19" s="67">
        <v>0</v>
      </c>
      <c r="H19" s="64">
        <f t="shared" si="0"/>
        <v>0</v>
      </c>
      <c r="I19" s="6"/>
    </row>
    <row r="20" spans="1:9" s="5" customFormat="1" ht="24" customHeight="1">
      <c r="A20" s="91" t="s">
        <v>10</v>
      </c>
      <c r="B20" s="94" t="s">
        <v>40</v>
      </c>
      <c r="C20" s="93"/>
      <c r="D20" s="93"/>
      <c r="E20" s="93"/>
      <c r="F20" s="93"/>
      <c r="G20" s="93"/>
      <c r="H20" s="93"/>
      <c r="I20" s="6"/>
    </row>
    <row r="21" spans="1:9" s="5" customFormat="1" ht="24">
      <c r="A21" s="62" t="s">
        <v>163</v>
      </c>
      <c r="B21" s="63" t="s">
        <v>277</v>
      </c>
      <c r="C21" s="64">
        <v>300000</v>
      </c>
      <c r="D21" s="72"/>
      <c r="E21" s="66">
        <v>1</v>
      </c>
      <c r="F21" s="65">
        <v>5</v>
      </c>
      <c r="G21" s="62">
        <v>1</v>
      </c>
      <c r="H21" s="69">
        <f>ROUND((C21*E21*F21),0)*G21</f>
        <v>1500000</v>
      </c>
      <c r="I21" s="6"/>
    </row>
    <row r="22" spans="1:9" s="5" customFormat="1" ht="24" customHeight="1">
      <c r="A22" s="62" t="s">
        <v>164</v>
      </c>
      <c r="B22" s="63" t="s">
        <v>278</v>
      </c>
      <c r="C22" s="64">
        <v>800000</v>
      </c>
      <c r="D22" s="65"/>
      <c r="E22" s="66">
        <v>1</v>
      </c>
      <c r="F22" s="65">
        <v>5</v>
      </c>
      <c r="G22" s="67">
        <v>1</v>
      </c>
      <c r="H22" s="64">
        <f>ROUND((C22*E22*F22*G22),0)</f>
        <v>4000000</v>
      </c>
      <c r="I22" s="6"/>
    </row>
    <row r="23" spans="1:9" s="5" customFormat="1" ht="24" customHeight="1">
      <c r="A23" s="62" t="s">
        <v>165</v>
      </c>
      <c r="B23" s="63" t="s">
        <v>279</v>
      </c>
      <c r="C23" s="64">
        <v>250000</v>
      </c>
      <c r="D23" s="65"/>
      <c r="E23" s="66">
        <v>1</v>
      </c>
      <c r="F23" s="65">
        <v>5</v>
      </c>
      <c r="G23" s="67">
        <v>1</v>
      </c>
      <c r="H23" s="64">
        <f t="shared" ref="H23:H26" si="1">ROUND((C23*E23*F23*G23),0)</f>
        <v>1250000</v>
      </c>
      <c r="I23" s="6"/>
    </row>
    <row r="24" spans="1:9" s="5" customFormat="1" ht="24" customHeight="1">
      <c r="A24" s="62" t="s">
        <v>166</v>
      </c>
      <c r="B24" s="63" t="s">
        <v>280</v>
      </c>
      <c r="C24" s="64">
        <v>55000</v>
      </c>
      <c r="D24" s="65"/>
      <c r="E24" s="66">
        <v>1</v>
      </c>
      <c r="F24" s="65">
        <v>5</v>
      </c>
      <c r="G24" s="67">
        <v>1</v>
      </c>
      <c r="H24" s="64">
        <f t="shared" si="1"/>
        <v>275000</v>
      </c>
      <c r="I24" s="6"/>
    </row>
    <row r="25" spans="1:9" s="5" customFormat="1" ht="24" customHeight="1">
      <c r="A25" s="62" t="s">
        <v>276</v>
      </c>
      <c r="B25" s="63" t="s">
        <v>281</v>
      </c>
      <c r="C25" s="64">
        <v>550000</v>
      </c>
      <c r="D25" s="65"/>
      <c r="E25" s="66">
        <v>1</v>
      </c>
      <c r="F25" s="68">
        <v>1</v>
      </c>
      <c r="G25" s="67">
        <v>5</v>
      </c>
      <c r="H25" s="64">
        <f t="shared" si="1"/>
        <v>2750000</v>
      </c>
      <c r="I25" s="6"/>
    </row>
    <row r="26" spans="1:9" s="5" customFormat="1" ht="24" customHeight="1">
      <c r="A26" s="62" t="s">
        <v>330</v>
      </c>
      <c r="B26" s="63" t="s">
        <v>282</v>
      </c>
      <c r="C26" s="64">
        <v>2000000</v>
      </c>
      <c r="D26" s="65"/>
      <c r="E26" s="66">
        <v>1</v>
      </c>
      <c r="F26" s="68">
        <v>1</v>
      </c>
      <c r="G26" s="67">
        <v>2</v>
      </c>
      <c r="H26" s="64">
        <f t="shared" si="1"/>
        <v>4000000</v>
      </c>
      <c r="I26" s="6"/>
    </row>
    <row r="27" spans="1:9" s="5" customFormat="1">
      <c r="A27" s="62" t="s">
        <v>331</v>
      </c>
      <c r="B27" s="63" t="s">
        <v>283</v>
      </c>
      <c r="C27" s="64">
        <v>300000</v>
      </c>
      <c r="D27" s="72"/>
      <c r="E27" s="66">
        <v>1</v>
      </c>
      <c r="F27" s="65">
        <v>1</v>
      </c>
      <c r="G27" s="62">
        <v>1</v>
      </c>
      <c r="H27" s="69">
        <f>ROUND((C27*E27*F27),0)*G27</f>
        <v>300000</v>
      </c>
      <c r="I27" s="6"/>
    </row>
    <row r="28" spans="1:9">
      <c r="A28" s="98" t="s">
        <v>37</v>
      </c>
      <c r="B28" s="96" t="s">
        <v>151</v>
      </c>
      <c r="C28" s="97"/>
      <c r="D28" s="97"/>
      <c r="E28" s="97"/>
      <c r="F28" s="97"/>
      <c r="G28" s="97"/>
      <c r="H28" s="97"/>
      <c r="I28" s="7"/>
    </row>
    <row r="29" spans="1:9" s="5" customFormat="1">
      <c r="A29" s="73" t="s">
        <v>11</v>
      </c>
      <c r="B29" s="74" t="s">
        <v>152</v>
      </c>
      <c r="C29" s="69">
        <f>+'Tabla Salarial'!F11</f>
        <v>11498275.890389843</v>
      </c>
      <c r="D29" s="68">
        <v>1.58</v>
      </c>
      <c r="E29" s="66">
        <v>0.1</v>
      </c>
      <c r="F29" s="65">
        <v>5</v>
      </c>
      <c r="G29" s="62">
        <v>1</v>
      </c>
      <c r="H29" s="69">
        <f>ROUND((C29*E29*F29),0)*G29</f>
        <v>5749138</v>
      </c>
      <c r="I29" s="6"/>
    </row>
    <row r="30" spans="1:9" s="5" customFormat="1">
      <c r="A30" s="73" t="s">
        <v>12</v>
      </c>
      <c r="B30" s="74" t="s">
        <v>153</v>
      </c>
      <c r="C30" s="69">
        <f>908526*2</f>
        <v>1817052</v>
      </c>
      <c r="D30" s="68">
        <v>1.58</v>
      </c>
      <c r="E30" s="66">
        <v>0.1</v>
      </c>
      <c r="F30" s="65">
        <v>5</v>
      </c>
      <c r="G30" s="62">
        <v>1</v>
      </c>
      <c r="H30" s="69">
        <f t="shared" ref="H30:H37" si="2">ROUND((C30*E30*F30),0)*G30</f>
        <v>908526</v>
      </c>
      <c r="I30" s="6"/>
    </row>
    <row r="31" spans="1:9" s="5" customFormat="1">
      <c r="A31" s="73" t="s">
        <v>13</v>
      </c>
      <c r="B31" s="74" t="s">
        <v>154</v>
      </c>
      <c r="C31" s="69">
        <f>'Tabla Salarial'!B6</f>
        <v>1300000</v>
      </c>
      <c r="D31" s="68">
        <v>1.58</v>
      </c>
      <c r="E31" s="66">
        <v>0.1</v>
      </c>
      <c r="F31" s="65">
        <v>5</v>
      </c>
      <c r="G31" s="62">
        <v>1</v>
      </c>
      <c r="H31" s="69">
        <f t="shared" si="2"/>
        <v>650000</v>
      </c>
      <c r="I31" s="6"/>
    </row>
    <row r="32" spans="1:9" s="5" customFormat="1">
      <c r="A32" s="73" t="s">
        <v>14</v>
      </c>
      <c r="B32" s="74" t="s">
        <v>155</v>
      </c>
      <c r="C32" s="69">
        <v>1200000</v>
      </c>
      <c r="D32" s="68">
        <v>1.58</v>
      </c>
      <c r="E32" s="66">
        <v>0.1</v>
      </c>
      <c r="F32" s="65">
        <v>5</v>
      </c>
      <c r="G32" s="62">
        <v>1</v>
      </c>
      <c r="H32" s="69">
        <f t="shared" si="2"/>
        <v>600000</v>
      </c>
      <c r="I32" s="6"/>
    </row>
    <row r="33" spans="1:9" s="5" customFormat="1">
      <c r="A33" s="73" t="s">
        <v>167</v>
      </c>
      <c r="B33" s="74" t="s">
        <v>156</v>
      </c>
      <c r="C33" s="69">
        <f>'Tabla Salarial'!B6</f>
        <v>1300000</v>
      </c>
      <c r="D33" s="68">
        <v>1.58</v>
      </c>
      <c r="E33" s="66">
        <v>0.1</v>
      </c>
      <c r="F33" s="65">
        <v>5</v>
      </c>
      <c r="G33" s="62">
        <v>1</v>
      </c>
      <c r="H33" s="69">
        <f t="shared" si="2"/>
        <v>650000</v>
      </c>
      <c r="I33" s="6"/>
    </row>
    <row r="34" spans="1:9" s="5" customFormat="1">
      <c r="A34" s="73" t="s">
        <v>168</v>
      </c>
      <c r="B34" s="74" t="s">
        <v>157</v>
      </c>
      <c r="C34" s="69">
        <f>908526*2</f>
        <v>1817052</v>
      </c>
      <c r="D34" s="72"/>
      <c r="E34" s="66">
        <v>0.1</v>
      </c>
      <c r="F34" s="65">
        <v>5</v>
      </c>
      <c r="G34" s="62">
        <v>1</v>
      </c>
      <c r="H34" s="69">
        <f t="shared" si="2"/>
        <v>908526</v>
      </c>
      <c r="I34" s="6"/>
    </row>
    <row r="35" spans="1:9" s="5" customFormat="1">
      <c r="A35" s="73" t="s">
        <v>169</v>
      </c>
      <c r="B35" s="74" t="s">
        <v>158</v>
      </c>
      <c r="C35" s="69">
        <v>2271315</v>
      </c>
      <c r="D35" s="72"/>
      <c r="E35" s="66">
        <v>0.1</v>
      </c>
      <c r="F35" s="65">
        <v>5</v>
      </c>
      <c r="G35" s="62">
        <v>1</v>
      </c>
      <c r="H35" s="69">
        <f t="shared" si="2"/>
        <v>1135658</v>
      </c>
      <c r="I35" s="6"/>
    </row>
    <row r="36" spans="1:9" s="5" customFormat="1">
      <c r="A36" s="73" t="s">
        <v>170</v>
      </c>
      <c r="B36" s="74" t="s">
        <v>159</v>
      </c>
      <c r="C36" s="69">
        <f>908526/2</f>
        <v>454263</v>
      </c>
      <c r="D36" s="72"/>
      <c r="E36" s="66">
        <v>0.1</v>
      </c>
      <c r="F36" s="65">
        <v>5</v>
      </c>
      <c r="G36" s="62">
        <v>1</v>
      </c>
      <c r="H36" s="69">
        <f t="shared" si="2"/>
        <v>227132</v>
      </c>
      <c r="I36" s="6"/>
    </row>
    <row r="37" spans="1:9" s="5" customFormat="1">
      <c r="A37" s="73" t="s">
        <v>171</v>
      </c>
      <c r="B37" s="74" t="s">
        <v>160</v>
      </c>
      <c r="C37" s="69">
        <v>850000</v>
      </c>
      <c r="D37" s="72"/>
      <c r="E37" s="66">
        <v>0.1</v>
      </c>
      <c r="F37" s="65">
        <v>5</v>
      </c>
      <c r="G37" s="62">
        <v>1</v>
      </c>
      <c r="H37" s="69">
        <f t="shared" si="2"/>
        <v>425000</v>
      </c>
      <c r="I37" s="6"/>
    </row>
    <row r="38" spans="1:9" s="5" customFormat="1">
      <c r="A38" s="98" t="s">
        <v>172</v>
      </c>
      <c r="B38" s="96" t="s">
        <v>42</v>
      </c>
      <c r="C38" s="97"/>
      <c r="D38" s="97"/>
      <c r="E38" s="97"/>
      <c r="F38" s="97"/>
      <c r="G38" s="97"/>
      <c r="H38" s="97"/>
      <c r="I38" s="6"/>
    </row>
    <row r="39" spans="1:9" s="5" customFormat="1">
      <c r="A39" s="62" t="s">
        <v>16</v>
      </c>
      <c r="B39" s="63" t="s">
        <v>98</v>
      </c>
      <c r="C39" s="64">
        <v>8222.33</v>
      </c>
      <c r="D39" s="72"/>
      <c r="E39" s="66">
        <v>1</v>
      </c>
      <c r="F39" s="65">
        <v>5</v>
      </c>
      <c r="G39" s="62">
        <v>1</v>
      </c>
      <c r="H39" s="69">
        <f>ROUND((C39*E39*F39),0)*G39</f>
        <v>41112</v>
      </c>
      <c r="I39" s="6"/>
    </row>
    <row r="40" spans="1:9" s="5" customFormat="1">
      <c r="A40" s="95" t="s">
        <v>41</v>
      </c>
      <c r="B40" s="96" t="s">
        <v>145</v>
      </c>
      <c r="C40" s="97"/>
      <c r="D40" s="97"/>
      <c r="E40" s="97"/>
      <c r="F40" s="97"/>
      <c r="G40" s="97"/>
      <c r="H40" s="97"/>
      <c r="I40" s="6"/>
    </row>
    <row r="41" spans="1:9" s="5" customFormat="1" ht="30" customHeight="1">
      <c r="A41" s="62" t="s">
        <v>22</v>
      </c>
      <c r="B41" s="63" t="s">
        <v>147</v>
      </c>
      <c r="C41" s="64">
        <f>+'Subanalisis AU'!G66</f>
        <v>9457799</v>
      </c>
      <c r="D41" s="72"/>
      <c r="E41" s="66">
        <v>1</v>
      </c>
      <c r="F41" s="65">
        <v>1</v>
      </c>
      <c r="G41" s="62">
        <v>1</v>
      </c>
      <c r="H41" s="64">
        <f>+C41*G41</f>
        <v>9457799</v>
      </c>
      <c r="I41" s="6"/>
    </row>
    <row r="42" spans="1:9" s="5" customFormat="1">
      <c r="A42" s="98" t="s">
        <v>43</v>
      </c>
      <c r="B42" s="96" t="s">
        <v>332</v>
      </c>
      <c r="C42" s="97"/>
      <c r="D42" s="97"/>
      <c r="E42" s="97"/>
      <c r="F42" s="97"/>
      <c r="G42" s="97"/>
      <c r="H42" s="97"/>
      <c r="I42" s="6"/>
    </row>
    <row r="43" spans="1:9" s="5" customFormat="1" ht="84">
      <c r="A43" s="62" t="s">
        <v>23</v>
      </c>
      <c r="B43" s="63" t="s">
        <v>345</v>
      </c>
      <c r="C43" s="64">
        <v>981038</v>
      </c>
      <c r="D43" s="72"/>
      <c r="E43" s="66">
        <v>1</v>
      </c>
      <c r="F43" s="65">
        <v>1</v>
      </c>
      <c r="G43" s="62">
        <v>1</v>
      </c>
      <c r="H43" s="69">
        <f>ROUND((C43*E43*F43),0)*G43</f>
        <v>981038</v>
      </c>
      <c r="I43" s="6"/>
    </row>
    <row r="44" spans="1:9">
      <c r="A44" s="95" t="s">
        <v>144</v>
      </c>
      <c r="B44" s="96" t="s">
        <v>99</v>
      </c>
      <c r="C44" s="97"/>
      <c r="D44" s="97"/>
      <c r="E44" s="97"/>
      <c r="F44" s="97"/>
      <c r="G44" s="97"/>
      <c r="H44" s="97"/>
    </row>
    <row r="45" spans="1:9">
      <c r="A45" s="75" t="s">
        <v>24</v>
      </c>
      <c r="B45" s="76" t="s">
        <v>100</v>
      </c>
      <c r="C45" s="64"/>
      <c r="D45" s="77"/>
      <c r="E45" s="78">
        <v>4.0000000000000001E-3</v>
      </c>
      <c r="F45" s="65">
        <v>1</v>
      </c>
      <c r="G45" s="62">
        <v>1</v>
      </c>
      <c r="H45" s="64">
        <f ca="1">E45*H61</f>
        <v>5475996.0787375346</v>
      </c>
    </row>
    <row r="46" spans="1:9" ht="22.5" customHeight="1">
      <c r="A46" s="95" t="s">
        <v>146</v>
      </c>
      <c r="B46" s="96" t="s">
        <v>44</v>
      </c>
      <c r="C46" s="97"/>
      <c r="D46" s="97"/>
      <c r="E46" s="97"/>
      <c r="F46" s="97"/>
      <c r="G46" s="97"/>
      <c r="H46" s="97"/>
    </row>
    <row r="47" spans="1:9">
      <c r="A47" s="75" t="s">
        <v>25</v>
      </c>
      <c r="B47" s="76" t="s">
        <v>261</v>
      </c>
      <c r="C47" s="77"/>
      <c r="D47" s="77"/>
      <c r="E47" s="78">
        <v>4.0000000000000001E-3</v>
      </c>
      <c r="F47" s="73"/>
      <c r="G47" s="73"/>
      <c r="H47" s="69">
        <f ca="1">E47*H$61</f>
        <v>5475996.0787375346</v>
      </c>
    </row>
    <row r="48" spans="1:9">
      <c r="A48" s="75" t="s">
        <v>333</v>
      </c>
      <c r="B48" s="79" t="s">
        <v>46</v>
      </c>
      <c r="C48" s="77"/>
      <c r="D48" s="77"/>
      <c r="E48" s="78">
        <v>7.0000000000000001E-3</v>
      </c>
      <c r="F48" s="77"/>
      <c r="G48" s="77"/>
      <c r="H48" s="69">
        <f t="shared" ref="H48:H53" ca="1" si="3">E48*H$61</f>
        <v>9582993.1377906855</v>
      </c>
    </row>
    <row r="49" spans="1:10">
      <c r="A49" s="75" t="s">
        <v>336</v>
      </c>
      <c r="B49" s="79" t="s">
        <v>47</v>
      </c>
      <c r="C49" s="77"/>
      <c r="D49" s="77"/>
      <c r="E49" s="78">
        <v>5.0000000000000001E-3</v>
      </c>
      <c r="F49" s="77"/>
      <c r="G49" s="77"/>
      <c r="H49" s="69">
        <f t="shared" ca="1" si="3"/>
        <v>6844995.0984219182</v>
      </c>
    </row>
    <row r="50" spans="1:10">
      <c r="A50" s="75" t="s">
        <v>337</v>
      </c>
      <c r="B50" s="79" t="s">
        <v>256</v>
      </c>
      <c r="C50" s="77"/>
      <c r="D50" s="77"/>
      <c r="E50" s="78">
        <v>3.0000000000000001E-3</v>
      </c>
      <c r="F50" s="77"/>
      <c r="G50" s="77"/>
      <c r="H50" s="69">
        <f t="shared" ca="1" si="3"/>
        <v>4106997.0590531509</v>
      </c>
    </row>
    <row r="51" spans="1:10">
      <c r="A51" s="75" t="s">
        <v>338</v>
      </c>
      <c r="B51" s="79" t="s">
        <v>101</v>
      </c>
      <c r="C51" s="77"/>
      <c r="D51" s="77"/>
      <c r="E51" s="78">
        <v>0.02</v>
      </c>
      <c r="F51" s="77"/>
      <c r="G51" s="77"/>
      <c r="H51" s="69">
        <f t="shared" ca="1" si="3"/>
        <v>27379980.393687673</v>
      </c>
    </row>
    <row r="52" spans="1:10">
      <c r="A52" s="75" t="s">
        <v>339</v>
      </c>
      <c r="B52" s="79" t="s">
        <v>262</v>
      </c>
      <c r="C52" s="77"/>
      <c r="D52" s="77"/>
      <c r="E52" s="78">
        <v>4.0000000000000001E-3</v>
      </c>
      <c r="F52" s="77"/>
      <c r="G52" s="77"/>
      <c r="H52" s="69">
        <f t="shared" ca="1" si="3"/>
        <v>5475996.0787375346</v>
      </c>
    </row>
    <row r="53" spans="1:10">
      <c r="A53" s="75" t="s">
        <v>340</v>
      </c>
      <c r="B53" s="79" t="s">
        <v>45</v>
      </c>
      <c r="C53" s="77"/>
      <c r="D53" s="77"/>
      <c r="E53" s="78">
        <v>0.05</v>
      </c>
      <c r="F53" s="77"/>
      <c r="G53" s="77"/>
      <c r="H53" s="69">
        <f t="shared" ca="1" si="3"/>
        <v>68449950.984219179</v>
      </c>
      <c r="I53" s="183"/>
      <c r="J53" s="182"/>
    </row>
    <row r="54" spans="1:10">
      <c r="A54" s="95"/>
      <c r="B54" s="96" t="s">
        <v>48</v>
      </c>
      <c r="C54" s="97"/>
      <c r="D54" s="97"/>
      <c r="E54" s="97"/>
      <c r="F54" s="97"/>
      <c r="G54" s="97"/>
      <c r="H54" s="99">
        <f ca="1">SUM(H5:H53)</f>
        <v>287679253.9093852</v>
      </c>
    </row>
    <row r="55" spans="1:10">
      <c r="A55" s="278"/>
      <c r="B55" s="278"/>
      <c r="C55" s="278"/>
      <c r="D55" s="278"/>
      <c r="E55" s="278"/>
      <c r="F55" s="278"/>
      <c r="G55" s="278"/>
      <c r="H55" s="278"/>
    </row>
    <row r="56" spans="1:10">
      <c r="A56" s="95"/>
      <c r="B56" s="96" t="s">
        <v>49</v>
      </c>
      <c r="C56" s="97"/>
      <c r="D56" s="97"/>
      <c r="E56" s="97"/>
      <c r="F56" s="97"/>
      <c r="G56" s="97"/>
      <c r="H56" s="99">
        <f>+'Recurso a Administrar '!F232</f>
        <v>1029828348.775</v>
      </c>
    </row>
    <row r="57" spans="1:10" s="5" customFormat="1">
      <c r="A57" s="279"/>
      <c r="B57" s="80" t="s">
        <v>50</v>
      </c>
      <c r="C57" s="81"/>
      <c r="D57" s="82"/>
      <c r="E57" s="83"/>
      <c r="F57" s="84">
        <f ca="1">ROUND(H54/H56,4)</f>
        <v>0.27929999999999999</v>
      </c>
      <c r="G57" s="83" t="s">
        <v>51</v>
      </c>
      <c r="H57" s="81">
        <f ca="1">+H54</f>
        <v>287679253.9093852</v>
      </c>
      <c r="I57" s="218"/>
    </row>
    <row r="58" spans="1:10" s="5" customFormat="1" ht="15" customHeight="1">
      <c r="A58" s="279"/>
      <c r="B58" s="80" t="s">
        <v>52</v>
      </c>
      <c r="C58" s="81"/>
      <c r="D58" s="82"/>
      <c r="E58" s="83"/>
      <c r="F58" s="83">
        <v>0.05</v>
      </c>
      <c r="G58" s="83" t="s">
        <v>53</v>
      </c>
      <c r="H58" s="81">
        <f>ROUND(H56*F58,0)</f>
        <v>51491417</v>
      </c>
      <c r="I58" s="219"/>
    </row>
    <row r="59" spans="1:10" ht="15.75" customHeight="1">
      <c r="A59" s="279"/>
      <c r="B59" s="85" t="s">
        <v>54</v>
      </c>
      <c r="C59" s="86"/>
      <c r="D59" s="86"/>
      <c r="E59" s="86"/>
      <c r="F59" s="87"/>
      <c r="G59" s="87"/>
      <c r="H59" s="88">
        <f ca="1">+H57+H58</f>
        <v>339170670.9093852</v>
      </c>
    </row>
    <row r="60" spans="1:10">
      <c r="A60" s="274" t="s">
        <v>55</v>
      </c>
      <c r="B60" s="274"/>
      <c r="C60" s="274"/>
      <c r="D60" s="274"/>
      <c r="E60" s="274"/>
      <c r="F60" s="89">
        <f ca="1">ROUND(SUM(F57:F58),3)</f>
        <v>0.32900000000000001</v>
      </c>
      <c r="G60" s="90"/>
      <c r="H60" s="88"/>
    </row>
    <row r="61" spans="1:10" ht="16.5" customHeight="1">
      <c r="A61" s="274" t="s">
        <v>102</v>
      </c>
      <c r="B61" s="274"/>
      <c r="C61" s="274"/>
      <c r="D61" s="274"/>
      <c r="E61" s="274"/>
      <c r="F61" s="280"/>
      <c r="G61" s="280"/>
      <c r="H61" s="99">
        <f ca="1">+'Recurso a Administrar '!F232+'Recurso a Administrar '!F234</f>
        <v>1368999019.6843853</v>
      </c>
    </row>
    <row r="62" spans="1:10">
      <c r="F62" s="8"/>
    </row>
  </sheetData>
  <mergeCells count="7">
    <mergeCell ref="A60:E60"/>
    <mergeCell ref="A1:F1"/>
    <mergeCell ref="G1:H1"/>
    <mergeCell ref="A61:E61"/>
    <mergeCell ref="A55:H55"/>
    <mergeCell ref="A57:A59"/>
    <mergeCell ref="F61:G61"/>
  </mergeCells>
  <phoneticPr fontId="5" type="noConversion"/>
  <pageMargins left="0.70866141732283472" right="0.70866141732283472" top="0.74803149606299213" bottom="0.74803149606299213" header="0.31496062992125984" footer="0.31496062992125984"/>
  <pageSetup scale="80"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86"/>
  <sheetViews>
    <sheetView topLeftCell="A6" zoomScale="115" zoomScaleNormal="115" workbookViewId="0">
      <selection activeCell="G17" sqref="G17"/>
    </sheetView>
  </sheetViews>
  <sheetFormatPr baseColWidth="10" defaultColWidth="9.140625" defaultRowHeight="15"/>
  <cols>
    <col min="1" max="1" width="20.5703125" style="186" bestFit="1" customWidth="1"/>
    <col min="2" max="2" width="24.140625" style="186" customWidth="1"/>
    <col min="3" max="3" width="34.42578125" style="186" customWidth="1"/>
    <col min="4" max="4" width="13.42578125" style="186" customWidth="1"/>
    <col min="5" max="5" width="11.7109375" style="186" customWidth="1"/>
    <col min="6" max="6" width="19.42578125" style="186" customWidth="1"/>
    <col min="7" max="7" width="33.85546875" style="186" customWidth="1"/>
    <col min="8" max="8" width="22.140625" style="186" customWidth="1"/>
    <col min="9" max="16384" width="9.140625" style="186"/>
  </cols>
  <sheetData>
    <row r="1" spans="1:7" ht="15" customHeight="1">
      <c r="A1" s="281"/>
      <c r="B1" s="282"/>
      <c r="C1" s="282" t="s">
        <v>249</v>
      </c>
      <c r="D1" s="282"/>
      <c r="E1" s="282"/>
      <c r="F1" s="282"/>
      <c r="G1" s="287"/>
    </row>
    <row r="2" spans="1:7" ht="15" customHeight="1">
      <c r="A2" s="283"/>
      <c r="B2" s="284"/>
      <c r="C2" s="284"/>
      <c r="D2" s="284"/>
      <c r="E2" s="284"/>
      <c r="F2" s="284"/>
      <c r="G2" s="288"/>
    </row>
    <row r="3" spans="1:7" ht="15" customHeight="1">
      <c r="A3" s="283"/>
      <c r="B3" s="284"/>
      <c r="C3" s="284"/>
      <c r="D3" s="284"/>
      <c r="E3" s="284"/>
      <c r="F3" s="284"/>
      <c r="G3" s="288"/>
    </row>
    <row r="4" spans="1:7" ht="15" customHeight="1">
      <c r="A4" s="283"/>
      <c r="B4" s="284"/>
      <c r="C4" s="284"/>
      <c r="D4" s="284"/>
      <c r="E4" s="284"/>
      <c r="F4" s="284"/>
      <c r="G4" s="288"/>
    </row>
    <row r="5" spans="1:7" ht="15" customHeight="1">
      <c r="A5" s="283"/>
      <c r="B5" s="284"/>
      <c r="C5" s="284"/>
      <c r="D5" s="284"/>
      <c r="E5" s="284"/>
      <c r="F5" s="284"/>
      <c r="G5" s="288"/>
    </row>
    <row r="6" spans="1:7" ht="15.75" customHeight="1" thickBot="1">
      <c r="A6" s="285"/>
      <c r="B6" s="286"/>
      <c r="C6" s="286"/>
      <c r="D6" s="286"/>
      <c r="E6" s="286"/>
      <c r="F6" s="286"/>
      <c r="G6" s="289"/>
    </row>
    <row r="7" spans="1:7" ht="10.5" customHeight="1" thickBot="1">
      <c r="A7" s="290"/>
      <c r="B7" s="290"/>
      <c r="C7" s="290"/>
      <c r="D7" s="290"/>
      <c r="E7" s="290"/>
      <c r="F7" s="290"/>
      <c r="G7" s="291"/>
    </row>
    <row r="8" spans="1:7" ht="15.75" thickBot="1">
      <c r="A8" s="292" t="s">
        <v>104</v>
      </c>
      <c r="B8" s="293"/>
      <c r="C8" s="293"/>
      <c r="D8" s="293"/>
      <c r="E8" s="293"/>
      <c r="F8" s="293"/>
      <c r="G8" s="294"/>
    </row>
    <row r="9" spans="1:7" ht="30">
      <c r="A9" s="44" t="s">
        <v>105</v>
      </c>
      <c r="B9" s="44" t="s">
        <v>106</v>
      </c>
      <c r="C9" s="45" t="s">
        <v>107</v>
      </c>
      <c r="D9" s="44" t="s">
        <v>2</v>
      </c>
      <c r="E9" s="44" t="s">
        <v>19</v>
      </c>
      <c r="F9" s="44" t="s">
        <v>108</v>
      </c>
      <c r="G9" s="46" t="s">
        <v>109</v>
      </c>
    </row>
    <row r="10" spans="1:7" s="229" customFormat="1" ht="71.25" customHeight="1">
      <c r="A10" s="307" t="s">
        <v>314</v>
      </c>
      <c r="B10" s="304" t="s">
        <v>248</v>
      </c>
      <c r="C10" s="225" t="s">
        <v>315</v>
      </c>
      <c r="D10" s="233">
        <v>3</v>
      </c>
      <c r="E10" s="226" t="s">
        <v>316</v>
      </c>
      <c r="F10" s="234">
        <v>50000</v>
      </c>
      <c r="G10" s="228">
        <f>+D10*F10</f>
        <v>150000</v>
      </c>
    </row>
    <row r="11" spans="1:7" s="229" customFormat="1" ht="61.5" customHeight="1">
      <c r="A11" s="308"/>
      <c r="B11" s="306"/>
      <c r="C11" s="225" t="s">
        <v>317</v>
      </c>
      <c r="D11" s="233">
        <v>5</v>
      </c>
      <c r="E11" s="226" t="s">
        <v>316</v>
      </c>
      <c r="F11" s="234">
        <v>50000</v>
      </c>
      <c r="G11" s="228">
        <f t="shared" ref="G11:G16" si="0">+D11*F11</f>
        <v>250000</v>
      </c>
    </row>
    <row r="12" spans="1:7" s="229" customFormat="1" ht="54.75" customHeight="1">
      <c r="A12" s="303" t="s">
        <v>318</v>
      </c>
      <c r="B12" s="304" t="s">
        <v>319</v>
      </c>
      <c r="C12" s="232" t="s">
        <v>320</v>
      </c>
      <c r="D12" s="233">
        <v>5000</v>
      </c>
      <c r="E12" s="226" t="s">
        <v>175</v>
      </c>
      <c r="F12" s="234">
        <v>200</v>
      </c>
      <c r="G12" s="228">
        <f t="shared" si="0"/>
        <v>1000000</v>
      </c>
    </row>
    <row r="13" spans="1:7" s="229" customFormat="1">
      <c r="A13" s="303"/>
      <c r="B13" s="305"/>
      <c r="C13" s="225" t="s">
        <v>321</v>
      </c>
      <c r="D13" s="233">
        <v>1</v>
      </c>
      <c r="E13" s="226" t="s">
        <v>175</v>
      </c>
      <c r="F13" s="234">
        <v>50000</v>
      </c>
      <c r="G13" s="228">
        <f t="shared" si="0"/>
        <v>50000</v>
      </c>
    </row>
    <row r="14" spans="1:7" s="229" customFormat="1" ht="25.5">
      <c r="A14" s="303"/>
      <c r="B14" s="305"/>
      <c r="C14" s="225" t="s">
        <v>110</v>
      </c>
      <c r="D14" s="233">
        <v>1</v>
      </c>
      <c r="E14" s="226" t="s">
        <v>175</v>
      </c>
      <c r="F14" s="234">
        <v>140000</v>
      </c>
      <c r="G14" s="228">
        <f t="shared" si="0"/>
        <v>140000</v>
      </c>
    </row>
    <row r="15" spans="1:7" s="229" customFormat="1" ht="30">
      <c r="A15" s="303"/>
      <c r="B15" s="305"/>
      <c r="C15" s="235" t="s">
        <v>322</v>
      </c>
      <c r="D15" s="233">
        <v>10</v>
      </c>
      <c r="E15" s="226" t="s">
        <v>175</v>
      </c>
      <c r="F15" s="236">
        <v>90000</v>
      </c>
      <c r="G15" s="228">
        <f t="shared" si="0"/>
        <v>900000</v>
      </c>
    </row>
    <row r="16" spans="1:7" s="229" customFormat="1" ht="73.5" customHeight="1">
      <c r="A16" s="224" t="s">
        <v>323</v>
      </c>
      <c r="B16" s="224" t="s">
        <v>324</v>
      </c>
      <c r="C16" s="225" t="s">
        <v>325</v>
      </c>
      <c r="D16" s="233">
        <v>10</v>
      </c>
      <c r="E16" s="226" t="s">
        <v>175</v>
      </c>
      <c r="F16" s="234">
        <v>100000</v>
      </c>
      <c r="G16" s="228">
        <f t="shared" si="0"/>
        <v>1000000</v>
      </c>
    </row>
    <row r="17" spans="1:8" ht="16.5" thickBot="1">
      <c r="A17" s="311" t="s">
        <v>111</v>
      </c>
      <c r="B17" s="311"/>
      <c r="C17" s="311"/>
      <c r="D17" s="311"/>
      <c r="E17" s="311"/>
      <c r="F17" s="311"/>
      <c r="G17" s="189">
        <f>SUM(G10:G16)</f>
        <v>3490000</v>
      </c>
    </row>
    <row r="18" spans="1:8" ht="15.75" thickBot="1">
      <c r="A18" s="312" t="s">
        <v>112</v>
      </c>
      <c r="B18" s="313"/>
      <c r="C18" s="313"/>
      <c r="D18" s="313"/>
      <c r="E18" s="313"/>
      <c r="F18" s="313"/>
      <c r="G18" s="314"/>
    </row>
    <row r="19" spans="1:8" ht="30">
      <c r="A19" s="49" t="s">
        <v>113</v>
      </c>
      <c r="B19" s="49" t="s">
        <v>106</v>
      </c>
      <c r="C19" s="50" t="s">
        <v>107</v>
      </c>
      <c r="D19" s="49" t="s">
        <v>2</v>
      </c>
      <c r="E19" s="49" t="s">
        <v>19</v>
      </c>
      <c r="F19" s="49" t="s">
        <v>108</v>
      </c>
      <c r="G19" s="51" t="s">
        <v>109</v>
      </c>
    </row>
    <row r="20" spans="1:8">
      <c r="A20" s="310" t="s">
        <v>114</v>
      </c>
      <c r="B20" s="315" t="s">
        <v>115</v>
      </c>
      <c r="C20" s="52" t="s">
        <v>116</v>
      </c>
      <c r="D20" s="47">
        <v>30</v>
      </c>
      <c r="E20" s="47" t="s">
        <v>175</v>
      </c>
      <c r="F20" s="48">
        <v>90000</v>
      </c>
      <c r="G20" s="200">
        <f t="shared" ref="G20:G39" si="1">+D20*F20</f>
        <v>2700000</v>
      </c>
      <c r="H20" s="190"/>
    </row>
    <row r="21" spans="1:8" ht="18" customHeight="1">
      <c r="A21" s="310"/>
      <c r="B21" s="316"/>
      <c r="C21" s="53" t="s">
        <v>103</v>
      </c>
      <c r="D21" s="47">
        <v>30</v>
      </c>
      <c r="E21" s="47" t="s">
        <v>175</v>
      </c>
      <c r="F21" s="48">
        <v>24000</v>
      </c>
      <c r="G21" s="200">
        <f t="shared" si="1"/>
        <v>720000</v>
      </c>
      <c r="H21" s="190"/>
    </row>
    <row r="22" spans="1:8" ht="21" customHeight="1">
      <c r="A22" s="310"/>
      <c r="B22" s="316"/>
      <c r="C22" s="53" t="s">
        <v>117</v>
      </c>
      <c r="D22" s="47">
        <v>60</v>
      </c>
      <c r="E22" s="47" t="s">
        <v>175</v>
      </c>
      <c r="F22" s="48">
        <v>3800</v>
      </c>
      <c r="G22" s="200">
        <f t="shared" si="1"/>
        <v>228000</v>
      </c>
    </row>
    <row r="23" spans="1:8" ht="12.75" customHeight="1">
      <c r="A23" s="310"/>
      <c r="B23" s="316"/>
      <c r="C23" s="53" t="s">
        <v>118</v>
      </c>
      <c r="D23" s="47">
        <v>30</v>
      </c>
      <c r="E23" s="47" t="s">
        <v>175</v>
      </c>
      <c r="F23" s="48">
        <v>14800</v>
      </c>
      <c r="G23" s="200">
        <f t="shared" si="1"/>
        <v>444000</v>
      </c>
    </row>
    <row r="24" spans="1:8" ht="12.75" customHeight="1">
      <c r="A24" s="310"/>
      <c r="B24" s="316"/>
      <c r="C24" s="53" t="s">
        <v>255</v>
      </c>
      <c r="D24" s="47">
        <v>12</v>
      </c>
      <c r="E24" s="47" t="s">
        <v>175</v>
      </c>
      <c r="F24" s="48">
        <v>75000</v>
      </c>
      <c r="G24" s="200">
        <f t="shared" si="1"/>
        <v>900000</v>
      </c>
    </row>
    <row r="25" spans="1:8" ht="25.5" customHeight="1">
      <c r="A25" s="310"/>
      <c r="B25" s="316"/>
      <c r="C25" s="53" t="s">
        <v>119</v>
      </c>
      <c r="D25" s="47">
        <v>60</v>
      </c>
      <c r="E25" s="47" t="s">
        <v>175</v>
      </c>
      <c r="F25" s="48">
        <v>1500</v>
      </c>
      <c r="G25" s="200">
        <f t="shared" si="1"/>
        <v>90000</v>
      </c>
    </row>
    <row r="26" spans="1:8">
      <c r="A26" s="310"/>
      <c r="B26" s="316"/>
      <c r="C26" s="53" t="s">
        <v>120</v>
      </c>
      <c r="D26" s="47">
        <v>30</v>
      </c>
      <c r="E26" s="47" t="s">
        <v>175</v>
      </c>
      <c r="F26" s="48">
        <v>11000</v>
      </c>
      <c r="G26" s="200">
        <f t="shared" si="1"/>
        <v>330000</v>
      </c>
    </row>
    <row r="27" spans="1:8" ht="17.25" customHeight="1">
      <c r="A27" s="310"/>
      <c r="B27" s="316"/>
      <c r="C27" s="53" t="s">
        <v>135</v>
      </c>
      <c r="D27" s="47">
        <v>3</v>
      </c>
      <c r="E27" s="47" t="s">
        <v>175</v>
      </c>
      <c r="F27" s="48">
        <v>10000</v>
      </c>
      <c r="G27" s="200">
        <f t="shared" si="1"/>
        <v>30000</v>
      </c>
    </row>
    <row r="28" spans="1:8">
      <c r="A28" s="310"/>
      <c r="B28" s="316"/>
      <c r="C28" s="53" t="s">
        <v>138</v>
      </c>
      <c r="D28" s="47">
        <v>6</v>
      </c>
      <c r="E28" s="47" t="s">
        <v>175</v>
      </c>
      <c r="F28" s="48">
        <v>24000</v>
      </c>
      <c r="G28" s="200">
        <f t="shared" si="1"/>
        <v>144000</v>
      </c>
    </row>
    <row r="29" spans="1:8">
      <c r="A29" s="310"/>
      <c r="B29" s="316"/>
      <c r="C29" s="53" t="s">
        <v>139</v>
      </c>
      <c r="D29" s="47">
        <v>30</v>
      </c>
      <c r="E29" s="47" t="s">
        <v>175</v>
      </c>
      <c r="F29" s="48">
        <v>8500</v>
      </c>
      <c r="G29" s="200">
        <f t="shared" si="1"/>
        <v>255000</v>
      </c>
    </row>
    <row r="30" spans="1:8">
      <c r="A30" s="310"/>
      <c r="B30" s="316"/>
      <c r="C30" s="52" t="s">
        <v>252</v>
      </c>
      <c r="D30" s="47">
        <v>4</v>
      </c>
      <c r="E30" s="47" t="s">
        <v>175</v>
      </c>
      <c r="F30" s="48">
        <v>120000</v>
      </c>
      <c r="G30" s="200">
        <f t="shared" si="1"/>
        <v>480000</v>
      </c>
    </row>
    <row r="31" spans="1:8">
      <c r="A31" s="310"/>
      <c r="B31" s="316"/>
      <c r="C31" s="52" t="s">
        <v>263</v>
      </c>
      <c r="D31" s="47">
        <v>4</v>
      </c>
      <c r="E31" s="47" t="s">
        <v>175</v>
      </c>
      <c r="F31" s="48">
        <v>178000</v>
      </c>
      <c r="G31" s="200">
        <f t="shared" ref="G31" si="2">+D31*F31</f>
        <v>712000</v>
      </c>
    </row>
    <row r="32" spans="1:8">
      <c r="A32" s="310"/>
      <c r="B32" s="317"/>
      <c r="C32" s="52" t="s">
        <v>121</v>
      </c>
      <c r="D32" s="47">
        <v>60</v>
      </c>
      <c r="E32" s="47" t="s">
        <v>247</v>
      </c>
      <c r="F32" s="48">
        <v>5500</v>
      </c>
      <c r="G32" s="200">
        <f t="shared" si="1"/>
        <v>330000</v>
      </c>
    </row>
    <row r="33" spans="1:7" ht="15.75" customHeight="1">
      <c r="A33" s="310"/>
      <c r="B33" s="297" t="s">
        <v>122</v>
      </c>
      <c r="C33" s="53" t="s">
        <v>123</v>
      </c>
      <c r="D33" s="47">
        <v>3</v>
      </c>
      <c r="E33" s="47" t="s">
        <v>175</v>
      </c>
      <c r="F33" s="48">
        <v>180000</v>
      </c>
      <c r="G33" s="200">
        <f t="shared" si="1"/>
        <v>540000</v>
      </c>
    </row>
    <row r="34" spans="1:7" ht="27.75" customHeight="1">
      <c r="A34" s="310"/>
      <c r="B34" s="309"/>
      <c r="C34" s="53" t="s">
        <v>124</v>
      </c>
      <c r="D34" s="47">
        <v>3</v>
      </c>
      <c r="E34" s="47" t="s">
        <v>175</v>
      </c>
      <c r="F34" s="48">
        <v>210000</v>
      </c>
      <c r="G34" s="200">
        <f t="shared" si="1"/>
        <v>630000</v>
      </c>
    </row>
    <row r="35" spans="1:7">
      <c r="A35" s="310"/>
      <c r="B35" s="309"/>
      <c r="C35" s="53" t="s">
        <v>125</v>
      </c>
      <c r="D35" s="47">
        <v>3</v>
      </c>
      <c r="E35" s="47" t="s">
        <v>175</v>
      </c>
      <c r="F35" s="48">
        <v>100000</v>
      </c>
      <c r="G35" s="200">
        <f t="shared" si="1"/>
        <v>300000</v>
      </c>
    </row>
    <row r="36" spans="1:7">
      <c r="A36" s="310"/>
      <c r="B36" s="309"/>
      <c r="C36" s="53" t="s">
        <v>253</v>
      </c>
      <c r="D36" s="47">
        <v>3</v>
      </c>
      <c r="E36" s="47" t="s">
        <v>175</v>
      </c>
      <c r="F36" s="48">
        <v>50000</v>
      </c>
      <c r="G36" s="200">
        <f t="shared" si="1"/>
        <v>150000</v>
      </c>
    </row>
    <row r="37" spans="1:7" ht="28.5" hidden="1" customHeight="1">
      <c r="A37" s="310"/>
      <c r="B37" s="309"/>
      <c r="C37" s="53" t="s">
        <v>254</v>
      </c>
      <c r="D37" s="47">
        <v>0</v>
      </c>
      <c r="E37" s="47" t="s">
        <v>175</v>
      </c>
      <c r="F37" s="48">
        <v>420000</v>
      </c>
      <c r="G37" s="200">
        <f t="shared" si="1"/>
        <v>0</v>
      </c>
    </row>
    <row r="38" spans="1:7">
      <c r="A38" s="310"/>
      <c r="B38" s="309"/>
      <c r="C38" s="53" t="s">
        <v>137</v>
      </c>
      <c r="D38" s="47">
        <v>4</v>
      </c>
      <c r="E38" s="47" t="s">
        <v>175</v>
      </c>
      <c r="F38" s="48">
        <v>7400</v>
      </c>
      <c r="G38" s="200">
        <f t="shared" si="1"/>
        <v>29600</v>
      </c>
    </row>
    <row r="39" spans="1:7">
      <c r="A39" s="310"/>
      <c r="B39" s="298"/>
      <c r="C39" s="52" t="s">
        <v>126</v>
      </c>
      <c r="D39" s="47">
        <v>6</v>
      </c>
      <c r="E39" s="47" t="s">
        <v>175</v>
      </c>
      <c r="F39" s="48">
        <v>450000</v>
      </c>
      <c r="G39" s="200">
        <f t="shared" si="1"/>
        <v>2700000</v>
      </c>
    </row>
    <row r="40" spans="1:7" ht="19.5" customHeight="1" thickBot="1">
      <c r="A40" s="322" t="s">
        <v>127</v>
      </c>
      <c r="B40" s="322"/>
      <c r="C40" s="322"/>
      <c r="D40" s="322"/>
      <c r="E40" s="322"/>
      <c r="F40" s="322"/>
      <c r="G40" s="191">
        <f>SUM(G20:G39)</f>
        <v>11712600</v>
      </c>
    </row>
    <row r="41" spans="1:7" ht="19.5" customHeight="1" thickBot="1">
      <c r="A41" s="300" t="s">
        <v>128</v>
      </c>
      <c r="B41" s="301"/>
      <c r="C41" s="301"/>
      <c r="D41" s="301"/>
      <c r="E41" s="301"/>
      <c r="F41" s="301"/>
      <c r="G41" s="302"/>
    </row>
    <row r="42" spans="1:7" ht="30">
      <c r="A42" s="54" t="s">
        <v>129</v>
      </c>
      <c r="B42" s="54" t="s">
        <v>106</v>
      </c>
      <c r="C42" s="55" t="s">
        <v>107</v>
      </c>
      <c r="D42" s="54" t="s">
        <v>2</v>
      </c>
      <c r="E42" s="54" t="s">
        <v>19</v>
      </c>
      <c r="F42" s="54" t="s">
        <v>108</v>
      </c>
      <c r="G42" s="56" t="s">
        <v>109</v>
      </c>
    </row>
    <row r="43" spans="1:7" s="229" customFormat="1" ht="27.75" customHeight="1">
      <c r="A43" s="303" t="s">
        <v>291</v>
      </c>
      <c r="B43" s="304" t="s">
        <v>292</v>
      </c>
      <c r="C43" s="225" t="s">
        <v>293</v>
      </c>
      <c r="D43" s="226">
        <v>50</v>
      </c>
      <c r="E43" s="226" t="s">
        <v>5</v>
      </c>
      <c r="F43" s="227">
        <v>5000</v>
      </c>
      <c r="G43" s="228">
        <f>+F43*D43</f>
        <v>250000</v>
      </c>
    </row>
    <row r="44" spans="1:7" s="229" customFormat="1" ht="28.5" hidden="1" customHeight="1">
      <c r="A44" s="303"/>
      <c r="B44" s="305"/>
      <c r="C44" s="225" t="s">
        <v>294</v>
      </c>
      <c r="D44" s="231">
        <v>0</v>
      </c>
      <c r="E44" s="226" t="s">
        <v>175</v>
      </c>
      <c r="F44" s="227">
        <v>250000</v>
      </c>
      <c r="G44" s="228">
        <f t="shared" ref="G44:G65" si="3">+F44*D44</f>
        <v>0</v>
      </c>
    </row>
    <row r="45" spans="1:7" s="229" customFormat="1" ht="32.25" hidden="1" customHeight="1">
      <c r="A45" s="303"/>
      <c r="B45" s="305"/>
      <c r="C45" s="225" t="s">
        <v>295</v>
      </c>
      <c r="D45" s="231">
        <v>0</v>
      </c>
      <c r="E45" s="231" t="s">
        <v>175</v>
      </c>
      <c r="F45" s="227">
        <v>350000</v>
      </c>
      <c r="G45" s="228">
        <f t="shared" si="3"/>
        <v>0</v>
      </c>
    </row>
    <row r="46" spans="1:7" s="229" customFormat="1" ht="63.75" hidden="1" customHeight="1">
      <c r="A46" s="303"/>
      <c r="B46" s="305"/>
      <c r="C46" s="225" t="s">
        <v>296</v>
      </c>
      <c r="D46" s="226">
        <v>0</v>
      </c>
      <c r="E46" s="231" t="s">
        <v>175</v>
      </c>
      <c r="F46" s="227">
        <v>60000</v>
      </c>
      <c r="G46" s="228">
        <f t="shared" si="3"/>
        <v>0</v>
      </c>
    </row>
    <row r="47" spans="1:7" s="229" customFormat="1" ht="24" hidden="1" customHeight="1">
      <c r="A47" s="303"/>
      <c r="B47" s="305"/>
      <c r="C47" s="225" t="s">
        <v>297</v>
      </c>
      <c r="D47" s="226">
        <v>0</v>
      </c>
      <c r="E47" s="231" t="s">
        <v>175</v>
      </c>
      <c r="F47" s="227">
        <v>1250000</v>
      </c>
      <c r="G47" s="228">
        <f t="shared" si="3"/>
        <v>0</v>
      </c>
    </row>
    <row r="48" spans="1:7" s="229" customFormat="1" ht="26.25" hidden="1" customHeight="1">
      <c r="A48" s="303"/>
      <c r="B48" s="305"/>
      <c r="C48" s="225" t="s">
        <v>298</v>
      </c>
      <c r="D48" s="226">
        <v>0</v>
      </c>
      <c r="E48" s="231" t="s">
        <v>175</v>
      </c>
      <c r="F48" s="227">
        <v>375000</v>
      </c>
      <c r="G48" s="228">
        <f t="shared" si="3"/>
        <v>0</v>
      </c>
    </row>
    <row r="49" spans="1:7" s="229" customFormat="1" ht="25.5" hidden="1" customHeight="1">
      <c r="A49" s="303"/>
      <c r="B49" s="306"/>
      <c r="C49" s="225" t="s">
        <v>299</v>
      </c>
      <c r="D49" s="226">
        <v>0</v>
      </c>
      <c r="E49" s="231" t="s">
        <v>175</v>
      </c>
      <c r="F49" s="227">
        <v>350000</v>
      </c>
      <c r="G49" s="228">
        <f t="shared" si="3"/>
        <v>0</v>
      </c>
    </row>
    <row r="50" spans="1:7" s="229" customFormat="1" ht="41.25" hidden="1" customHeight="1">
      <c r="A50" s="303" t="s">
        <v>130</v>
      </c>
      <c r="B50" s="304" t="s">
        <v>131</v>
      </c>
      <c r="C50" s="225" t="s">
        <v>300</v>
      </c>
      <c r="D50" s="226"/>
      <c r="E50" s="231" t="s">
        <v>175</v>
      </c>
      <c r="F50" s="227">
        <v>200000</v>
      </c>
      <c r="G50" s="228">
        <f t="shared" si="3"/>
        <v>0</v>
      </c>
    </row>
    <row r="51" spans="1:7" s="229" customFormat="1" ht="37.5" customHeight="1">
      <c r="A51" s="303"/>
      <c r="B51" s="305"/>
      <c r="C51" s="225" t="s">
        <v>301</v>
      </c>
      <c r="D51" s="226">
        <v>6</v>
      </c>
      <c r="E51" s="231" t="s">
        <v>175</v>
      </c>
      <c r="F51" s="227">
        <v>160000</v>
      </c>
      <c r="G51" s="228">
        <f t="shared" si="3"/>
        <v>960000</v>
      </c>
    </row>
    <row r="52" spans="1:7" s="229" customFormat="1" ht="37.5" customHeight="1">
      <c r="A52" s="303"/>
      <c r="B52" s="305"/>
      <c r="C52" s="225" t="s">
        <v>246</v>
      </c>
      <c r="D52" s="226">
        <v>4</v>
      </c>
      <c r="E52" s="231" t="s">
        <v>175</v>
      </c>
      <c r="F52" s="227">
        <v>80000</v>
      </c>
      <c r="G52" s="228">
        <f t="shared" si="3"/>
        <v>320000</v>
      </c>
    </row>
    <row r="53" spans="1:7" s="229" customFormat="1" ht="71.25" customHeight="1">
      <c r="A53" s="303"/>
      <c r="B53" s="305"/>
      <c r="C53" s="225" t="s">
        <v>302</v>
      </c>
      <c r="D53" s="226">
        <v>6</v>
      </c>
      <c r="E53" s="231" t="s">
        <v>175</v>
      </c>
      <c r="F53" s="227">
        <v>20000</v>
      </c>
      <c r="G53" s="228">
        <f t="shared" si="3"/>
        <v>120000</v>
      </c>
    </row>
    <row r="54" spans="1:7" s="229" customFormat="1" ht="51" customHeight="1">
      <c r="A54" s="303"/>
      <c r="B54" s="305"/>
      <c r="C54" s="225" t="s">
        <v>245</v>
      </c>
      <c r="D54" s="226">
        <f>5*12*25*2</f>
        <v>3000</v>
      </c>
      <c r="E54" s="231" t="s">
        <v>175</v>
      </c>
      <c r="F54" s="227">
        <v>400</v>
      </c>
      <c r="G54" s="228">
        <f t="shared" si="3"/>
        <v>1200000</v>
      </c>
    </row>
    <row r="55" spans="1:7" s="229" customFormat="1" ht="44.25" customHeight="1">
      <c r="A55" s="303"/>
      <c r="B55" s="305"/>
      <c r="C55" s="225" t="s">
        <v>303</v>
      </c>
      <c r="D55" s="226">
        <v>1</v>
      </c>
      <c r="E55" s="231" t="s">
        <v>175</v>
      </c>
      <c r="F55" s="227">
        <v>499999</v>
      </c>
      <c r="G55" s="228">
        <f t="shared" si="3"/>
        <v>499999</v>
      </c>
    </row>
    <row r="56" spans="1:7" s="229" customFormat="1" ht="44.25" customHeight="1">
      <c r="A56" s="303"/>
      <c r="B56" s="305"/>
      <c r="C56" s="225" t="s">
        <v>304</v>
      </c>
      <c r="D56" s="226">
        <v>10</v>
      </c>
      <c r="E56" s="231" t="s">
        <v>264</v>
      </c>
      <c r="F56" s="227">
        <v>40000</v>
      </c>
      <c r="G56" s="228">
        <f t="shared" si="3"/>
        <v>400000</v>
      </c>
    </row>
    <row r="57" spans="1:7" s="229" customFormat="1" ht="33.75" hidden="1" customHeight="1">
      <c r="A57" s="303"/>
      <c r="B57" s="306"/>
      <c r="C57" s="232" t="s">
        <v>305</v>
      </c>
      <c r="D57" s="226"/>
      <c r="E57" s="231" t="s">
        <v>175</v>
      </c>
      <c r="F57" s="227">
        <v>170003.5</v>
      </c>
      <c r="G57" s="228">
        <f t="shared" si="3"/>
        <v>0</v>
      </c>
    </row>
    <row r="58" spans="1:7" s="229" customFormat="1" ht="44.25" customHeight="1">
      <c r="A58" s="303"/>
      <c r="B58" s="230"/>
      <c r="C58" s="225" t="s">
        <v>306</v>
      </c>
      <c r="D58" s="226">
        <v>30</v>
      </c>
      <c r="E58" s="231" t="s">
        <v>175</v>
      </c>
      <c r="F58" s="227">
        <v>22800</v>
      </c>
      <c r="G58" s="228">
        <f t="shared" si="3"/>
        <v>684000</v>
      </c>
    </row>
    <row r="59" spans="1:7" s="229" customFormat="1" ht="31.5" customHeight="1">
      <c r="A59" s="303"/>
      <c r="B59" s="230"/>
      <c r="C59" s="225" t="s">
        <v>307</v>
      </c>
      <c r="D59" s="226">
        <v>30</v>
      </c>
      <c r="E59" s="231" t="s">
        <v>175</v>
      </c>
      <c r="F59" s="227">
        <v>160000</v>
      </c>
      <c r="G59" s="228">
        <f t="shared" si="3"/>
        <v>4800000</v>
      </c>
    </row>
    <row r="60" spans="1:7" s="229" customFormat="1" ht="64.5" hidden="1" customHeight="1">
      <c r="A60" s="303"/>
      <c r="B60" s="230"/>
      <c r="C60" s="225" t="s">
        <v>308</v>
      </c>
      <c r="D60" s="226">
        <v>0</v>
      </c>
      <c r="E60" s="231" t="s">
        <v>225</v>
      </c>
      <c r="F60" s="227">
        <v>3500000</v>
      </c>
      <c r="G60" s="228">
        <f t="shared" si="3"/>
        <v>0</v>
      </c>
    </row>
    <row r="61" spans="1:7" s="229" customFormat="1" ht="37.5" customHeight="1">
      <c r="A61" s="303"/>
      <c r="B61" s="230"/>
      <c r="C61" s="225" t="s">
        <v>309</v>
      </c>
      <c r="D61" s="226">
        <v>12</v>
      </c>
      <c r="E61" s="231" t="s">
        <v>175</v>
      </c>
      <c r="F61" s="227">
        <v>18650</v>
      </c>
      <c r="G61" s="228">
        <f t="shared" si="3"/>
        <v>223800</v>
      </c>
    </row>
    <row r="62" spans="1:7" s="229" customFormat="1" ht="44.25" hidden="1" customHeight="1">
      <c r="A62" s="303"/>
      <c r="B62" s="223"/>
      <c r="C62" s="225" t="s">
        <v>310</v>
      </c>
      <c r="D62" s="226">
        <v>0</v>
      </c>
      <c r="E62" s="231" t="s">
        <v>175</v>
      </c>
      <c r="F62" s="227">
        <v>4760000</v>
      </c>
      <c r="G62" s="228">
        <f t="shared" si="3"/>
        <v>0</v>
      </c>
    </row>
    <row r="63" spans="1:7" s="229" customFormat="1" ht="31.5" hidden="1" customHeight="1">
      <c r="A63" s="303"/>
      <c r="B63" s="223"/>
      <c r="C63" s="225" t="s">
        <v>311</v>
      </c>
      <c r="D63" s="226">
        <v>0</v>
      </c>
      <c r="E63" s="231" t="s">
        <v>175</v>
      </c>
      <c r="F63" s="227">
        <v>273700</v>
      </c>
      <c r="G63" s="228">
        <f t="shared" si="3"/>
        <v>0</v>
      </c>
    </row>
    <row r="64" spans="1:7" s="229" customFormat="1" ht="64.5" hidden="1" customHeight="1">
      <c r="A64" s="303"/>
      <c r="B64" s="223"/>
      <c r="C64" s="225" t="s">
        <v>312</v>
      </c>
      <c r="D64" s="226">
        <v>0</v>
      </c>
      <c r="E64" s="231" t="s">
        <v>175</v>
      </c>
      <c r="F64" s="227">
        <v>3570000</v>
      </c>
      <c r="G64" s="228">
        <f t="shared" si="3"/>
        <v>0</v>
      </c>
    </row>
    <row r="65" spans="1:7" s="229" customFormat="1" ht="37.5" hidden="1" customHeight="1">
      <c r="A65" s="303"/>
      <c r="B65" s="223"/>
      <c r="C65" s="225" t="s">
        <v>313</v>
      </c>
      <c r="D65" s="226">
        <v>0</v>
      </c>
      <c r="E65" s="231" t="s">
        <v>175</v>
      </c>
      <c r="F65" s="227">
        <v>95200</v>
      </c>
      <c r="G65" s="228">
        <f t="shared" si="3"/>
        <v>0</v>
      </c>
    </row>
    <row r="66" spans="1:7" ht="15.75" thickBot="1">
      <c r="A66" s="318" t="s">
        <v>132</v>
      </c>
      <c r="B66" s="318"/>
      <c r="C66" s="318"/>
      <c r="D66" s="318"/>
      <c r="E66" s="318"/>
      <c r="F66" s="318"/>
      <c r="G66" s="57">
        <f>SUM(G43:G65)</f>
        <v>9457799</v>
      </c>
    </row>
    <row r="67" spans="1:7" ht="15.75" thickBot="1">
      <c r="A67" s="319" t="s">
        <v>133</v>
      </c>
      <c r="B67" s="320"/>
      <c r="C67" s="320"/>
      <c r="D67" s="320"/>
      <c r="E67" s="320"/>
      <c r="F67" s="320"/>
      <c r="G67" s="321"/>
    </row>
    <row r="68" spans="1:7">
      <c r="A68" s="58"/>
      <c r="B68" s="58"/>
      <c r="C68" s="59" t="s">
        <v>107</v>
      </c>
      <c r="D68" s="58" t="s">
        <v>2</v>
      </c>
      <c r="E68" s="58" t="s">
        <v>19</v>
      </c>
      <c r="F68" s="58" t="s">
        <v>108</v>
      </c>
      <c r="G68" s="60" t="s">
        <v>109</v>
      </c>
    </row>
    <row r="69" spans="1:7" ht="25.5" hidden="1">
      <c r="A69" s="297" t="s">
        <v>134</v>
      </c>
      <c r="B69" s="297" t="s">
        <v>244</v>
      </c>
      <c r="C69" s="194" t="s">
        <v>243</v>
      </c>
      <c r="D69" s="47">
        <v>0</v>
      </c>
      <c r="E69" s="47" t="s">
        <v>175</v>
      </c>
      <c r="F69" s="192">
        <v>278330</v>
      </c>
      <c r="G69" s="188">
        <f t="shared" ref="G69:G83" si="4">+D69*F69</f>
        <v>0</v>
      </c>
    </row>
    <row r="70" spans="1:7" ht="25.5" hidden="1">
      <c r="A70" s="309"/>
      <c r="B70" s="309"/>
      <c r="C70" s="194" t="s">
        <v>242</v>
      </c>
      <c r="D70" s="47">
        <v>0</v>
      </c>
      <c r="E70" s="47" t="s">
        <v>175</v>
      </c>
      <c r="F70" s="192">
        <v>278330</v>
      </c>
      <c r="G70" s="188">
        <f t="shared" si="4"/>
        <v>0</v>
      </c>
    </row>
    <row r="71" spans="1:7" ht="25.5">
      <c r="A71" s="309"/>
      <c r="B71" s="309"/>
      <c r="C71" s="194" t="s">
        <v>241</v>
      </c>
      <c r="D71" s="47">
        <v>4</v>
      </c>
      <c r="E71" s="47" t="s">
        <v>175</v>
      </c>
      <c r="F71" s="192">
        <v>278330</v>
      </c>
      <c r="G71" s="188">
        <f t="shared" si="4"/>
        <v>1113320</v>
      </c>
    </row>
    <row r="72" spans="1:7" ht="25.5" hidden="1">
      <c r="A72" s="309"/>
      <c r="B72" s="309"/>
      <c r="C72" s="194" t="s">
        <v>240</v>
      </c>
      <c r="D72" s="47">
        <v>0</v>
      </c>
      <c r="E72" s="47" t="s">
        <v>175</v>
      </c>
      <c r="F72" s="192">
        <v>278330</v>
      </c>
      <c r="G72" s="188">
        <f t="shared" si="4"/>
        <v>0</v>
      </c>
    </row>
    <row r="73" spans="1:7" ht="25.5" hidden="1">
      <c r="A73" s="309"/>
      <c r="B73" s="309"/>
      <c r="C73" s="194" t="s">
        <v>239</v>
      </c>
      <c r="D73" s="47">
        <v>0</v>
      </c>
      <c r="E73" s="47" t="s">
        <v>175</v>
      </c>
      <c r="F73" s="192">
        <v>278330</v>
      </c>
      <c r="G73" s="188">
        <f t="shared" si="4"/>
        <v>0</v>
      </c>
    </row>
    <row r="74" spans="1:7" ht="25.5" hidden="1">
      <c r="A74" s="309"/>
      <c r="B74" s="309"/>
      <c r="C74" s="194" t="s">
        <v>238</v>
      </c>
      <c r="D74" s="47">
        <v>0</v>
      </c>
      <c r="E74" s="47" t="s">
        <v>175</v>
      </c>
      <c r="F74" s="192">
        <v>93633</v>
      </c>
      <c r="G74" s="188">
        <f t="shared" si="4"/>
        <v>0</v>
      </c>
    </row>
    <row r="75" spans="1:7" ht="25.5" hidden="1">
      <c r="A75" s="309"/>
      <c r="B75" s="309"/>
      <c r="C75" s="187" t="s">
        <v>237</v>
      </c>
      <c r="D75" s="193">
        <v>0</v>
      </c>
      <c r="E75" s="47" t="s">
        <v>175</v>
      </c>
      <c r="F75" s="192">
        <v>163858</v>
      </c>
      <c r="G75" s="188">
        <f t="shared" si="4"/>
        <v>0</v>
      </c>
    </row>
    <row r="76" spans="1:7" ht="25.5" hidden="1">
      <c r="A76" s="309"/>
      <c r="B76" s="309"/>
      <c r="C76" s="187" t="s">
        <v>236</v>
      </c>
      <c r="D76" s="47">
        <v>0</v>
      </c>
      <c r="E76" s="47" t="s">
        <v>175</v>
      </c>
      <c r="F76" s="192">
        <v>250000</v>
      </c>
      <c r="G76" s="188">
        <f t="shared" si="4"/>
        <v>0</v>
      </c>
    </row>
    <row r="77" spans="1:7" ht="23.25" hidden="1" customHeight="1">
      <c r="A77" s="309"/>
      <c r="B77" s="309"/>
      <c r="C77" s="187" t="s">
        <v>235</v>
      </c>
      <c r="D77" s="193">
        <v>0</v>
      </c>
      <c r="E77" s="47" t="s">
        <v>175</v>
      </c>
      <c r="F77" s="192">
        <v>30000</v>
      </c>
      <c r="G77" s="188">
        <f t="shared" si="4"/>
        <v>0</v>
      </c>
    </row>
    <row r="78" spans="1:7" ht="29.25" customHeight="1">
      <c r="A78" s="309"/>
      <c r="B78" s="310" t="s">
        <v>234</v>
      </c>
      <c r="C78" s="187" t="s">
        <v>233</v>
      </c>
      <c r="D78" s="47">
        <v>6</v>
      </c>
      <c r="E78" s="47" t="s">
        <v>175</v>
      </c>
      <c r="F78" s="192">
        <v>140000</v>
      </c>
      <c r="G78" s="188">
        <f t="shared" si="4"/>
        <v>840000</v>
      </c>
    </row>
    <row r="79" spans="1:7">
      <c r="A79" s="309"/>
      <c r="B79" s="310"/>
      <c r="C79" s="187" t="s">
        <v>232</v>
      </c>
      <c r="D79" s="47">
        <v>1</v>
      </c>
      <c r="E79" s="47" t="s">
        <v>175</v>
      </c>
      <c r="F79" s="192">
        <v>170000</v>
      </c>
      <c r="G79" s="188">
        <f t="shared" si="4"/>
        <v>170000</v>
      </c>
    </row>
    <row r="80" spans="1:7">
      <c r="A80" s="309"/>
      <c r="B80" s="310"/>
      <c r="C80" s="187" t="s">
        <v>231</v>
      </c>
      <c r="D80" s="193">
        <v>6</v>
      </c>
      <c r="E80" s="47" t="s">
        <v>175</v>
      </c>
      <c r="F80" s="192">
        <v>19000</v>
      </c>
      <c r="G80" s="188">
        <f t="shared" si="4"/>
        <v>114000</v>
      </c>
    </row>
    <row r="81" spans="1:7" hidden="1">
      <c r="A81" s="309"/>
      <c r="B81" s="310"/>
      <c r="C81" s="187" t="s">
        <v>135</v>
      </c>
      <c r="D81" s="193">
        <v>0</v>
      </c>
      <c r="E81" s="47" t="s">
        <v>175</v>
      </c>
      <c r="F81" s="192">
        <v>10000</v>
      </c>
      <c r="G81" s="188">
        <f t="shared" si="4"/>
        <v>0</v>
      </c>
    </row>
    <row r="82" spans="1:7" ht="30" hidden="1">
      <c r="A82" s="297" t="s">
        <v>230</v>
      </c>
      <c r="B82" s="197" t="s">
        <v>229</v>
      </c>
      <c r="C82" s="187" t="s">
        <v>228</v>
      </c>
      <c r="D82" s="47">
        <v>0</v>
      </c>
      <c r="E82" s="47" t="s">
        <v>175</v>
      </c>
      <c r="F82" s="192">
        <v>1014980</v>
      </c>
      <c r="G82" s="188">
        <f t="shared" si="4"/>
        <v>0</v>
      </c>
    </row>
    <row r="83" spans="1:7" ht="38.25" hidden="1" customHeight="1">
      <c r="A83" s="298"/>
      <c r="B83" s="199" t="s">
        <v>227</v>
      </c>
      <c r="C83" s="187" t="s">
        <v>226</v>
      </c>
      <c r="D83" s="47">
        <v>0</v>
      </c>
      <c r="E83" s="47" t="s">
        <v>225</v>
      </c>
      <c r="F83" s="192">
        <v>1880000</v>
      </c>
      <c r="G83" s="188">
        <f t="shared" si="4"/>
        <v>0</v>
      </c>
    </row>
    <row r="84" spans="1:7" ht="15.75" thickBot="1">
      <c r="A84" s="299" t="s">
        <v>136</v>
      </c>
      <c r="B84" s="299"/>
      <c r="C84" s="299"/>
      <c r="D84" s="299"/>
      <c r="E84" s="299"/>
      <c r="F84" s="299"/>
      <c r="G84" s="61">
        <f>SUM(G69:G83)</f>
        <v>2237320</v>
      </c>
    </row>
    <row r="85" spans="1:7">
      <c r="A85" s="195"/>
      <c r="B85" s="195"/>
      <c r="C85" s="43"/>
      <c r="D85" s="43"/>
      <c r="E85" s="43"/>
      <c r="F85" s="43"/>
      <c r="G85" s="43"/>
    </row>
    <row r="86" spans="1:7" ht="15.75">
      <c r="A86" s="295" t="s">
        <v>341</v>
      </c>
      <c r="B86" s="296"/>
      <c r="C86" s="296"/>
      <c r="D86" s="296"/>
      <c r="E86" s="296"/>
      <c r="F86" s="296"/>
      <c r="G86" s="196">
        <f>+G84+G66+G40+G17</f>
        <v>26897719</v>
      </c>
    </row>
  </sheetData>
  <mergeCells count="28">
    <mergeCell ref="A10:A11"/>
    <mergeCell ref="B10:B11"/>
    <mergeCell ref="A12:A15"/>
    <mergeCell ref="B12:B15"/>
    <mergeCell ref="B69:B77"/>
    <mergeCell ref="A69:A81"/>
    <mergeCell ref="B78:B81"/>
    <mergeCell ref="A17:F17"/>
    <mergeCell ref="A18:G18"/>
    <mergeCell ref="A20:A39"/>
    <mergeCell ref="B20:B32"/>
    <mergeCell ref="B33:B39"/>
    <mergeCell ref="A66:F66"/>
    <mergeCell ref="A67:G67"/>
    <mergeCell ref="A40:F40"/>
    <mergeCell ref="A86:F86"/>
    <mergeCell ref="A82:A83"/>
    <mergeCell ref="A84:F84"/>
    <mergeCell ref="A41:G41"/>
    <mergeCell ref="A43:A49"/>
    <mergeCell ref="B43:B49"/>
    <mergeCell ref="A50:A65"/>
    <mergeCell ref="B50:B57"/>
    <mergeCell ref="A1:B6"/>
    <mergeCell ref="C1:E6"/>
    <mergeCell ref="F1:G6"/>
    <mergeCell ref="A7:G7"/>
    <mergeCell ref="A8:G8"/>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59999389629810485"/>
  </sheetPr>
  <dimension ref="B3:G56"/>
  <sheetViews>
    <sheetView topLeftCell="A10" workbookViewId="0">
      <selection activeCell="C39" sqref="C39"/>
    </sheetView>
  </sheetViews>
  <sheetFormatPr baseColWidth="10" defaultColWidth="11.42578125" defaultRowHeight="12.75"/>
  <cols>
    <col min="1" max="1" width="11.42578125" style="152"/>
    <col min="2" max="2" width="24.28515625" style="152" customWidth="1"/>
    <col min="3" max="3" width="17" style="152" customWidth="1"/>
    <col min="4" max="4" width="16" style="152" customWidth="1"/>
    <col min="5" max="5" width="17.140625" style="152" customWidth="1"/>
    <col min="6" max="6" width="17.5703125" style="152" customWidth="1"/>
    <col min="7" max="16384" width="11.42578125" style="152"/>
  </cols>
  <sheetData>
    <row r="3" spans="2:7" ht="13.5" thickBot="1"/>
    <row r="4" spans="2:7" ht="25.5">
      <c r="B4" s="153" t="s">
        <v>176</v>
      </c>
      <c r="C4" s="153" t="s">
        <v>184</v>
      </c>
      <c r="D4" s="154" t="s">
        <v>185</v>
      </c>
      <c r="E4" s="153" t="s">
        <v>28</v>
      </c>
      <c r="F4" s="153" t="s">
        <v>187</v>
      </c>
    </row>
    <row r="5" spans="2:7">
      <c r="B5" s="155" t="s">
        <v>190</v>
      </c>
      <c r="C5" s="156">
        <v>1491774.4447999999</v>
      </c>
      <c r="D5" s="157">
        <v>49725.814826666661</v>
      </c>
      <c r="E5" s="158">
        <v>0.6419999999999999</v>
      </c>
      <c r="F5" s="176">
        <f>D5*(1+E5)</f>
        <v>81649.787945386648</v>
      </c>
      <c r="G5" s="175"/>
    </row>
    <row r="6" spans="2:7">
      <c r="B6" s="160" t="s">
        <v>193</v>
      </c>
      <c r="C6" s="161">
        <v>2174895.1442</v>
      </c>
      <c r="D6" s="162">
        <v>72496.504806666664</v>
      </c>
      <c r="E6" s="163">
        <v>0.5959000000000001</v>
      </c>
      <c r="F6" s="177">
        <f>D6*(1+E6)</f>
        <v>115697.17202095933</v>
      </c>
    </row>
    <row r="7" spans="2:7">
      <c r="B7" s="164" t="s">
        <v>195</v>
      </c>
      <c r="C7" s="165">
        <v>2858197.5488</v>
      </c>
      <c r="D7" s="166">
        <v>95273.251626666664</v>
      </c>
      <c r="E7" s="167">
        <v>0.57299999999999995</v>
      </c>
      <c r="F7" s="176">
        <f>D7*(1+E7)</f>
        <v>149864.82480874666</v>
      </c>
    </row>
    <row r="8" spans="2:7">
      <c r="B8" s="159" t="s">
        <v>201</v>
      </c>
      <c r="C8" s="161">
        <v>3416057.76</v>
      </c>
      <c r="D8" s="162">
        <v>113868.59199999999</v>
      </c>
      <c r="E8" s="163">
        <v>0.504</v>
      </c>
      <c r="F8" s="177">
        <f>D8*(1+E8)</f>
        <v>171258.36236799997</v>
      </c>
    </row>
    <row r="9" spans="2:7">
      <c r="F9" s="168"/>
    </row>
    <row r="10" spans="2:7">
      <c r="B10" s="323" t="s">
        <v>202</v>
      </c>
      <c r="C10" s="323"/>
      <c r="E10" s="324" t="s">
        <v>203</v>
      </c>
      <c r="F10" s="325"/>
    </row>
    <row r="11" spans="2:7" ht="25.5">
      <c r="B11" s="169" t="s">
        <v>176</v>
      </c>
      <c r="C11" s="169" t="s">
        <v>187</v>
      </c>
      <c r="E11" s="169" t="s">
        <v>176</v>
      </c>
      <c r="F11" s="169" t="s">
        <v>187</v>
      </c>
    </row>
    <row r="12" spans="2:7">
      <c r="B12" s="155" t="s">
        <v>190</v>
      </c>
      <c r="C12" s="157">
        <f>+F5</f>
        <v>81649.787945386648</v>
      </c>
      <c r="E12" s="155" t="s">
        <v>190</v>
      </c>
      <c r="F12" s="157">
        <f>+F5</f>
        <v>81649.787945386648</v>
      </c>
    </row>
    <row r="13" spans="2:7">
      <c r="B13" s="155" t="s">
        <v>190</v>
      </c>
      <c r="C13" s="157">
        <f>+F5</f>
        <v>81649.787945386648</v>
      </c>
      <c r="E13" s="155" t="s">
        <v>204</v>
      </c>
      <c r="F13" s="157">
        <f>+F7</f>
        <v>149864.82480874666</v>
      </c>
    </row>
    <row r="14" spans="2:7">
      <c r="B14" s="170" t="s">
        <v>205</v>
      </c>
      <c r="C14" s="171">
        <f>SUM(C12:C13)</f>
        <v>163299.5758907733</v>
      </c>
      <c r="E14" s="155"/>
      <c r="F14" s="157"/>
    </row>
    <row r="15" spans="2:7">
      <c r="E15" s="170" t="s">
        <v>205</v>
      </c>
      <c r="F15" s="171">
        <f>SUM(F12:F14)</f>
        <v>231514.6127541333</v>
      </c>
    </row>
    <row r="17" spans="2:6">
      <c r="B17" s="324" t="s">
        <v>206</v>
      </c>
      <c r="C17" s="325"/>
      <c r="E17" s="323" t="s">
        <v>207</v>
      </c>
      <c r="F17" s="323"/>
    </row>
    <row r="18" spans="2:6" ht="25.5">
      <c r="B18" s="169" t="s">
        <v>176</v>
      </c>
      <c r="C18" s="169" t="s">
        <v>187</v>
      </c>
      <c r="E18" s="169" t="s">
        <v>176</v>
      </c>
      <c r="F18" s="169" t="s">
        <v>187</v>
      </c>
    </row>
    <row r="19" spans="2:6">
      <c r="B19" s="155" t="s">
        <v>190</v>
      </c>
      <c r="C19" s="157">
        <f>+F12</f>
        <v>81649.787945386648</v>
      </c>
      <c r="E19" s="155" t="s">
        <v>190</v>
      </c>
      <c r="F19" s="157">
        <f>+F5</f>
        <v>81649.787945386648</v>
      </c>
    </row>
    <row r="20" spans="2:6">
      <c r="B20" s="164" t="s">
        <v>195</v>
      </c>
      <c r="C20" s="157">
        <f>+F7</f>
        <v>149864.82480874666</v>
      </c>
      <c r="E20" s="155" t="s">
        <v>190</v>
      </c>
      <c r="F20" s="157">
        <f>+F19</f>
        <v>81649.787945386648</v>
      </c>
    </row>
    <row r="21" spans="2:6">
      <c r="B21" s="170" t="s">
        <v>205</v>
      </c>
      <c r="C21" s="171">
        <f>SUM(C19:C20)</f>
        <v>231514.6127541333</v>
      </c>
      <c r="E21" s="170" t="s">
        <v>205</v>
      </c>
      <c r="F21" s="171">
        <f>SUM(F19:F20)</f>
        <v>163299.5758907733</v>
      </c>
    </row>
    <row r="24" spans="2:6" ht="30.75" customHeight="1">
      <c r="B24" s="326" t="s">
        <v>208</v>
      </c>
      <c r="C24" s="326"/>
      <c r="E24" s="327" t="s">
        <v>209</v>
      </c>
      <c r="F24" s="327"/>
    </row>
    <row r="25" spans="2:6" ht="25.5">
      <c r="B25" s="169" t="s">
        <v>176</v>
      </c>
      <c r="C25" s="169" t="s">
        <v>187</v>
      </c>
      <c r="E25" s="169" t="s">
        <v>176</v>
      </c>
      <c r="F25" s="169" t="s">
        <v>187</v>
      </c>
    </row>
    <row r="26" spans="2:6">
      <c r="B26" s="159" t="s">
        <v>201</v>
      </c>
      <c r="C26" s="172">
        <f>+F8</f>
        <v>171258.36236799997</v>
      </c>
      <c r="E26" s="159" t="s">
        <v>210</v>
      </c>
      <c r="F26" s="172">
        <f>+F7</f>
        <v>149864.82480874666</v>
      </c>
    </row>
    <row r="27" spans="2:6">
      <c r="B27" s="159" t="s">
        <v>211</v>
      </c>
      <c r="C27" s="172">
        <f>+F6*2</f>
        <v>231394.34404191867</v>
      </c>
      <c r="E27" s="159" t="s">
        <v>212</v>
      </c>
      <c r="F27" s="172">
        <f>2*F5</f>
        <v>163299.5758907733</v>
      </c>
    </row>
    <row r="28" spans="2:6">
      <c r="B28" s="159" t="s">
        <v>213</v>
      </c>
      <c r="C28" s="172"/>
      <c r="E28" s="159"/>
      <c r="F28" s="172">
        <f>+H6</f>
        <v>0</v>
      </c>
    </row>
    <row r="29" spans="2:6">
      <c r="B29" s="159" t="s">
        <v>214</v>
      </c>
      <c r="C29" s="172">
        <f>6*F5</f>
        <v>489898.72767231986</v>
      </c>
      <c r="E29" s="159"/>
      <c r="F29" s="172">
        <f>6*H5</f>
        <v>0</v>
      </c>
    </row>
    <row r="30" spans="2:6">
      <c r="B30" s="170" t="s">
        <v>205</v>
      </c>
      <c r="C30" s="171">
        <f>SUM(C26:C29)</f>
        <v>892551.43408223847</v>
      </c>
      <c r="E30" s="170" t="s">
        <v>205</v>
      </c>
      <c r="F30" s="171">
        <f>SUM(F26:F29)</f>
        <v>313164.40069951996</v>
      </c>
    </row>
    <row r="32" spans="2:6">
      <c r="B32" s="323" t="s">
        <v>215</v>
      </c>
      <c r="C32" s="323"/>
      <c r="E32" s="323" t="s">
        <v>216</v>
      </c>
      <c r="F32" s="323"/>
    </row>
    <row r="33" spans="2:6" ht="25.5">
      <c r="B33" s="169" t="s">
        <v>176</v>
      </c>
      <c r="C33" s="169" t="s">
        <v>187</v>
      </c>
      <c r="E33" s="169" t="s">
        <v>176</v>
      </c>
      <c r="F33" s="169" t="s">
        <v>187</v>
      </c>
    </row>
    <row r="34" spans="2:6">
      <c r="B34" s="159" t="s">
        <v>210</v>
      </c>
      <c r="C34" s="172">
        <f>+F7</f>
        <v>149864.82480874666</v>
      </c>
      <c r="E34" s="159" t="s">
        <v>210</v>
      </c>
      <c r="F34" s="172">
        <f>+F7</f>
        <v>149864.82480874666</v>
      </c>
    </row>
    <row r="35" spans="2:6">
      <c r="B35" s="159" t="s">
        <v>200</v>
      </c>
      <c r="C35" s="172">
        <f>+F5</f>
        <v>81649.787945386648</v>
      </c>
      <c r="E35" s="159" t="s">
        <v>200</v>
      </c>
      <c r="F35" s="172">
        <f>+F5</f>
        <v>81649.787945386648</v>
      </c>
    </row>
    <row r="36" spans="2:6">
      <c r="B36" s="159" t="s">
        <v>200</v>
      </c>
      <c r="C36" s="172">
        <f>+C35</f>
        <v>81649.787945386648</v>
      </c>
      <c r="E36" s="159" t="s">
        <v>200</v>
      </c>
      <c r="F36" s="172">
        <f>+F35</f>
        <v>81649.787945386648</v>
      </c>
    </row>
    <row r="37" spans="2:6">
      <c r="B37" s="159" t="s">
        <v>200</v>
      </c>
      <c r="C37" s="172">
        <f>+C36</f>
        <v>81649.787945386648</v>
      </c>
      <c r="E37" s="159"/>
      <c r="F37" s="172"/>
    </row>
    <row r="38" spans="2:6">
      <c r="B38" s="170" t="s">
        <v>205</v>
      </c>
      <c r="C38" s="171">
        <f>SUM(C34:C37)</f>
        <v>394814.18864490662</v>
      </c>
      <c r="E38" s="170" t="s">
        <v>205</v>
      </c>
      <c r="F38" s="171">
        <f>SUM(F34:F37)</f>
        <v>313164.40069951996</v>
      </c>
    </row>
    <row r="41" spans="2:6" ht="34.5" customHeight="1">
      <c r="B41" s="327" t="s">
        <v>217</v>
      </c>
      <c r="C41" s="327"/>
      <c r="E41" s="327" t="s">
        <v>218</v>
      </c>
      <c r="F41" s="327"/>
    </row>
    <row r="42" spans="2:6" ht="25.5">
      <c r="B42" s="169" t="s">
        <v>176</v>
      </c>
      <c r="C42" s="169" t="s">
        <v>187</v>
      </c>
      <c r="E42" s="169" t="s">
        <v>176</v>
      </c>
      <c r="F42" s="169" t="s">
        <v>187</v>
      </c>
    </row>
    <row r="43" spans="2:6">
      <c r="B43" s="159" t="s">
        <v>210</v>
      </c>
      <c r="C43" s="172">
        <f>+F7</f>
        <v>149864.82480874666</v>
      </c>
      <c r="E43" s="159" t="s">
        <v>210</v>
      </c>
      <c r="F43" s="172">
        <f>+F7</f>
        <v>149864.82480874666</v>
      </c>
    </row>
    <row r="44" spans="2:6">
      <c r="B44" s="159" t="s">
        <v>200</v>
      </c>
      <c r="C44" s="172">
        <f>+F5</f>
        <v>81649.787945386648</v>
      </c>
      <c r="E44" s="159" t="s">
        <v>219</v>
      </c>
      <c r="F44" s="172">
        <f>3*F5</f>
        <v>244949.36383615993</v>
      </c>
    </row>
    <row r="45" spans="2:6" ht="25.5">
      <c r="B45" s="159" t="s">
        <v>220</v>
      </c>
      <c r="C45" s="172">
        <f>+F6</f>
        <v>115697.17202095933</v>
      </c>
      <c r="E45" s="173" t="s">
        <v>221</v>
      </c>
      <c r="F45" s="174">
        <f>2*F6</f>
        <v>231394.34404191867</v>
      </c>
    </row>
    <row r="46" spans="2:6">
      <c r="B46" s="159"/>
      <c r="C46" s="172"/>
      <c r="E46" s="159"/>
      <c r="F46" s="172"/>
    </row>
    <row r="47" spans="2:6">
      <c r="B47" s="170" t="s">
        <v>205</v>
      </c>
      <c r="C47" s="171">
        <f>SUM(C43:C46)</f>
        <v>347211.78477509262</v>
      </c>
      <c r="E47" s="170" t="s">
        <v>205</v>
      </c>
      <c r="F47" s="171">
        <f>SUM(F43:F46)</f>
        <v>626208.53268682526</v>
      </c>
    </row>
    <row r="50" spans="2:6" ht="26.25" customHeight="1">
      <c r="B50" s="327" t="s">
        <v>222</v>
      </c>
      <c r="C50" s="327"/>
      <c r="E50" s="324" t="s">
        <v>223</v>
      </c>
      <c r="F50" s="325"/>
    </row>
    <row r="51" spans="2:6" ht="25.5">
      <c r="B51" s="169" t="s">
        <v>176</v>
      </c>
      <c r="C51" s="169" t="s">
        <v>187</v>
      </c>
      <c r="E51" s="169" t="s">
        <v>176</v>
      </c>
      <c r="F51" s="169" t="s">
        <v>187</v>
      </c>
    </row>
    <row r="52" spans="2:6">
      <c r="B52" s="159" t="s">
        <v>210</v>
      </c>
      <c r="C52" s="172">
        <f>+F7</f>
        <v>149864.82480874666</v>
      </c>
      <c r="E52" s="155" t="s">
        <v>190</v>
      </c>
      <c r="F52" s="157">
        <f>+F6</f>
        <v>115697.17202095933</v>
      </c>
    </row>
    <row r="53" spans="2:6">
      <c r="B53" s="159" t="s">
        <v>219</v>
      </c>
      <c r="C53" s="172">
        <f>4*F5</f>
        <v>326599.15178154659</v>
      </c>
      <c r="E53" s="164" t="s">
        <v>195</v>
      </c>
      <c r="F53" s="157">
        <f>+F7</f>
        <v>149864.82480874666</v>
      </c>
    </row>
    <row r="54" spans="2:6">
      <c r="B54" s="173" t="s">
        <v>224</v>
      </c>
      <c r="C54" s="174"/>
      <c r="E54" s="170" t="s">
        <v>205</v>
      </c>
      <c r="F54" s="171">
        <f>SUM(F52:F53)</f>
        <v>265561.99682970601</v>
      </c>
    </row>
    <row r="55" spans="2:6">
      <c r="B55" s="159"/>
      <c r="C55" s="172"/>
    </row>
    <row r="56" spans="2:6">
      <c r="B56" s="170" t="s">
        <v>205</v>
      </c>
      <c r="C56" s="171">
        <f>SUM(C52:C55)</f>
        <v>476463.97659029323</v>
      </c>
    </row>
  </sheetData>
  <mergeCells count="12">
    <mergeCell ref="B32:C32"/>
    <mergeCell ref="E32:F32"/>
    <mergeCell ref="B41:C41"/>
    <mergeCell ref="E41:F41"/>
    <mergeCell ref="B50:C50"/>
    <mergeCell ref="E50:F50"/>
    <mergeCell ref="B10:C10"/>
    <mergeCell ref="E10:F10"/>
    <mergeCell ref="B17:C17"/>
    <mergeCell ref="E17:F17"/>
    <mergeCell ref="B24:C24"/>
    <mergeCell ref="E24:F2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46"/>
  <sheetViews>
    <sheetView view="pageBreakPreview" zoomScale="115" zoomScaleNormal="85" zoomScaleSheetLayoutView="115" workbookViewId="0">
      <selection activeCell="D22" sqref="D22"/>
    </sheetView>
  </sheetViews>
  <sheetFormatPr baseColWidth="10" defaultColWidth="11.42578125" defaultRowHeight="12.75"/>
  <cols>
    <col min="1" max="1" width="18.28515625" style="18" customWidth="1"/>
    <col min="2" max="4" width="17.28515625" style="18" customWidth="1"/>
    <col min="5" max="6" width="17.28515625" style="17" customWidth="1"/>
    <col min="7" max="7" width="12.85546875" style="17" bestFit="1" customWidth="1"/>
    <col min="8" max="8" width="18.5703125" style="18" customWidth="1"/>
    <col min="9" max="9" width="12" style="18" bestFit="1" customWidth="1"/>
    <col min="10" max="10" width="11.42578125" style="18"/>
    <col min="11" max="11" width="13.140625" style="18" customWidth="1"/>
    <col min="12" max="12" width="12" style="18" customWidth="1"/>
    <col min="13" max="16384" width="11.42578125" style="18"/>
  </cols>
  <sheetData>
    <row r="1" spans="1:6" s="17" customFormat="1" ht="12.75" customHeight="1">
      <c r="A1" s="281" t="s">
        <v>57</v>
      </c>
      <c r="B1" s="282"/>
      <c r="C1" s="282"/>
      <c r="D1" s="282"/>
      <c r="E1" s="282"/>
      <c r="F1" s="287"/>
    </row>
    <row r="2" spans="1:6" s="17" customFormat="1" ht="12.75" customHeight="1">
      <c r="A2" s="283"/>
      <c r="B2" s="284"/>
      <c r="C2" s="284"/>
      <c r="D2" s="284"/>
      <c r="E2" s="284"/>
      <c r="F2" s="288"/>
    </row>
    <row r="3" spans="1:6" s="17" customFormat="1" ht="12.75" customHeight="1">
      <c r="A3" s="283"/>
      <c r="B3" s="284"/>
      <c r="C3" s="284"/>
      <c r="D3" s="284"/>
      <c r="E3" s="284"/>
      <c r="F3" s="288"/>
    </row>
    <row r="4" spans="1:6" s="17" customFormat="1" ht="12.75" customHeight="1">
      <c r="A4" s="283"/>
      <c r="B4" s="284"/>
      <c r="C4" s="284"/>
      <c r="D4" s="284"/>
      <c r="E4" s="284"/>
      <c r="F4" s="288"/>
    </row>
    <row r="5" spans="1:6" s="17" customFormat="1" ht="12.75" customHeight="1" thickBot="1">
      <c r="A5" s="285"/>
      <c r="B5" s="286"/>
      <c r="C5" s="286"/>
      <c r="D5" s="286"/>
      <c r="E5" s="286"/>
      <c r="F5" s="289"/>
    </row>
    <row r="6" spans="1:6" s="17" customFormat="1" ht="12.75" customHeight="1">
      <c r="A6" s="19" t="s">
        <v>342</v>
      </c>
      <c r="B6" s="20">
        <v>1300000</v>
      </c>
      <c r="C6" s="21"/>
      <c r="D6" s="21"/>
      <c r="E6" s="20"/>
      <c r="F6" s="22"/>
    </row>
    <row r="7" spans="1:6" s="17" customFormat="1" ht="12.75" customHeight="1">
      <c r="A7" s="19" t="s">
        <v>58</v>
      </c>
      <c r="B7" s="23">
        <f>D46+1</f>
        <v>1.582846</v>
      </c>
      <c r="C7" s="21"/>
      <c r="D7" s="21"/>
      <c r="E7" s="20"/>
      <c r="F7" s="22"/>
    </row>
    <row r="8" spans="1:6" s="17" customFormat="1" ht="13.5" customHeight="1">
      <c r="A8" s="24"/>
      <c r="B8" s="21"/>
      <c r="C8" s="21"/>
      <c r="D8" s="21"/>
      <c r="E8" s="20"/>
      <c r="F8" s="22"/>
    </row>
    <row r="9" spans="1:6" s="17" customFormat="1" ht="12.75" customHeight="1">
      <c r="A9" s="350" t="s">
        <v>59</v>
      </c>
      <c r="B9" s="351" t="s">
        <v>60</v>
      </c>
      <c r="C9" s="351" t="s">
        <v>61</v>
      </c>
      <c r="D9" s="353" t="s">
        <v>62</v>
      </c>
      <c r="E9" s="354" t="s">
        <v>63</v>
      </c>
      <c r="F9" s="328" t="s">
        <v>27</v>
      </c>
    </row>
    <row r="10" spans="1:6" s="17" customFormat="1" ht="12.75" customHeight="1">
      <c r="A10" s="350"/>
      <c r="B10" s="352"/>
      <c r="C10" s="352"/>
      <c r="D10" s="353"/>
      <c r="E10" s="354"/>
      <c r="F10" s="328"/>
    </row>
    <row r="11" spans="1:6" s="17" customFormat="1" ht="25.5">
      <c r="A11" s="36" t="s">
        <v>64</v>
      </c>
      <c r="B11" s="37">
        <v>12</v>
      </c>
      <c r="C11" s="37">
        <v>10</v>
      </c>
      <c r="D11" s="38">
        <v>14</v>
      </c>
      <c r="E11" s="39">
        <f>$B$6*D11</f>
        <v>18200000</v>
      </c>
      <c r="F11" s="40">
        <f>E11/$B$7</f>
        <v>11498275.890389843</v>
      </c>
    </row>
    <row r="12" spans="1:6" s="17" customFormat="1" ht="25.5">
      <c r="A12" s="36" t="s">
        <v>65</v>
      </c>
      <c r="B12" s="37">
        <v>10</v>
      </c>
      <c r="C12" s="37">
        <v>7</v>
      </c>
      <c r="D12" s="38">
        <v>10.5</v>
      </c>
      <c r="E12" s="39">
        <f t="shared" ref="E12:E23" si="0">$B$6*D12</f>
        <v>13650000</v>
      </c>
      <c r="F12" s="40">
        <f t="shared" ref="F12:F23" si="1">E12/$B$7</f>
        <v>8623706.9177923817</v>
      </c>
    </row>
    <row r="13" spans="1:6" s="17" customFormat="1" ht="25.5">
      <c r="A13" s="36" t="s">
        <v>66</v>
      </c>
      <c r="B13" s="37">
        <v>8</v>
      </c>
      <c r="C13" s="37">
        <v>5</v>
      </c>
      <c r="D13" s="38">
        <v>9.5</v>
      </c>
      <c r="E13" s="39">
        <f t="shared" si="0"/>
        <v>12350000</v>
      </c>
      <c r="F13" s="40">
        <f t="shared" si="1"/>
        <v>7802401.4970502499</v>
      </c>
    </row>
    <row r="14" spans="1:6" s="17" customFormat="1" ht="25.5">
      <c r="A14" s="36" t="s">
        <v>67</v>
      </c>
      <c r="B14" s="37">
        <v>6</v>
      </c>
      <c r="C14" s="37">
        <v>4</v>
      </c>
      <c r="D14" s="38">
        <v>7.5</v>
      </c>
      <c r="E14" s="39">
        <f t="shared" si="0"/>
        <v>9750000</v>
      </c>
      <c r="F14" s="40">
        <f t="shared" si="1"/>
        <v>6159790.6555659873</v>
      </c>
    </row>
    <row r="15" spans="1:6" s="17" customFormat="1" ht="25.5">
      <c r="A15" s="36" t="s">
        <v>68</v>
      </c>
      <c r="B15" s="37">
        <v>4</v>
      </c>
      <c r="C15" s="37">
        <v>3</v>
      </c>
      <c r="D15" s="38">
        <v>6.5</v>
      </c>
      <c r="E15" s="39">
        <f t="shared" si="0"/>
        <v>8450000</v>
      </c>
      <c r="F15" s="40">
        <f t="shared" si="1"/>
        <v>5338485.2348238556</v>
      </c>
    </row>
    <row r="16" spans="1:6" s="17" customFormat="1" ht="25.5">
      <c r="A16" s="36" t="s">
        <v>69</v>
      </c>
      <c r="B16" s="37">
        <v>3</v>
      </c>
      <c r="C16" s="37">
        <v>1</v>
      </c>
      <c r="D16" s="38">
        <v>6</v>
      </c>
      <c r="E16" s="39">
        <f t="shared" si="0"/>
        <v>7800000</v>
      </c>
      <c r="F16" s="40">
        <f t="shared" si="1"/>
        <v>4927832.5244527897</v>
      </c>
    </row>
    <row r="17" spans="1:6" s="17" customFormat="1" ht="25.5">
      <c r="A17" s="36" t="s">
        <v>70</v>
      </c>
      <c r="B17" s="37">
        <v>2</v>
      </c>
      <c r="C17" s="37" t="s">
        <v>71</v>
      </c>
      <c r="D17" s="38">
        <v>5</v>
      </c>
      <c r="E17" s="39">
        <f t="shared" si="0"/>
        <v>6500000</v>
      </c>
      <c r="F17" s="40">
        <f t="shared" si="1"/>
        <v>4106527.1037106579</v>
      </c>
    </row>
    <row r="18" spans="1:6" s="17" customFormat="1" ht="25.5">
      <c r="A18" s="36" t="s">
        <v>72</v>
      </c>
      <c r="B18" s="37" t="s">
        <v>73</v>
      </c>
      <c r="C18" s="37" t="s">
        <v>71</v>
      </c>
      <c r="D18" s="38">
        <v>4.5</v>
      </c>
      <c r="E18" s="39">
        <f t="shared" si="0"/>
        <v>5850000</v>
      </c>
      <c r="F18" s="40">
        <f t="shared" si="1"/>
        <v>3695874.393339592</v>
      </c>
    </row>
    <row r="19" spans="1:6" s="17" customFormat="1" ht="25.5">
      <c r="A19" s="36" t="s">
        <v>74</v>
      </c>
      <c r="B19" s="37" t="s">
        <v>71</v>
      </c>
      <c r="C19" s="37" t="s">
        <v>71</v>
      </c>
      <c r="D19" s="38">
        <v>4</v>
      </c>
      <c r="E19" s="39">
        <f t="shared" si="0"/>
        <v>5200000</v>
      </c>
      <c r="F19" s="40">
        <f t="shared" si="1"/>
        <v>3285221.6829685261</v>
      </c>
    </row>
    <row r="20" spans="1:6" s="17" customFormat="1">
      <c r="A20" s="36" t="s">
        <v>75</v>
      </c>
      <c r="B20" s="37" t="s">
        <v>71</v>
      </c>
      <c r="C20" s="37" t="s">
        <v>71</v>
      </c>
      <c r="D20" s="38">
        <v>3.5</v>
      </c>
      <c r="E20" s="39">
        <f t="shared" si="0"/>
        <v>4550000</v>
      </c>
      <c r="F20" s="40">
        <f t="shared" si="1"/>
        <v>2874568.9725974607</v>
      </c>
    </row>
    <row r="21" spans="1:6" s="17" customFormat="1">
      <c r="A21" s="36" t="s">
        <v>76</v>
      </c>
      <c r="B21" s="37" t="s">
        <v>71</v>
      </c>
      <c r="C21" s="37" t="s">
        <v>71</v>
      </c>
      <c r="D21" s="38">
        <v>3.5</v>
      </c>
      <c r="E21" s="39">
        <f t="shared" si="0"/>
        <v>4550000</v>
      </c>
      <c r="F21" s="40">
        <f t="shared" si="1"/>
        <v>2874568.9725974607</v>
      </c>
    </row>
    <row r="22" spans="1:6" s="17" customFormat="1">
      <c r="A22" s="36" t="s">
        <v>77</v>
      </c>
      <c r="B22" s="37" t="s">
        <v>71</v>
      </c>
      <c r="C22" s="37" t="s">
        <v>71</v>
      </c>
      <c r="D22" s="38">
        <v>2.5</v>
      </c>
      <c r="E22" s="39">
        <f t="shared" si="0"/>
        <v>3250000</v>
      </c>
      <c r="F22" s="40">
        <f t="shared" si="1"/>
        <v>2053263.551855329</v>
      </c>
    </row>
    <row r="23" spans="1:6" s="17" customFormat="1">
      <c r="A23" s="36" t="s">
        <v>78</v>
      </c>
      <c r="B23" s="37" t="s">
        <v>71</v>
      </c>
      <c r="C23" s="37" t="s">
        <v>71</v>
      </c>
      <c r="D23" s="38">
        <v>2</v>
      </c>
      <c r="E23" s="39">
        <f t="shared" si="0"/>
        <v>2600000</v>
      </c>
      <c r="F23" s="40">
        <f t="shared" si="1"/>
        <v>1642610.8414842631</v>
      </c>
    </row>
    <row r="24" spans="1:6" s="17" customFormat="1">
      <c r="A24" s="24"/>
      <c r="B24" s="21"/>
      <c r="C24" s="21"/>
      <c r="D24" s="21"/>
      <c r="E24" s="20"/>
      <c r="F24" s="22"/>
    </row>
    <row r="25" spans="1:6" s="17" customFormat="1">
      <c r="A25" s="341" t="s">
        <v>343</v>
      </c>
      <c r="B25" s="342"/>
      <c r="C25" s="342"/>
      <c r="D25" s="342"/>
      <c r="E25" s="343"/>
      <c r="F25" s="22"/>
    </row>
    <row r="26" spans="1:6" s="17" customFormat="1">
      <c r="A26" s="25"/>
      <c r="B26" s="26"/>
      <c r="C26" s="26"/>
      <c r="D26" s="26"/>
      <c r="E26" s="26"/>
      <c r="F26" s="22"/>
    </row>
    <row r="27" spans="1:6" s="17" customFormat="1">
      <c r="A27" s="344" t="s">
        <v>79</v>
      </c>
      <c r="B27" s="345"/>
      <c r="C27" s="27" t="s">
        <v>80</v>
      </c>
      <c r="D27" s="27" t="s">
        <v>81</v>
      </c>
      <c r="E27" s="27" t="s">
        <v>82</v>
      </c>
      <c r="F27" s="22"/>
    </row>
    <row r="28" spans="1:6" s="17" customFormat="1">
      <c r="A28" s="346" t="s">
        <v>83</v>
      </c>
      <c r="B28" s="347"/>
      <c r="C28" s="28">
        <f>+D28+E28</f>
        <v>0.125</v>
      </c>
      <c r="D28" s="28">
        <v>8.5000000000000006E-2</v>
      </c>
      <c r="E28" s="29">
        <v>0.04</v>
      </c>
      <c r="F28" s="22"/>
    </row>
    <row r="29" spans="1:6" s="17" customFormat="1">
      <c r="A29" s="346" t="s">
        <v>84</v>
      </c>
      <c r="B29" s="347"/>
      <c r="C29" s="28">
        <f>+D29+E29</f>
        <v>0.16</v>
      </c>
      <c r="D29" s="28">
        <v>0.12</v>
      </c>
      <c r="E29" s="28">
        <v>0.04</v>
      </c>
      <c r="F29" s="22"/>
    </row>
    <row r="30" spans="1:6" s="17" customFormat="1">
      <c r="A30" s="346" t="s">
        <v>85</v>
      </c>
      <c r="B30" s="347"/>
      <c r="C30" s="28">
        <f>+D30+E30</f>
        <v>6.9599999999999995E-2</v>
      </c>
      <c r="D30" s="28">
        <v>6.9599999999999995E-2</v>
      </c>
      <c r="E30" s="28">
        <v>0</v>
      </c>
      <c r="F30" s="22"/>
    </row>
    <row r="31" spans="1:6" s="17" customFormat="1">
      <c r="A31" s="348" t="s">
        <v>86</v>
      </c>
      <c r="B31" s="349"/>
      <c r="C31" s="30">
        <f>SUM(C28:C30)</f>
        <v>0.35460000000000003</v>
      </c>
      <c r="D31" s="30">
        <f>SUM(D28:D30)</f>
        <v>0.27460000000000001</v>
      </c>
      <c r="E31" s="30">
        <f>SUM(E28:E30)</f>
        <v>0.08</v>
      </c>
      <c r="F31" s="22"/>
    </row>
    <row r="32" spans="1:6" s="17" customFormat="1">
      <c r="A32" s="31"/>
      <c r="B32" s="32"/>
      <c r="C32" s="33"/>
      <c r="D32" s="33"/>
      <c r="E32" s="33"/>
      <c r="F32" s="22"/>
    </row>
    <row r="33" spans="1:6" s="17" customFormat="1">
      <c r="A33" s="333" t="s">
        <v>87</v>
      </c>
      <c r="B33" s="334"/>
      <c r="C33" s="34" t="s">
        <v>80</v>
      </c>
      <c r="D33" s="34" t="s">
        <v>81</v>
      </c>
      <c r="E33" s="34" t="s">
        <v>82</v>
      </c>
      <c r="F33" s="22"/>
    </row>
    <row r="34" spans="1:6" s="17" customFormat="1">
      <c r="A34" s="335" t="s">
        <v>88</v>
      </c>
      <c r="B34" s="336"/>
      <c r="C34" s="29">
        <f>+D34+E34</f>
        <v>0.02</v>
      </c>
      <c r="D34" s="29">
        <v>0.02</v>
      </c>
      <c r="E34" s="28">
        <v>0</v>
      </c>
      <c r="F34" s="22"/>
    </row>
    <row r="35" spans="1:6" s="17" customFormat="1">
      <c r="A35" s="335" t="s">
        <v>89</v>
      </c>
      <c r="B35" s="336"/>
      <c r="C35" s="29">
        <f>+D35+E35</f>
        <v>0.03</v>
      </c>
      <c r="D35" s="29">
        <v>0.03</v>
      </c>
      <c r="E35" s="28">
        <v>0</v>
      </c>
      <c r="F35" s="22"/>
    </row>
    <row r="36" spans="1:6" s="17" customFormat="1">
      <c r="A36" s="337" t="s">
        <v>90</v>
      </c>
      <c r="B36" s="338"/>
      <c r="C36" s="29">
        <f>+D36+E36</f>
        <v>0.04</v>
      </c>
      <c r="D36" s="29">
        <v>0.04</v>
      </c>
      <c r="E36" s="28">
        <v>0</v>
      </c>
      <c r="F36" s="22"/>
    </row>
    <row r="37" spans="1:6" s="17" customFormat="1">
      <c r="A37" s="329" t="s">
        <v>86</v>
      </c>
      <c r="B37" s="330"/>
      <c r="C37" s="30">
        <f>SUM(C34:C36)</f>
        <v>0.09</v>
      </c>
      <c r="D37" s="30">
        <f>SUM(D34:D36)</f>
        <v>0.09</v>
      </c>
      <c r="E37" s="30">
        <v>0</v>
      </c>
      <c r="F37" s="22"/>
    </row>
    <row r="38" spans="1:6" s="17" customFormat="1">
      <c r="A38" s="31"/>
      <c r="B38" s="32"/>
      <c r="C38" s="33"/>
      <c r="D38" s="33"/>
      <c r="E38" s="33"/>
      <c r="F38" s="22"/>
    </row>
    <row r="39" spans="1:6" s="17" customFormat="1">
      <c r="A39" s="333" t="s">
        <v>91</v>
      </c>
      <c r="B39" s="334"/>
      <c r="C39" s="34" t="s">
        <v>80</v>
      </c>
      <c r="D39" s="34" t="s">
        <v>81</v>
      </c>
      <c r="E39" s="34" t="s">
        <v>82</v>
      </c>
      <c r="F39" s="22"/>
    </row>
    <row r="40" spans="1:6" s="17" customFormat="1">
      <c r="A40" s="335" t="s">
        <v>92</v>
      </c>
      <c r="B40" s="336"/>
      <c r="C40" s="28">
        <v>8.3299999999999999E-2</v>
      </c>
      <c r="D40" s="28">
        <v>8.3299999999999999E-2</v>
      </c>
      <c r="E40" s="28">
        <v>0</v>
      </c>
      <c r="F40" s="22"/>
    </row>
    <row r="41" spans="1:6" s="17" customFormat="1">
      <c r="A41" s="339" t="s">
        <v>93</v>
      </c>
      <c r="B41" s="340"/>
      <c r="C41" s="28">
        <f>+C40*0.12</f>
        <v>9.9959999999999997E-3</v>
      </c>
      <c r="D41" s="28">
        <f>+D40*0.12</f>
        <v>9.9959999999999997E-3</v>
      </c>
      <c r="E41" s="28">
        <v>0</v>
      </c>
      <c r="F41" s="22"/>
    </row>
    <row r="42" spans="1:6" s="17" customFormat="1">
      <c r="A42" s="335" t="s">
        <v>94</v>
      </c>
      <c r="B42" s="336"/>
      <c r="C42" s="28">
        <v>4.165E-2</v>
      </c>
      <c r="D42" s="28">
        <v>4.165E-2</v>
      </c>
      <c r="E42" s="28">
        <v>0</v>
      </c>
      <c r="F42" s="22"/>
    </row>
    <row r="43" spans="1:6" s="17" customFormat="1">
      <c r="A43" s="335" t="s">
        <v>95</v>
      </c>
      <c r="B43" s="336"/>
      <c r="C43" s="28">
        <v>8.3299999999999999E-2</v>
      </c>
      <c r="D43" s="28">
        <v>8.3299999999999999E-2</v>
      </c>
      <c r="E43" s="28">
        <v>0</v>
      </c>
      <c r="F43" s="22"/>
    </row>
    <row r="44" spans="1:6" s="17" customFormat="1">
      <c r="A44" s="329" t="s">
        <v>86</v>
      </c>
      <c r="B44" s="330"/>
      <c r="C44" s="30">
        <f>SUM(C40:C43)</f>
        <v>0.218246</v>
      </c>
      <c r="D44" s="30">
        <f>SUM(D40:D43)</f>
        <v>0.218246</v>
      </c>
      <c r="E44" s="30">
        <v>0</v>
      </c>
      <c r="F44" s="22"/>
    </row>
    <row r="45" spans="1:6" s="17" customFormat="1">
      <c r="A45" s="31"/>
      <c r="B45" s="32"/>
      <c r="C45" s="33"/>
      <c r="D45" s="33"/>
      <c r="E45" s="33"/>
      <c r="F45" s="22"/>
    </row>
    <row r="46" spans="1:6" s="17" customFormat="1" ht="30.75" customHeight="1" thickBot="1">
      <c r="A46" s="331" t="s">
        <v>96</v>
      </c>
      <c r="B46" s="332"/>
      <c r="C46" s="41">
        <f>+C31+C37+C44</f>
        <v>0.66284600000000005</v>
      </c>
      <c r="D46" s="41">
        <f>+D31+D37+D44</f>
        <v>0.58284599999999998</v>
      </c>
      <c r="E46" s="41">
        <f>+E31+E37+E44</f>
        <v>0.08</v>
      </c>
      <c r="F46" s="35"/>
    </row>
  </sheetData>
  <mergeCells count="25">
    <mergeCell ref="A1:F5"/>
    <mergeCell ref="A40:B40"/>
    <mergeCell ref="A41:B41"/>
    <mergeCell ref="A42:B42"/>
    <mergeCell ref="A43:B43"/>
    <mergeCell ref="A25:E25"/>
    <mergeCell ref="A27:B27"/>
    <mergeCell ref="A28:B28"/>
    <mergeCell ref="A29:B29"/>
    <mergeCell ref="A30:B30"/>
    <mergeCell ref="A31:B31"/>
    <mergeCell ref="A9:A10"/>
    <mergeCell ref="B9:B10"/>
    <mergeCell ref="C9:C10"/>
    <mergeCell ref="D9:D10"/>
    <mergeCell ref="E9:E10"/>
    <mergeCell ref="F9:F10"/>
    <mergeCell ref="A44:B44"/>
    <mergeCell ref="A46:B46"/>
    <mergeCell ref="A33:B33"/>
    <mergeCell ref="A34:B34"/>
    <mergeCell ref="A35:B35"/>
    <mergeCell ref="A36:B36"/>
    <mergeCell ref="A37:B37"/>
    <mergeCell ref="A39:B39"/>
  </mergeCells>
  <pageMargins left="0.7" right="0.7" top="0.75" bottom="0.75" header="0.3" footer="0.3"/>
  <pageSetup paperSize="9" scale="8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M.O.</vt:lpstr>
      <vt:lpstr>Recurso a Administrar </vt:lpstr>
      <vt:lpstr>AU</vt:lpstr>
      <vt:lpstr>Subanalisis AU</vt:lpstr>
      <vt:lpstr>CUADRILLAS</vt:lpstr>
      <vt:lpstr>Tabla Salarial</vt:lpstr>
      <vt:lpstr>AU!Área_de_impresión</vt:lpstr>
      <vt:lpstr>M.O.!Área_de_impresión</vt:lpstr>
      <vt:lpstr>AU!Títulos_a_imprimir</vt:lpstr>
      <vt:lpstr>'Recurso a Administrar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Andres Llanos Rodriguez</dc:creator>
  <cp:lastModifiedBy>LAURA QUINTERO</cp:lastModifiedBy>
  <cp:lastPrinted>2022-01-18T21:45:10Z</cp:lastPrinted>
  <dcterms:created xsi:type="dcterms:W3CDTF">2021-05-26T21:41:30Z</dcterms:created>
  <dcterms:modified xsi:type="dcterms:W3CDTF">2024-03-14T20:28:19Z</dcterms:modified>
</cp:coreProperties>
</file>