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mc:AlternateContent xmlns:mc="http://schemas.openxmlformats.org/markup-compatibility/2006">
    <mc:Choice Requires="x15">
      <x15ac:absPath xmlns:x15ac="http://schemas.microsoft.com/office/spreadsheetml/2010/11/ac" url="/Users/mac/Desktop/LORENA MORENO/2024/ALCALDÍA SOPÓ/33. ESAL DIA DE LA NIÑEZ/"/>
    </mc:Choice>
  </mc:AlternateContent>
  <xr:revisionPtr revIDLastSave="0" documentId="13_ncr:1_{30B3FC37-DA7B-A846-8B4F-4F8D4F785843}" xr6:coauthVersionLast="47" xr6:coauthVersionMax="47" xr10:uidLastSave="{00000000-0000-0000-0000-000000000000}"/>
  <bookViews>
    <workbookView xWindow="0" yWindow="500" windowWidth="28800" windowHeight="15720" xr2:uid="{00000000-000D-0000-FFFF-FFFF00000000}"/>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9" i="2" l="1"/>
  <c r="F13" i="2"/>
  <c r="F17" i="2"/>
  <c r="A19" i="2"/>
  <c r="F19" i="2" s="1"/>
  <c r="A18" i="2"/>
  <c r="F18" i="2" s="1"/>
  <c r="A17" i="2"/>
  <c r="C17" i="2" s="1"/>
  <c r="A16" i="2"/>
  <c r="C16" i="2" s="1"/>
  <c r="A15" i="2"/>
  <c r="C15" i="2" s="1"/>
  <c r="A14" i="2"/>
  <c r="C14" i="2" s="1"/>
  <c r="A13" i="2"/>
  <c r="C13" i="2" s="1"/>
  <c r="A12" i="2"/>
  <c r="C12" i="2" s="1"/>
  <c r="A11" i="2"/>
  <c r="C11" i="2" s="1"/>
  <c r="A10" i="2"/>
  <c r="C10" i="2" s="1"/>
  <c r="A9" i="2"/>
  <c r="C9" i="2" s="1"/>
  <c r="A8" i="2"/>
  <c r="C8" i="2" s="1"/>
  <c r="A7" i="2"/>
  <c r="C7" i="2" s="1"/>
  <c r="A6" i="2"/>
  <c r="C6" i="2" s="1"/>
  <c r="A5" i="2"/>
  <c r="C5" i="2" s="1"/>
  <c r="A4" i="2"/>
  <c r="C4" i="2" s="1"/>
  <c r="A3" i="2"/>
  <c r="C3" i="2" s="1"/>
  <c r="A2" i="2"/>
  <c r="C2" i="2" s="1"/>
  <c r="A1" i="2"/>
  <c r="C1" i="2" s="1"/>
  <c r="F5" i="2" l="1"/>
  <c r="F1" i="2"/>
  <c r="F16" i="2"/>
  <c r="F12" i="2"/>
  <c r="F8" i="2"/>
  <c r="F4" i="2"/>
  <c r="F15" i="2"/>
  <c r="F11" i="2"/>
  <c r="F7" i="2"/>
  <c r="F3" i="2"/>
  <c r="F14" i="2"/>
  <c r="F10" i="2"/>
  <c r="F6" i="2"/>
  <c r="F2" i="2"/>
  <c r="J119" i="1" l="1"/>
  <c r="J120" i="1" l="1"/>
</calcChain>
</file>

<file path=xl/sharedStrings.xml><?xml version="1.0" encoding="utf-8"?>
<sst xmlns="http://schemas.openxmlformats.org/spreadsheetml/2006/main" count="222" uniqueCount="153">
  <si>
    <t>ITEM</t>
  </si>
  <si>
    <t>CANT</t>
  </si>
  <si>
    <t>DESCRIPCIÒN</t>
  </si>
  <si>
    <r>
      <rPr>
        <b/>
        <sz val="11"/>
        <color theme="1"/>
        <rFont val="Calibri"/>
        <family val="2"/>
        <scheme val="minor"/>
      </rPr>
      <t>ALQUILER ILUMINACION</t>
    </r>
    <r>
      <rPr>
        <sz val="11"/>
        <color theme="1"/>
        <rFont val="Calibri"/>
        <family val="2"/>
        <scheme val="minor"/>
      </rPr>
      <t xml:space="preserve">
• Un controlador Martin m2go.
• Siete pares led elation sixpar 300 IP.
• Once pares led rgbwau de 240 vatios. 
• Ocho cabezas móviles elation platinum  bean 5r.
• Cuatro cabezas móviles ACME CZ-350II.
• Dos american dj d6 branch splitter/amplificador de señal dmx 1 a 6.
</t>
    </r>
  </si>
  <si>
    <t>AFICHES impresos a color sobre papel propalcote de 150 grs., tamaño final 33 x 48 ctrs.</t>
  </si>
  <si>
    <t>PROGRAMAS PLEGABLES impresos a color por 2 caras sobre papel propalcote de 150 grs.</t>
  </si>
  <si>
    <t xml:space="preserve">
PENDONES impresos a color sobre banner exterior calibre 13 con bolsillos para tubo.
</t>
  </si>
  <si>
    <t>VOLANTE impresos a color por 1 cara sobre papel propalcote de 150 grs.
Tamaño final 2.00 x 2.60 metros.
Tamaño final abierto oficio (22 x 33 ctrs).</t>
  </si>
  <si>
    <t>Unidad</t>
  </si>
  <si>
    <r>
      <rPr>
        <b/>
        <sz val="11"/>
        <color theme="1"/>
        <rFont val="Calibri"/>
        <family val="2"/>
        <scheme val="minor"/>
      </rPr>
      <t>ELEMENTO DECORATIVO: Aguila de paramo</t>
    </r>
    <r>
      <rPr>
        <sz val="11"/>
        <color theme="1"/>
        <rFont val="Calibri"/>
        <family val="2"/>
        <scheme val="minor"/>
      </rPr>
      <t xml:space="preserve"> Diseño, elaboración, acabado, un montaje y un desmontaje de Escultura figurativa de ave, que representa al Águila de Paramo,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</si>
  <si>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Pava Andina</t>
    </r>
    <r>
      <rPr>
        <sz val="11"/>
        <color theme="1"/>
        <rFont val="Calibri"/>
        <family val="2"/>
        <scheme val="minor"/>
      </rPr>
      <t xml:space="preserve">
Diseño, elaboración, acabado, un montaje y un desmontaje de Escultura figurativa de ave, que representa la Pava Andina,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</si>
  <si>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Lechuza de campanario</t>
    </r>
    <r>
      <rPr>
        <sz val="11"/>
        <color theme="1"/>
        <rFont val="Calibri"/>
        <family val="2"/>
        <scheme val="minor"/>
      </rPr>
      <t xml:space="preserve">
Diseño, elaboración, acabado, un montaje y un desmontaje de Escultura figurativa de ave, que representa a Lechuza de Campanario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</si>
  <si>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Garza Bueyera</t>
    </r>
    <r>
      <rPr>
        <sz val="11"/>
        <color theme="1"/>
        <rFont val="Calibri"/>
        <family val="2"/>
        <scheme val="minor"/>
      </rPr>
      <t xml:space="preserve">
Diseño, elaboración, acabado, un montaje y un desmontaje de Escultura figurativa de ave, que representa a Garza Bueyera,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</si>
  <si>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Tingua Azul</t>
    </r>
    <r>
      <rPr>
        <sz val="11"/>
        <color theme="1"/>
        <rFont val="Calibri"/>
        <family val="2"/>
        <scheme val="minor"/>
      </rPr>
      <t xml:space="preserve">
Diseño, elaboración, acabado, un montaje y un desmontaje de Escultura figurativa de ave, que representa a Tingua Azul,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</si>
  <si>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Tangara Escarlata</t>
    </r>
    <r>
      <rPr>
        <sz val="11"/>
        <color theme="1"/>
        <rFont val="Calibri"/>
        <family val="2"/>
        <scheme val="minor"/>
      </rPr>
      <t xml:space="preserve">
Diseño, elaboración, acabado, un montaje y un desmontaje de Escultura figurativa de ave, que representa a la Tangara Escarlata,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</si>
  <si>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ALCARAVAN</t>
    </r>
    <r>
      <rPr>
        <sz val="11"/>
        <color theme="1"/>
        <rFont val="Calibri"/>
        <family val="2"/>
        <scheme val="minor"/>
      </rPr>
      <t xml:space="preserve">
Diseño, elaboración, acabado, un montaje y un desmontaje de Escultura figurativa de ave, que representa al Alcaraván,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</si>
  <si>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Mirla Pico amarillo</t>
    </r>
    <r>
      <rPr>
        <sz val="11"/>
        <color theme="1"/>
        <rFont val="Calibri"/>
        <family val="2"/>
        <scheme val="minor"/>
      </rPr>
      <t xml:space="preserve">
Diseño, elaboración, acabado, un montaje y un desmontaje de Escultura figurativa de ave, que representa a la Mirla Pico Amarillo,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</si>
  <si>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Azulejo</t>
    </r>
    <r>
      <rPr>
        <sz val="11"/>
        <color theme="1"/>
        <rFont val="Calibri"/>
        <family val="2"/>
        <scheme val="minor"/>
      </rPr>
      <t xml:space="preserve">
Diseño, elaboración, acabado, un montaje y un desmontaje de Escultura figurativa de ave, que representa el Azulejo,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</si>
  <si>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Copetón</t>
    </r>
    <r>
      <rPr>
        <sz val="11"/>
        <color theme="1"/>
        <rFont val="Calibri"/>
        <family val="2"/>
        <scheme val="minor"/>
      </rPr>
      <t xml:space="preserve">
Diseño, elaboración, acabado, un montaje y un desmontaje de Escultura figurativa de ave, que representa el Copeton,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</si>
  <si>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Colibri Chillon</t>
    </r>
    <r>
      <rPr>
        <sz val="11"/>
        <color theme="1"/>
        <rFont val="Calibri"/>
        <family val="2"/>
        <scheme val="minor"/>
      </rPr>
      <t xml:space="preserve">
Diseño, elaboración, acabado, un montaje y un desmontaje de Escultura figurativa de ave, que representa el Colibrí chillón,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</si>
  <si>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Colibri Heliodoro</t>
    </r>
    <r>
      <rPr>
        <sz val="11"/>
        <color theme="1"/>
        <rFont val="Calibri"/>
        <family val="2"/>
        <scheme val="minor"/>
      </rPr>
      <t xml:space="preserve">
Diseño, elaboración, acabado, un montaje y un desmontaje de Escultura figurativa de ave, que representa el Colibrí Eliodoro,  como parte de 4 ambientes, elaborada   en espuma impermeable tipo Yumbolon de 1.5cm a 8ml de espesor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</si>
  <si>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Mascaron Tigrillo Lanudo</t>
    </r>
    <r>
      <rPr>
        <sz val="11"/>
        <color theme="1"/>
        <rFont val="Calibri"/>
        <family val="2"/>
        <scheme val="minor"/>
      </rPr>
      <t xml:space="preserve">
Diseño, elaboración, acabado, un montaje y un desmontaje de Escultura figurativa de cabeza de animal mamífero tipo mascaron, que representa al Tigrillo Lanudo, como parte de 4 ambientes, elaborada   en espuma impermeable tipo Yumbolon de 1.5cm a 8ml de espesor, ojos en resina, acabado policromático, en pintura acrílica ideal para situaciones climáticas en interior y exterior, con unas dimensiones aproximadas de: escala en 1 en 6 del tamaño real del elemento representado.   </t>
    </r>
  </si>
  <si>
    <r>
      <rPr>
        <b/>
        <sz val="11"/>
        <color theme="1"/>
        <rFont val="Calibri"/>
        <family val="2"/>
        <scheme val="minor"/>
      </rPr>
      <t>ELEMENTO DECORATIVO: Mascaron Zorro Cangrejero</t>
    </r>
    <r>
      <rPr>
        <sz val="11"/>
        <color theme="1"/>
        <rFont val="Calibri"/>
        <family val="2"/>
        <scheme val="minor"/>
      </rPr>
      <t xml:space="preserve">
Diseño, elaboración, acabado, un montaje y un desmontaje de Escultura figurativa de cabeza de animal mamífero tipo mascaron, que representa al Zorro Cangrejero, como parte de 4 ambientes, elaborada   en espuma impermeable tipo Yumbolon de 1.5cm a 8ml de espesor, ojos en resina transparente, acabado policromático, en pintura acrílica ideal para situaciones climáticas en interior y exterior, con unas dimensiones aproximadas de: escala en 1 en 6 del tamaño real del elemento representado.   </t>
    </r>
  </si>
  <si>
    <r>
      <rPr>
        <b/>
        <sz val="11"/>
        <color theme="1"/>
        <rFont val="Calibri"/>
        <family val="2"/>
        <scheme val="minor"/>
      </rPr>
      <t>ELEMENTO DECORATIVO: Oso de anteojos</t>
    </r>
    <r>
      <rPr>
        <sz val="11"/>
        <color theme="1"/>
        <rFont val="Calibri"/>
        <family val="2"/>
        <scheme val="minor"/>
      </rPr>
      <t xml:space="preserve">
Diseño, elaboración, acabado, un montaje y un desmontaje de Escultura figurativa de animal mamífero que representa al Oso Andino de Anteojos,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</si>
  <si>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Borugo</t>
    </r>
    <r>
      <rPr>
        <sz val="11"/>
        <color theme="1"/>
        <rFont val="Calibri"/>
        <family val="2"/>
        <scheme val="minor"/>
      </rPr>
      <t xml:space="preserve">
Diseño, elaboración, acabado, un montaje y un desmontaje de Escultura figurativa de animal mamífero que representa al Borugo,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</si>
  <si>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Comadreja Roja</t>
    </r>
    <r>
      <rPr>
        <sz val="11"/>
        <color theme="1"/>
        <rFont val="Calibri"/>
        <family val="2"/>
        <scheme val="minor"/>
      </rPr>
      <t xml:space="preserve">
Diseño, elaboración, acabado, un montaje y un desmontaje de Escultura figurativa de animal mamífero que representa ala Comadreja Roja,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</si>
  <si>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Liebre Andina</t>
    </r>
    <r>
      <rPr>
        <sz val="11"/>
        <color theme="1"/>
        <rFont val="Calibri"/>
        <family val="2"/>
        <scheme val="minor"/>
      </rPr>
      <t xml:space="preserve">
Diseño, elaboración, acabado, un montaje y un desmontaje de Escultura figurativa de animal mamífero que representa a la Liebre Andina,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</si>
  <si>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Armadillo</t>
    </r>
    <r>
      <rPr>
        <sz val="11"/>
        <color theme="1"/>
        <rFont val="Calibri"/>
        <family val="2"/>
        <scheme val="minor"/>
      </rPr>
      <t xml:space="preserve">
Diseño, elaboración, acabado, un montaje y un desmontaje de Escultura figurativa de animal mamífero que representa al Armadillo Andino,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t>
    </r>
  </si>
  <si>
    <r>
      <rPr>
        <b/>
        <sz val="11"/>
        <color theme="1"/>
        <rFont val="Calibri"/>
        <family val="2"/>
        <scheme val="minor"/>
      </rPr>
      <t>ELEMENTO DECORATIVO: Escarabajo</t>
    </r>
    <r>
      <rPr>
        <sz val="11"/>
        <color theme="1"/>
        <rFont val="Calibri"/>
        <family val="2"/>
        <scheme val="minor"/>
      </rPr>
      <t xml:space="preserve">
Diseño, elaboración, acabado, un montaje y un desmontaje de Escultura figurativa de insecto, que representa al Escarabajo de la sabana,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</si>
  <si>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Mariquita</t>
    </r>
    <r>
      <rPr>
        <sz val="11"/>
        <color theme="1"/>
        <rFont val="Calibri"/>
        <family val="2"/>
        <scheme val="minor"/>
      </rPr>
      <t xml:space="preserve">
Diseño, elaboración, acabado, un montaje y un desmontaje de Escultura figurativa de insecto, que representa a la mariquita,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</si>
  <si>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Abeja Mielera</t>
    </r>
    <r>
      <rPr>
        <sz val="11"/>
        <color theme="1"/>
        <rFont val="Calibri"/>
        <family val="2"/>
        <scheme val="minor"/>
      </rPr>
      <t xml:space="preserve">
Diseño, elaboración, acabado, un montaje y un desmontaje de Escultura figurativa de insecto, que representa a la abeja mielera,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</si>
  <si>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 xml:space="preserve">ELEMENTO DECORATIVO: Libélula </t>
    </r>
    <r>
      <rPr>
        <sz val="11"/>
        <color theme="1"/>
        <rFont val="Calibri"/>
        <family val="2"/>
        <scheme val="minor"/>
      </rPr>
      <t xml:space="preserve">
Diseño, elaboración, acabado, un montaje y un desmontaje de Escultura figurativa de insecto, que representa la Libélula,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</si>
  <si>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Mariposa</t>
    </r>
    <r>
      <rPr>
        <sz val="11"/>
        <color theme="1"/>
        <rFont val="Calibri"/>
        <family val="2"/>
        <scheme val="minor"/>
      </rPr>
      <t xml:space="preserve">
Diseño, elaboración, acabado, un montaje y un desmontaje de Escultura figurativa de insecto, que representa a mariposa,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</si>
  <si>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Grillo Verde</t>
    </r>
    <r>
      <rPr>
        <sz val="11"/>
        <color theme="1"/>
        <rFont val="Calibri"/>
        <family val="2"/>
        <scheme val="minor"/>
      </rPr>
      <t xml:space="preserve">
Diseño, elaboración, acabado, un montaje y un desmontaje de Escultura figurativa de insecto, que representa al Grillo verde,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</si>
  <si>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Camaleón Verde</t>
    </r>
    <r>
      <rPr>
        <sz val="11"/>
        <color theme="1"/>
        <rFont val="Calibri"/>
        <family val="2"/>
        <scheme val="minor"/>
      </rPr>
      <t xml:space="preserve">
Diseño, elaboración, acabado, un montaje y un desmontaje de Escultura figurativa de reptil, anfibio y crustáceo que representa al Camaleón Verde ,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</si>
  <si>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Chárchala</t>
    </r>
    <r>
      <rPr>
        <sz val="11"/>
        <color theme="1"/>
        <rFont val="Calibri"/>
        <family val="2"/>
        <scheme val="minor"/>
      </rPr>
      <t xml:space="preserve">
Diseño, elaboración, acabado, un montaje y un desmontaje de Escultura figurativa de reptil, anfibio y crustáceo que representa ala Chatchala  ,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</si>
  <si>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Culebra Sabanera</t>
    </r>
    <r>
      <rPr>
        <sz val="11"/>
        <color theme="1"/>
        <rFont val="Calibri"/>
        <family val="2"/>
        <scheme val="minor"/>
      </rPr>
      <t xml:space="preserve">
Diseño, elaboración, acabado, un montaje y un desmontaje de Escultura figurativa de reptil, anfibio y crustáceo que representa a la Culebra sabanera,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</si>
  <si>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ELEMENTO DECORATIVO: Rana Sabanera Verde</t>
    </r>
    <r>
      <rPr>
        <sz val="11"/>
        <color theme="1"/>
        <rFont val="Calibri"/>
        <family val="2"/>
        <scheme val="minor"/>
      </rPr>
      <t xml:space="preserve">
Diseño, elaboración, acabado, un montaje y un desmontaje de Escultura figurativa de reptil, anfibio y crustáceo que representa a la Rana Sabanera  Verde ,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</si>
  <si>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2"/>
        <color theme="1"/>
        <rFont val="Calibri"/>
        <family val="2"/>
        <scheme val="minor"/>
      </rPr>
      <t>ELEMENTO DECORATIVO: Caracol</t>
    </r>
    <r>
      <rPr>
        <sz val="12"/>
        <color theme="1"/>
        <rFont val="Calibri"/>
        <family val="2"/>
        <scheme val="minor"/>
      </rPr>
      <t xml:space="preserve">
Diseño, elaboración, acabado, un montaje y un desmontaje de Escultura figurativa de reptil, anfibio y crustáceo que representa al Caracol de Jardin ,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t>
    </r>
  </si>
  <si>
    <r>
      <rPr>
        <b/>
        <sz val="11"/>
        <color theme="1"/>
        <rFont val="Calibri"/>
        <family val="2"/>
        <scheme val="minor"/>
      </rPr>
      <t>ELEMENTO DECORATIVO: Cangrejo de Rio</t>
    </r>
    <r>
      <rPr>
        <sz val="11"/>
        <color theme="1"/>
        <rFont val="Calibri"/>
        <family val="2"/>
        <scheme val="minor"/>
      </rPr>
      <t xml:space="preserve">
Diseño, elaboración, acabado, un montaje y un desmontaje de Escultura figurativa de reptil, anfibio y crustáceo que representa al Cangrejo de Rio , como parte de 4 ambientes, elaborada   en espuma impermeable tipo Yumbolon de 1.5cm a 8ml de espesor, ojos en resina transparente, acabado policromático, en pintura acrílica ideal para situaciones climáticas en interior y exterior, con estructura de cuerpo y miembros inferiores elaboradas en platina de aluminio de 2.5cm y 1cm de ancho modelado en alambre número 10 y numero 8 con unas dimensiones aproximadas de: escala en 1 en 6 del tamaño real del elemento representado.   </t>
    </r>
  </si>
  <si>
    <r>
      <rPr>
        <b/>
        <sz val="11"/>
        <color theme="1"/>
        <rFont val="Calibri"/>
        <family val="2"/>
        <scheme val="minor"/>
      </rPr>
      <t xml:space="preserve">ELEMENTO DECORATIVO: ALquiler de Oasis floral de gran formato </t>
    </r>
    <r>
      <rPr>
        <sz val="11"/>
        <color theme="1"/>
        <rFont val="Calibri"/>
        <family val="2"/>
        <scheme val="minor"/>
      </rPr>
      <t xml:space="preserve">
Alquiler, un montaje y un desmontaje en el parque de sopo, por tes (3) días de oasis de flores y follaje el cual está   compuesto por 60 piezas tridimensionales con motivo de flores elaboradas en espuma Yumbolon, con una envergadura aproximada de cada flor entre 50cm a 100cm y un grosor de pétalos y follaje 1.5cm, 80ml, 5ml y 3ml. con acabado policromático dependiendo la especie de flor representativas del territorio. Las 60 piezas constan de material sintético imitación follaje vegetal y base estructural a piso en aluminio y PVC para sostener flores y follaje.   </t>
    </r>
  </si>
  <si>
    <t xml:space="preserve">Torta Milkiway: Producto de chocolate con relleno de arequipe y mora, decorado con la bandera del municipio de Sopó, cantidad de porciones:80, con elemento (tenedor) 100% biodegradable </t>
  </si>
  <si>
    <t xml:space="preserve">Almuerzo ejecutivo compuesto por Sopa, plato fuerte: Proteina( carne o pollo), carbohidrato (arroz, papa, platano)Ensalada y jugo </t>
  </si>
  <si>
    <t>Botella de Agua de 236 ml</t>
  </si>
  <si>
    <t>OTROS</t>
  </si>
  <si>
    <t>Refrigerios compuestos por: fruta, complemento y dulce
con las siguientes opciones de complemento: Sadwich (jamon, queso, lechuga y salsas), mantecada o pastel de pollo, con empaque de papel</t>
  </si>
  <si>
    <t>ALIMENTACION</t>
  </si>
  <si>
    <t>PENDONES impresos a color sobre banner exterior calibre 13 con bolsillos para tubo.</t>
  </si>
  <si>
    <t xml:space="preserve">Pago Servicios de tres jurados del Concurso Nacional de Poesía Eduardo Carranza. </t>
  </si>
  <si>
    <t>Consola sala y monitores:
• Un mixer digital VENUE SC 48 para sala y monitores.
Sistema de sonido line array a cuatro vías:
• Dieciséis cabinas de 1500 watios b&amp;c.
• Ocho cabinas de bajos de 2000 watios b&amp;c.
• Dos dbx professional products: driverack 4800.
• Dos powersoft digan 5000.
• Dos powersoft digan 7000.
• Dos powersoft k10.
• Dos powersoft 3002.
Sistema de monitoreo:
• Cuatro monitores RCF TT45SMA.
• Dos monitores para sidefill de 1500 watios.
• Dos bajos dobles de 2000 watios para sidefill.
• Una powersoft digan 5000.
• Una powersoft digan 7000.
• Un tablero de distribución eléctrica con una parcial de 50 m.
Carpa:
• Una carpa de 2 m por 3 m para house mix y área de trabajo.</t>
  </si>
  <si>
    <t>Unidades</t>
  </si>
  <si>
    <t>ARTISTAS (2 dias)</t>
  </si>
  <si>
    <t>ALIMENTACION (2 días)</t>
  </si>
  <si>
    <t>OTROS (dos días)</t>
  </si>
  <si>
    <r>
      <rPr>
        <b/>
        <sz val="11"/>
        <color theme="1"/>
        <rFont val="Calibri"/>
        <family val="2"/>
        <scheme val="minor"/>
      </rPr>
      <t>ALQUILER TECHO</t>
    </r>
    <r>
      <rPr>
        <sz val="11"/>
        <color theme="1"/>
        <rFont val="Calibri"/>
        <family val="2"/>
        <scheme val="minor"/>
      </rPr>
      <t xml:space="preserve">
• Una estructura en aluminio marca trabes professional HD 40x56 de 9,40 m de frente por 6 m de fondo a 6 m de altura</t>
    </r>
  </si>
  <si>
    <r>
      <rPr>
        <b/>
        <sz val="11"/>
        <color theme="1"/>
        <rFont val="Calibri"/>
        <family val="2"/>
        <scheme val="minor"/>
      </rPr>
      <t>ALQUILER TARIMA</t>
    </r>
    <r>
      <rPr>
        <sz val="11"/>
        <color theme="1"/>
        <rFont val="Calibri"/>
        <family val="2"/>
        <scheme val="minor"/>
      </rPr>
      <t xml:space="preserve">
• Una tarima de 7,32 m por 6,10 m a 1 m de altura, faldón negro y escalera
• Una pasarela de 1,22 m por 4,88 m a 1 m de altura.
• Una tarima auxiliar de 4,88 m por 2,44 m a 50 cm de altura.  </t>
    </r>
  </si>
  <si>
    <t xml:space="preserve"> AMBIENTACION (ADQUISICION)</t>
  </si>
  <si>
    <r>
      <rPr>
        <b/>
        <sz val="11"/>
        <color theme="1"/>
        <rFont val="Calibri"/>
        <family val="2"/>
        <scheme val="minor"/>
      </rPr>
      <t xml:space="preserve">DECORACION DE TECHOS
</t>
    </r>
    <r>
      <rPr>
        <sz val="11"/>
        <color theme="1"/>
        <rFont val="Calibri"/>
        <family val="2"/>
        <scheme val="minor"/>
      </rPr>
      <t xml:space="preserve">(adecuación, fabricación, montaje y desmontaje)
- Tela microperforada de colores en forma de aves, flores y mariposas.
- Cubrimiento de cuatro cuadras:
- Cuadra de la Casa de la Cultura: 30 metros.
- Cuadra del Colegio Cooperativo: 70 metros.
- Cuadra de la Alcaldía: Desde el Banco Davivienda hasta la alcaldía.
- Cuadra de la Iglesia: Decoración zigzag intercalada con árboles.
- Utilización de guaya delgada y cordón grueso para fijar las telas.
</t>
    </r>
  </si>
  <si>
    <r>
      <rPr>
        <b/>
        <sz val="11"/>
        <color theme="1"/>
        <rFont val="Calibri"/>
        <family val="2"/>
        <scheme val="minor"/>
      </rPr>
      <t>ALQUILER DE TRAJES</t>
    </r>
    <r>
      <rPr>
        <sz val="11"/>
        <color theme="1"/>
        <rFont val="Calibri"/>
        <family val="2"/>
        <scheme val="minor"/>
      </rPr>
      <t xml:space="preserve">
- Trajes de época, indígenas, de la colonia y de los años 1800.
- Cada traje con accesorios y características específicas.</t>
    </r>
  </si>
  <si>
    <t xml:space="preserve">VESTUARIO </t>
  </si>
  <si>
    <r>
      <rPr>
        <b/>
        <sz val="11"/>
        <color theme="1"/>
        <rFont val="Calibri"/>
        <family val="2"/>
        <scheme val="minor"/>
      </rPr>
      <t>ALQUILER MUÑECO REPRESENTATIVO</t>
    </r>
    <r>
      <rPr>
        <sz val="11"/>
        <color theme="1"/>
        <rFont val="Calibri"/>
        <family val="2"/>
        <scheme val="minor"/>
      </rPr>
      <t xml:space="preserve">
- Representación de Fray Francisco Chacón, fundador de Sopó. -  adecuación del muñeco con vestuario</t>
    </r>
  </si>
  <si>
    <r>
      <t xml:space="preserve">CUMPLEAÑOS DE SOPÓ </t>
    </r>
    <r>
      <rPr>
        <sz val="14"/>
        <color theme="1"/>
        <rFont val="Calibri"/>
        <family val="2"/>
        <scheme val="minor"/>
      </rPr>
      <t>(mayo 25 y 26)</t>
    </r>
  </si>
  <si>
    <r>
      <t xml:space="preserve">
</t>
    </r>
    <r>
      <rPr>
        <b/>
        <sz val="11"/>
        <color theme="1"/>
        <rFont val="Calibri"/>
        <family val="2"/>
        <scheme val="minor"/>
      </rPr>
      <t>ALQUILER SONIDO</t>
    </r>
    <r>
      <rPr>
        <sz val="11"/>
        <color theme="1"/>
        <rFont val="Calibri"/>
        <family val="2"/>
        <scheme val="minor"/>
      </rPr>
      <t xml:space="preserve">
• Cuatro snake's de 8 canales de 15 metros.
• Dos snake's de 16 canales para enlace de procesos.
• Dos micrófonos inalámbricos shure beta 58.
• Seis micrófonos de contacto AKG C411
• Seis micrófonos Shure beta 58.
• Ocho micrófonos Shure SM 58.
• Siete micrófonos Shure beta 57.
• Seis micrófonos Shure SM 57.
• Ocho micrófonos Shure beta 56.
• Dos micrófonos Shure beta 52.
• Tres micrófonos Shure SM 81. 
• Diez clanes para instrumentos. 
• Veinte bases Proel tipo jirafa.
• Sesenta cables de audio para señal.
• Diez cajas pasivas.
</t>
    </r>
  </si>
  <si>
    <t>PUBLICIDAD (ADQUISICION)</t>
  </si>
  <si>
    <t>LOGISTICA - ALQUILER (2 días)</t>
  </si>
  <si>
    <r>
      <rPr>
        <b/>
        <sz val="11"/>
        <color theme="1"/>
        <rFont val="Calibri"/>
        <family val="2"/>
        <scheme val="minor"/>
      </rPr>
      <t>ADQUISICION TRAJES DE ARCANGEL</t>
    </r>
    <r>
      <rPr>
        <sz val="11"/>
        <color theme="1"/>
        <rFont val="Calibri"/>
        <family val="2"/>
        <scheme val="minor"/>
      </rPr>
      <t xml:space="preserve">
- Diseño exclusivo para cada arcángel: San Miguel, San Gabriel y San Rafael.
- Vestido blanco de satinado con blusa color plata.
- Accesorios en dorado: gorro, espadas, lanzas incienciario según características específicas de cada uno.
- Alas de yumbolon: 2m x 1m con plumas doradas en los bordes 
</t>
    </r>
  </si>
  <si>
    <r>
      <rPr>
        <b/>
        <sz val="11"/>
        <color theme="1"/>
        <rFont val="Calibri"/>
        <family val="2"/>
        <scheme val="minor"/>
      </rPr>
      <t>Servicios musicales</t>
    </r>
    <r>
      <rPr>
        <sz val="11"/>
        <color theme="1"/>
        <rFont val="Calibri"/>
        <family val="2"/>
        <scheme val="minor"/>
      </rPr>
      <t xml:space="preserve"> Agrupacion mariachi, con minino  12  integrantes incluya los siguientes instrumentos; tuba,  violines, Guitarron, vihuela, Guitarra, trompetas, acordeón,  voz principal y coristas. para intervencion de dos horas de show, que cuente con amplia trayectoria y diversidad de repertorio                          </t>
    </r>
  </si>
  <si>
    <r>
      <rPr>
        <b/>
        <sz val="11"/>
        <color theme="1"/>
        <rFont val="Calibri"/>
        <family val="2"/>
        <scheme val="minor"/>
      </rPr>
      <t>Servicios musicales</t>
    </r>
    <r>
      <rPr>
        <sz val="11"/>
        <color theme="1"/>
        <rFont val="Calibri"/>
        <family val="2"/>
        <scheme val="minor"/>
      </rPr>
      <t xml:space="preserve">  agrupacion estilo Banda popular con repertorio de musica  colombiana popular y la regional mexicana, que fusione las nuevas vertientes de la música universal, con minimo 8 integrantes que incluya instrumentos como Guitarra, trompeta, bajo, acordeon, bateria, tuba.</t>
    </r>
  </si>
  <si>
    <r>
      <rPr>
        <b/>
        <sz val="11"/>
        <color theme="1"/>
        <rFont val="Calibri"/>
        <family val="2"/>
        <scheme val="minor"/>
      </rPr>
      <t>Servicios musicales</t>
    </r>
    <r>
      <rPr>
        <sz val="11"/>
        <color theme="1"/>
        <rFont val="Calibri"/>
        <family val="2"/>
        <scheme val="minor"/>
      </rPr>
      <t xml:space="preserve"> formato trío con amplia trayectoria y reconocimiento a nivel nacional, que cuente con repertorio variado, para dos intervenciones. </t>
    </r>
  </si>
  <si>
    <t>CONCURSO DE POESIA EDUARDO CARRANZA (23 DE JULIO)</t>
  </si>
  <si>
    <r>
      <rPr>
        <b/>
        <sz val="11"/>
        <color theme="1"/>
        <rFont val="Calibri"/>
        <family val="2"/>
        <scheme val="minor"/>
      </rPr>
      <t xml:space="preserve">ELEMENTO DECORATIVO:  Iluminación Parque principal </t>
    </r>
    <r>
      <rPr>
        <sz val="11"/>
        <color theme="1"/>
        <rFont val="Calibri"/>
        <family val="2"/>
        <scheme val="minor"/>
      </rPr>
      <t xml:space="preserve">
Diseño, un montaje y un desmontaje de la iluminación del parque que comprende mano de obra y materiales.</t>
    </r>
  </si>
  <si>
    <t xml:space="preserve">Almuerzos a la carta: compuesto por Sopa, plato fuerte; Proteina (mojarra, churrasco) carbohidrato (arroz, papa, platano)Ensalada,  jugo y postre </t>
  </si>
  <si>
    <t>Servicio de Alimentación: Mini platillos, pasapalos, bebidas, huevos de codorniz, galletas y coctel.</t>
  </si>
  <si>
    <t>servicio completo alquiler baños portatiles por dos dias: Incluye transporte,  mantenimiento, limpieza de  Baños portatiles</t>
  </si>
  <si>
    <t xml:space="preserve">SUB TOTAL </t>
  </si>
  <si>
    <r>
      <t xml:space="preserve">Bonos académicos Para los ganadores de la Categoría Instituciones Educativas de Sopó  </t>
    </r>
    <r>
      <rPr>
        <b/>
        <sz val="11"/>
        <color theme="1"/>
        <rFont val="Calibri"/>
        <family val="2"/>
        <scheme val="minor"/>
      </rPr>
      <t xml:space="preserve"> PRIMEROS PUESTOS</t>
    </r>
    <r>
      <rPr>
        <sz val="11"/>
        <color theme="1"/>
        <rFont val="Calibri"/>
        <family val="2"/>
        <scheme val="minor"/>
      </rPr>
      <t xml:space="preserve"> (</t>
    </r>
    <r>
      <rPr>
        <b/>
        <sz val="11"/>
        <color theme="1"/>
        <rFont val="Calibri"/>
        <family val="2"/>
        <scheme val="minor"/>
      </rPr>
      <t>PRIMARIA Y DISCAPACIDAD)</t>
    </r>
    <r>
      <rPr>
        <sz val="11"/>
        <color theme="1"/>
        <rFont val="Calibri"/>
        <family val="2"/>
        <scheme val="minor"/>
      </rPr>
      <t xml:space="preserve"> </t>
    </r>
  </si>
  <si>
    <r>
      <t xml:space="preserve">Bonos académicos Para los ganadores de la Categoría Instituciones Educativas de Sopó </t>
    </r>
    <r>
      <rPr>
        <b/>
        <sz val="11"/>
        <color rgb="FFFF0000"/>
        <rFont val="Calibri"/>
        <family val="2"/>
        <scheme val="minor"/>
      </rPr>
      <t xml:space="preserve"> </t>
    </r>
    <r>
      <rPr>
        <sz val="11"/>
        <color theme="1"/>
        <rFont val="Calibri"/>
        <family val="2"/>
        <scheme val="minor"/>
      </rPr>
      <t xml:space="preserve"> </t>
    </r>
    <r>
      <rPr>
        <b/>
        <sz val="11"/>
        <color theme="1"/>
        <rFont val="Calibri"/>
        <family val="2"/>
        <scheme val="minor"/>
      </rPr>
      <t>SEGUNDOS PUESTOS(PRIMARIA Y DISCAPACIDAD)</t>
    </r>
  </si>
  <si>
    <r>
      <t xml:space="preserve">Bonos académicos Para los ganadores de la Categoría Instituciones Educativas de Sopó </t>
    </r>
    <r>
      <rPr>
        <sz val="11"/>
        <color rgb="FFFF0000"/>
        <rFont val="Calibri"/>
        <family val="2"/>
        <scheme val="minor"/>
      </rPr>
      <t xml:space="preserve"> </t>
    </r>
    <r>
      <rPr>
        <sz val="11"/>
        <color theme="1"/>
        <rFont val="Calibri"/>
        <family val="2"/>
        <scheme val="minor"/>
      </rPr>
      <t xml:space="preserve"> </t>
    </r>
    <r>
      <rPr>
        <b/>
        <sz val="11"/>
        <color theme="1"/>
        <rFont val="Calibri"/>
        <family val="2"/>
        <scheme val="minor"/>
      </rPr>
      <t>TERCEROS PUESTOS</t>
    </r>
    <r>
      <rPr>
        <sz val="11"/>
        <color theme="1"/>
        <rFont val="Calibri"/>
        <family val="2"/>
        <scheme val="minor"/>
      </rPr>
      <t xml:space="preserve">
</t>
    </r>
    <r>
      <rPr>
        <b/>
        <sz val="11"/>
        <color theme="1"/>
        <rFont val="Calibri"/>
        <family val="2"/>
        <scheme val="minor"/>
      </rPr>
      <t>(PRIMARIA Y DISCAPACIDAD)</t>
    </r>
  </si>
  <si>
    <r>
      <t xml:space="preserve">Bonos académicos Para los ganadores de la Categoría Instituciones Educativas de Sopó </t>
    </r>
    <r>
      <rPr>
        <b/>
        <sz val="11"/>
        <color theme="1"/>
        <rFont val="Calibri"/>
        <family val="2"/>
        <scheme val="minor"/>
      </rPr>
      <t xml:space="preserve">MENCION DISCAPACIDAD </t>
    </r>
  </si>
  <si>
    <r>
      <t xml:space="preserve">Bonos académicos Para los ganadores de la Categoría Instituciones Educativas de Sopó </t>
    </r>
    <r>
      <rPr>
        <b/>
        <sz val="11"/>
        <color rgb="FFFF0000"/>
        <rFont val="Calibri"/>
        <family val="2"/>
        <scheme val="minor"/>
      </rPr>
      <t xml:space="preserve"> </t>
    </r>
    <r>
      <rPr>
        <b/>
        <sz val="11"/>
        <color theme="1"/>
        <rFont val="Calibri"/>
        <family val="2"/>
        <scheme val="minor"/>
      </rPr>
      <t>PRIMEROS PUESTOS</t>
    </r>
    <r>
      <rPr>
        <sz val="11"/>
        <color theme="1"/>
        <rFont val="Calibri"/>
        <family val="2"/>
        <scheme val="minor"/>
      </rPr>
      <t xml:space="preserve"> </t>
    </r>
    <r>
      <rPr>
        <b/>
        <sz val="11"/>
        <color theme="1"/>
        <rFont val="Calibri"/>
        <family val="2"/>
        <scheme val="minor"/>
      </rPr>
      <t>(BACHILLERATO)</t>
    </r>
  </si>
  <si>
    <r>
      <t xml:space="preserve">Bonos académicos Para los ganadores de la Categoría Instituciones Educativas de Sopó  </t>
    </r>
    <r>
      <rPr>
        <b/>
        <sz val="11"/>
        <color rgb="FFFF0000"/>
        <rFont val="Calibri"/>
        <family val="2"/>
        <scheme val="minor"/>
      </rPr>
      <t xml:space="preserve"> </t>
    </r>
    <r>
      <rPr>
        <b/>
        <sz val="11"/>
        <color theme="1"/>
        <rFont val="Calibri"/>
        <family val="2"/>
        <scheme val="minor"/>
      </rPr>
      <t>SEGUNDOS PUESTOS</t>
    </r>
    <r>
      <rPr>
        <sz val="11"/>
        <color theme="1"/>
        <rFont val="Calibri"/>
        <family val="2"/>
        <scheme val="minor"/>
      </rPr>
      <t xml:space="preserve"> (BACHILLERATO)</t>
    </r>
  </si>
  <si>
    <r>
      <t xml:space="preserve">Bonos académicos Para los ganadores de la Categoría Instituciones Educativas de Sopó  </t>
    </r>
    <r>
      <rPr>
        <sz val="11"/>
        <color theme="1"/>
        <rFont val="Calibri"/>
        <family val="2"/>
        <scheme val="minor"/>
      </rPr>
      <t xml:space="preserve"> </t>
    </r>
    <r>
      <rPr>
        <b/>
        <sz val="11"/>
        <color theme="1"/>
        <rFont val="Calibri"/>
        <family val="2"/>
        <scheme val="minor"/>
      </rPr>
      <t>TERCEROS PUESTOS</t>
    </r>
    <r>
      <rPr>
        <sz val="11"/>
        <color theme="1"/>
        <rFont val="Calibri"/>
        <family val="2"/>
        <scheme val="minor"/>
      </rPr>
      <t xml:space="preserve"> (BACHILLERATO)</t>
    </r>
  </si>
  <si>
    <t xml:space="preserve">TOTAL SECRETARIA </t>
  </si>
  <si>
    <t xml:space="preserve">MES DE LA NIÑEZ </t>
  </si>
  <si>
    <t>Juego Didáctico ambidiestro</t>
  </si>
  <si>
    <t>Juego Didáctico ambidiestro: Elaborado en triplex con acabado natural, impresión serigráfica a base de tintas UV no tóxicas. Compuesto de una base que tiene en la cara superior dos canales en forma de árbol, dos cordones de 45 cm de largo (Aprox.) y 2 lápices o guías de (11,2 x 012.3 cm), todos unidos entre sí. Dimensiones del producto: (58 x 26 x 1,2 cm).</t>
  </si>
  <si>
    <t>Juego de habilidad mental</t>
  </si>
  <si>
    <t xml:space="preserve">Juego de habilidad mental: Juego de habilidad en forma de laberinto, elaborado en pino/perillo con acabado natural. Compuestos por 1 caja rectangular en madera de 15 x 30 x 3.2 cm con laberinto interno en acrílico, 1 canica de vidrio de 01.2 cm, un acrílico de 13,7 × 28,7 × 0,3 el cual va ensamblado a la caja rectangular. </t>
  </si>
  <si>
    <t>Barra para Equilibrio en Madera</t>
  </si>
  <si>
    <t>Barra para Equilibrio en Madera: Barra elaborada en madera y coloreada con pintura no tóxica de un color vivo y acabado natural. Compuesta de una barra horizontal y dos soportes laterales. Dimensiones Pieza + Pequeña: 24 x 16 x 15 cm. Dimensiones del producto: 128 x 16 x 24 cm.</t>
  </si>
  <si>
    <t xml:space="preserve">Cubo soma en madera </t>
  </si>
  <si>
    <t>Cubo soma en madera: Cubo elaborado en madera maciza y acabado natural. Compuesto por 7 piezas, las cuales 6 de ellas son tetracubos y 1 es un tricubo no lineal. Todas están construidas por policubos de 2,5 × 2,5 × 2,5 cm de orden de tres o cuatro. Dimensiones Pieza + Pequeña: 2,5 x 5 x 2,5 cm. Dimensiones del producto: 7,5 × 7,5 × 7,5 cm.</t>
  </si>
  <si>
    <t>Carro Tobogán</t>
  </si>
  <si>
    <t>Carro Tobogán: Carro Tobogán elaborado en MDF y Pino, con impresión serigráfica a base de tintas UV no tóxicas. Compuesto por un tobogán en madera (ya ensamblado). Incluye 3 puentes en madera y 2 carros. Dimensiones: 46 x 39 x 10 cm. Empaque: Caja de Cartón.</t>
  </si>
  <si>
    <t xml:space="preserve">juego de puntería </t>
  </si>
  <si>
    <t>juego de puntería: Juego elaborado en madera MDF con impresión serigráfica a base de tintas UV no tóxicas de color negro. Compuesto por una base en cruz de 32 x 32 x 1,8 cm, 4 Cilindros en madera de 15 x 2 cm de diferentes colores y 4 Aros plásticos de 18,5 cm de diferentes colores. Dimensiones Pieza + Pequeña: 2 x 15 x 2 cm. Dimensiones armado: 32 x 32 x 16 cm.</t>
  </si>
  <si>
    <t xml:space="preserve">Canchas de banquitas </t>
  </si>
  <si>
    <t>Canchas de banquitas: Canchas de banquitas Mini 65x85x45 cm x2 arcos. Ancho: 85 cm. Profundidad: 45 cm.</t>
  </si>
  <si>
    <t xml:space="preserve">Túnel camping </t>
  </si>
  <si>
    <t>Túnel camping: Túnel camping elaborado en tela de poliéster impermeable de colores variados con estampados del océano (algunos espacios llevan tela poliéster en malla transpirable) y sostenedor de acero flexible de alta resistencia para un fácil armado. Compuesto por un túnel de 45 x 45 x 180 cm y un camping triangular de 85 x 85 x 100 cm. Dimensiones del túnel armado: 265 x 100 x 85 cm.</t>
  </si>
  <si>
    <t xml:space="preserve">Juego Hockey de Mesa  </t>
  </si>
  <si>
    <t>Juego Hockey de Mesa: Juego de tamaño compacto y portable, Material: Plástico. Tamaño: 13.5 x 48 x 27 cm (Aprox.). Peso: 870 g (Aprox.). Mejora la coordinación ojo-mano de los niños, fortalece la motricidad fina extendiendo el enfoque de los niños. Contenido del Paquete: 1 Mesa de mini Hockey.</t>
  </si>
  <si>
    <t xml:space="preserve"> juego de mesa triqui </t>
  </si>
  <si>
    <t xml:space="preserve"> juego de mesa triqui: Discos y equis de colores llamativos y diferentes (5 piezas de cada uno). Ficha Técnica: Dimensiones del tablero (Ancho x Largo x Altura): 2 cm x 10 cm x 10 cm. Material: Plástico ABS No toxico.</t>
  </si>
  <si>
    <t>Juego de mesa - BINGO</t>
  </si>
  <si>
    <t>Juego de mesa - BINGO: Material plástico y cartón: 72 cartas de bingo; 1 mezclador de balotas; 90 fichas. Medidas del empaque: 23x24.5x10.4cm.</t>
  </si>
  <si>
    <t xml:space="preserve">juego de caja operando </t>
  </si>
  <si>
    <t>juego de caja operando: Incluye tablero, pinzas, 12 dolencias plásticas (incluyendo banda elástica), bolsa de almacenamiento, 12 tarjetas e instrucciones.</t>
  </si>
  <si>
    <t xml:space="preserve"> Mini cancha de baloncesto </t>
  </si>
  <si>
    <t>Mini cancha de baloncesto: Set Tablero Ajustable de Basketbal. 5 alturas de 4 a 6 pies. lanta de ruptura. Incluye 1 talla junior, baloncesto suave.</t>
  </si>
  <si>
    <t xml:space="preserve">Juegos de mesa ahorcado </t>
  </si>
  <si>
    <t>Juegos de mesa ahorcado: Contenido: 2 Tableros de Juego. 1 Soporte para letras. 124 Fichas de Letras.</t>
  </si>
  <si>
    <t>Equipo Psicomotor x92 Pzs.</t>
  </si>
  <si>
    <t>Equipo Psicomotor x92 Pzs: Equipo psicomotor elaborado en plástico resistente de diferentes tamaños, formas y colores con las cuales se puede construir diversos recorridos y ejercicios. El juego está compuesto de la siguiente manera: Tablas de equilibrio, Bastones plásticos de 100 cm, Bastones plásticos de 70 cm, Huellas de mano, Huellas de pies, Flechas rectas plásticas, Flechas curvas plásticas, Aros hula hula planos de 50 cm, Aros poligonales de 70 cm, Aros poligonales de 50 cm, Conos multifuncionales, Conectores bastón a bastón, Conectores hula a bastón, Conectores hula a hula, Obstáculos geométricos, Ladrillos cuadrados y 1 bolsa de letras y números en pedazos.</t>
  </si>
  <si>
    <t>Caballete infantil</t>
  </si>
  <si>
    <t>Caballete infantil: Caballete de arte para niños.  Es ideal para acuarela, pintura al óleo, pintura de gouache y pintura acrílica o para exhibición de pintura. Diseño en forma de trípode. Acrílico por ambos lados con base en madera para pintura y gancho coge hojas.</t>
  </si>
  <si>
    <t>animacion clown</t>
  </si>
  <si>
    <t>Servicio de recreación para 6 dias prestado por un colectivo del municipio de Sopó, compuesto por:
•	Dos (2) animadores Clown
•	Dos (2) zanqueros
•	Dos (2) malabaristas</t>
  </si>
  <si>
    <t>transporte</t>
  </si>
  <si>
    <t xml:space="preserve">Transporte para 4 dias compuesto por vehículo de carga, camioneta de estacas o pick ups con capacidad para transportar los elementos de la Ludoteca Centro - Instituciones Educativas Públicas y Ludoteca Centro - lugar destinado por el supervisor para las Instituciones Educativas Privadas (ida y regreso). </t>
  </si>
  <si>
    <t>Recreación</t>
  </si>
  <si>
    <t>Servicio de recreación  para 6 dias compuesto por: 
•	Siete (7) Recreacionistas dirigida con actividades de dinámica e integración para la participación activa de los niños de preescolar y primaria, con rumbita, pintucaritas, incluye Dos (2) personajes de series y/o películas preferidas de los niños (a convenir por el supervisor). Tempo: 4 horas de actividad.
•	Show central de magia semi - profesional participativa. Tiempo: 45 min.</t>
  </si>
  <si>
    <t xml:space="preserve">VALOR TOTAL SECRETARIA </t>
  </si>
  <si>
    <t>Actividad - Bootcamp CTeI 2024</t>
  </si>
  <si>
    <t>Refrigerios</t>
  </si>
  <si>
    <t xml:space="preserve">Suministro de refrigerios, compuestos por: 
1 Jugo tetrapack 200 ml.
1 Sanduche (pan-jamon-queso)
1 Fruta (Banano)
1 Chocolatina 288 g.
(Bolsa biodegradable o papel y servilleta)
</t>
  </si>
  <si>
    <t>Almuerzos</t>
  </si>
  <si>
    <t xml:space="preserve">Suministro de almuerzo: Arroz con pollo y papas personal y jugo tetrapack 200 ml (Empaque biodegradable) </t>
  </si>
  <si>
    <t>Premiación</t>
  </si>
  <si>
    <t>Suministro de premio para el tercer puesto del reto desarrollado 
Juego Armable de bloques de construcción, debe contener como mínimo 688 piezas, de alto 7cm de ancho 26cm y de largo 38cm, de material ABS, la temática debe estar relacionada con la era espacial e Historias espacial.</t>
  </si>
  <si>
    <t>Incentivo para el segundo puesto del reto desarrollado; 
Tablet, Dimensiones 168 mm x 242 mm x 8,1 mm, Pantalla 10.1" (256mm) FHD (1920x1200), IPS, color gamut 70%, 320 nits
10.1" (256mm) HD (1280x800), IPS, color gamut 70%, 300 nits pulgadas, conectividad Wifi 802.11 a/b/g/n/ac Bluetooth 4.2, Memoria 64 GB 4 GB RAM</t>
  </si>
  <si>
    <t xml:space="preserve">Incentivo para el primer puesto del reto desarrollado; 
Auriculares de realidad virtual independientes de 128 GB – blancos con sistema de realidad virtual todo en uno con tecnología avanzada, Pantalla LCD de cambio rápido 1832 × 1920 de resolución en cada ojo. Frecuencia de actualización admitida: 60, 72, 90 Hz. Compatible con el uso de gafas. Audio posicional 3D integrado directamente en las gafas. Diseño cómodo y ligero para todo tipo de jugadores. </t>
  </si>
  <si>
    <t>Reconocimientos</t>
  </si>
  <si>
    <t xml:space="preserve">Pase o entrada para cada uno de los participantes para ingresar a un Museo Interactivo que este ubicado en la ciudad de Bogotá y que cuente como mínimo con 20 experiencias que estén relacionadas con la ciencia y la Tecnología. Las entradas deben tener vigencia para ser redimibles seis meses después de entregadas en el evento. </t>
  </si>
  <si>
    <t>Kit de prototipado</t>
  </si>
  <si>
    <t>Kit ecológico</t>
  </si>
  <si>
    <t xml:space="preserve">Agenda ecológica anillada en material cartón reciclado medidas de 18 cm*14 cm + Esfero en cartón reciclado de tinta color negro
</t>
  </si>
  <si>
    <t>Publicidad</t>
  </si>
  <si>
    <t>Pendón colgante de 100 cm * 200 cm Impresión digital en plóter full color, alta resolución 
Material: Banner 13 oz. 
Acabados: Tubo y cuerda, ojaletes</t>
  </si>
  <si>
    <t>Suministro de un kit de prototipado compuesto por los siguientes materiales:
6 Octavos de cartulina
3 Octavo de carton paja
1 Esfero boligrafo de tinta negra
1 Estuche de 12 plumones lavables para dibujar y colorear punta de 2mm y colores variados (1 estuche por kit)
1 Caja de barritas de plastilina pequeña
1 Tijeras punta roma
1 frasco pegante liquido pequeño
1 Taco de Posit mediano
1 Regla
**Se entrega a cada familia participante en el evento</t>
  </si>
  <si>
    <r>
      <rPr>
        <b/>
        <sz val="11"/>
        <color theme="1"/>
        <rFont val="Calibri"/>
        <family val="2"/>
        <scheme val="minor"/>
      </rPr>
      <t>SERVICIO PERSONAL TECNICO</t>
    </r>
    <r>
      <rPr>
        <sz val="11"/>
        <color theme="1"/>
        <rFont val="Calibri"/>
        <family val="2"/>
        <scheme val="minor"/>
      </rPr>
      <t xml:space="preserve">
• Técnico en iluminación.
• Cuatro operarios.
</t>
    </r>
  </si>
  <si>
    <t xml:space="preserve">IVA QUE SE RESTA </t>
  </si>
  <si>
    <t xml:space="preserve">% IVA </t>
  </si>
  <si>
    <t>N/A</t>
  </si>
  <si>
    <t xml:space="preserve">AUNAR ESFUERZOS TÉCNICOS, ADMINISTRATIVOS Y ECONÓMICO CON EL FIN DE FORTALECER EL DESARROLLO DE LOS EVENTOS ASOCIADOS AL MES DE LA NIÑEZ, BOOTCAMP CTEI 2024, CONMEMORACION DE LOS 371 AÑOS DEL MUNICIPIO DE SOPO Y EL XXII CONCURSO NACIONAL DE POESÍA EDUARDO CARRANZA. </t>
  </si>
  <si>
    <t xml:space="preserve"> IVA </t>
  </si>
  <si>
    <t>Valor Unitario con IVA</t>
  </si>
  <si>
    <t>Valor Unitario</t>
  </si>
  <si>
    <t>Unidad de Medida</t>
  </si>
  <si>
    <t>Valor Total</t>
  </si>
  <si>
    <t xml:space="preserve">VALOR TOTAL </t>
  </si>
  <si>
    <t>NOMBRE OFERENTE</t>
  </si>
  <si>
    <t>FIRMA DEL PROPONENTE Y DATOS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</si>
</sst>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5" formatCode="_-&quot;$&quot;\ * #,##0.00_-;\-&quot;$&quot;\ * #,##0.00_-;_-&quot;$&quot;\ * &quot;-&quot;??_-;_-@_-"/>
    <numFmt numFmtId="166" formatCode="_-&quot;$&quot;\ * #,##0_-;\-&quot;$&quot;\ * #,##0_-;_-&quot;$&quot;\ * &quot;-&quot;??_-;_-@_-"/>
    <numFmt numFmtId="167" formatCode="_-[$$-240A]\ * #,##0_-;\-[$$-240A]\ * #,##0_-;_-[$$-240A]\ * &quot;-&quot;_-;_-@"/>
  </numFmts>
  <fonts count="17" x14ac:knownFonts="1">
    <font>
      <sz val="11"/>
      <color theme="1"/>
      <name val="Calibri"/>
      <family val="2"/>
      <scheme val="minor"/>
    </font>
    <font>
      <sz val="12"/>
      <color theme="1"/>
      <name val="Calibri"/>
      <family val="2"/>
      <scheme val="minor"/>
    </font>
    <font>
      <b/>
      <sz val="11"/>
      <color theme="1"/>
      <name val="Calibri"/>
      <family val="2"/>
      <scheme val="minor"/>
    </font>
    <font>
      <b/>
      <sz val="8"/>
      <color rgb="FF1F1F1F"/>
      <name val="Arial"/>
      <family val="2"/>
    </font>
    <font>
      <b/>
      <sz val="11"/>
      <color rgb="FF000000"/>
      <name val="Calibri"/>
      <family val="2"/>
      <scheme val="minor"/>
    </font>
    <font>
      <b/>
      <sz val="9"/>
      <color rgb="FF000000"/>
      <name val="Verdana"/>
      <family val="2"/>
    </font>
    <font>
      <sz val="11"/>
      <color rgb="FF000000"/>
      <name val="Calibri"/>
      <family val="2"/>
      <scheme val="minor"/>
    </font>
    <font>
      <sz val="9"/>
      <color rgb="FF000000"/>
      <name val="Verdana"/>
      <family val="2"/>
    </font>
    <font>
      <sz val="11"/>
      <color theme="1"/>
      <name val="Calibri"/>
      <family val="2"/>
      <scheme val="minor"/>
    </font>
    <font>
      <sz val="11"/>
      <color rgb="FFFF0000"/>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1"/>
      <color rgb="FFFF0000"/>
      <name val="Calibri"/>
      <family val="2"/>
      <scheme val="minor"/>
    </font>
    <font>
      <sz val="14"/>
      <color theme="1"/>
      <name val="Calibri"/>
      <family val="2"/>
      <scheme val="minor"/>
    </font>
    <font>
      <sz val="11"/>
      <name val="Calibri"/>
      <family val="2"/>
      <scheme val="minor"/>
    </font>
    <font>
      <b/>
      <sz val="16"/>
      <color theme="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rgb="FFFFFFFF"/>
        <bgColor rgb="FFFFFFFF"/>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5" fontId="8" fillId="0" borderId="0" applyFont="0" applyFill="0" applyBorder="0" applyAlignment="0" applyProtection="0"/>
  </cellStyleXfs>
  <cellXfs count="56">
    <xf numFmtId="0" fontId="0" fillId="0" borderId="0" xfId="0"/>
    <xf numFmtId="0" fontId="0" fillId="0" borderId="1" xfId="0" applyBorder="1" applyAlignment="1">
      <alignment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xf>
    <xf numFmtId="0" fontId="0" fillId="0" borderId="1" xfId="0" applyBorder="1" applyAlignment="1">
      <alignment vertical="center" wrapText="1"/>
    </xf>
    <xf numFmtId="0" fontId="0" fillId="0" borderId="1" xfId="0" applyBorder="1" applyAlignment="1">
      <alignment horizontal="center"/>
    </xf>
    <xf numFmtId="0" fontId="0" fillId="0" borderId="1" xfId="0" applyBorder="1" applyAlignment="1">
      <alignment horizontal="center" wrapText="1"/>
    </xf>
    <xf numFmtId="0" fontId="15" fillId="3" borderId="1" xfId="0" applyFont="1" applyFill="1" applyBorder="1" applyAlignment="1">
      <alignment horizontal="center" vertical="center"/>
    </xf>
    <xf numFmtId="0" fontId="6" fillId="4" borderId="1" xfId="0" applyFont="1" applyFill="1" applyBorder="1" applyAlignment="1">
      <alignment vertical="center" wrapText="1"/>
    </xf>
    <xf numFmtId="0" fontId="6" fillId="4" borderId="1" xfId="0" applyFont="1" applyFill="1" applyBorder="1" applyAlignment="1">
      <alignment horizontal="left" vertical="center" wrapText="1"/>
    </xf>
    <xf numFmtId="0" fontId="0" fillId="5" borderId="1" xfId="0" applyFill="1" applyBorder="1" applyAlignment="1">
      <alignment horizontal="left" vertical="top" wrapText="1"/>
    </xf>
    <xf numFmtId="0" fontId="0" fillId="0" borderId="1" xfId="0" applyBorder="1" applyAlignment="1">
      <alignment horizontal="left" vertical="top" wrapText="1"/>
    </xf>
    <xf numFmtId="166" fontId="0" fillId="6" borderId="1" xfId="1" applyNumberFormat="1" applyFont="1" applyFill="1" applyBorder="1" applyAlignment="1">
      <alignment horizontal="center" vertical="center"/>
    </xf>
    <xf numFmtId="166" fontId="0" fillId="6" borderId="1" xfId="0" applyNumberFormat="1" applyFill="1" applyBorder="1" applyAlignment="1">
      <alignment horizontal="center" vertical="center"/>
    </xf>
    <xf numFmtId="0" fontId="0" fillId="6" borderId="1" xfId="0" applyFill="1" applyBorder="1" applyAlignment="1">
      <alignment horizontal="center" vertical="center"/>
    </xf>
    <xf numFmtId="0" fontId="2" fillId="2" borderId="1" xfId="0" applyFont="1" applyFill="1" applyBorder="1" applyAlignment="1">
      <alignment vertical="center"/>
    </xf>
    <xf numFmtId="0" fontId="2" fillId="0" borderId="1" xfId="0" applyFont="1" applyBorder="1"/>
    <xf numFmtId="0" fontId="0" fillId="0" borderId="1" xfId="0" applyBorder="1" applyAlignment="1">
      <alignment vertical="top" wrapText="1"/>
    </xf>
    <xf numFmtId="0" fontId="10" fillId="0" borderId="1" xfId="0" applyFont="1" applyBorder="1" applyAlignment="1">
      <alignment vertical="top" wrapText="1"/>
    </xf>
    <xf numFmtId="166" fontId="0" fillId="0" borderId="0" xfId="0" applyNumberFormat="1"/>
    <xf numFmtId="0" fontId="2" fillId="0" borderId="1" xfId="0" applyFont="1" applyBorder="1" applyAlignment="1">
      <alignment vertical="center"/>
    </xf>
    <xf numFmtId="0" fontId="6" fillId="0" borderId="1" xfId="0" applyFont="1" applyBorder="1" applyAlignment="1">
      <alignment vertical="center" wrapText="1"/>
    </xf>
    <xf numFmtId="166" fontId="5" fillId="0" borderId="1" xfId="1" applyNumberFormat="1" applyFont="1" applyFill="1" applyBorder="1" applyAlignment="1">
      <alignment horizontal="center" vertical="center" wrapText="1"/>
    </xf>
    <xf numFmtId="0" fontId="3" fillId="0" borderId="1" xfId="0" applyFont="1" applyBorder="1"/>
    <xf numFmtId="0" fontId="0" fillId="0" borderId="1" xfId="0" applyBorder="1"/>
    <xf numFmtId="166" fontId="7" fillId="0" borderId="1" xfId="0" applyNumberFormat="1" applyFont="1" applyBorder="1" applyAlignment="1">
      <alignment horizontal="center" vertical="center" wrapText="1"/>
    </xf>
    <xf numFmtId="166" fontId="0" fillId="0" borderId="1" xfId="1" applyNumberFormat="1" applyFont="1" applyFill="1" applyBorder="1" applyAlignment="1">
      <alignment horizontal="center" vertical="center"/>
    </xf>
    <xf numFmtId="166" fontId="0" fillId="0" borderId="1" xfId="0" applyNumberFormat="1" applyBorder="1" applyAlignment="1">
      <alignment horizontal="center" vertical="center"/>
    </xf>
    <xf numFmtId="0" fontId="2" fillId="7" borderId="1" xfId="0" applyFont="1" applyFill="1" applyBorder="1" applyAlignment="1">
      <alignment vertical="center"/>
    </xf>
    <xf numFmtId="0" fontId="0" fillId="7" borderId="1" xfId="0" applyFill="1" applyBorder="1"/>
    <xf numFmtId="0" fontId="2" fillId="7" borderId="1" xfId="0" applyFont="1" applyFill="1" applyBorder="1"/>
    <xf numFmtId="0" fontId="0" fillId="0" borderId="0" xfId="0" applyAlignment="1">
      <alignment wrapText="1"/>
    </xf>
    <xf numFmtId="0" fontId="2" fillId="0" borderId="1" xfId="0" applyFont="1" applyBorder="1" applyAlignment="1">
      <alignment wrapText="1"/>
    </xf>
    <xf numFmtId="0" fontId="2" fillId="7" borderId="1" xfId="0" applyFont="1" applyFill="1" applyBorder="1" applyAlignment="1">
      <alignment wrapText="1"/>
    </xf>
    <xf numFmtId="0" fontId="2" fillId="2" borderId="1" xfId="0" applyFont="1" applyFill="1" applyBorder="1" applyAlignment="1">
      <alignment vertical="center" wrapText="1"/>
    </xf>
    <xf numFmtId="0" fontId="2" fillId="7" borderId="1" xfId="0" applyFont="1" applyFill="1" applyBorder="1" applyAlignment="1">
      <alignment vertical="center" wrapText="1"/>
    </xf>
    <xf numFmtId="0" fontId="16" fillId="7" borderId="0" xfId="0" applyFont="1" applyFill="1" applyAlignment="1">
      <alignment horizontal="center" vertical="center"/>
    </xf>
    <xf numFmtId="0" fontId="12" fillId="7" borderId="0" xfId="0" applyFont="1" applyFill="1" applyAlignment="1">
      <alignment horizontal="center" vertical="center" wrapText="1"/>
    </xf>
    <xf numFmtId="0" fontId="0" fillId="0" borderId="0" xfId="0" applyAlignment="1">
      <alignment horizontal="center" wrapText="1"/>
    </xf>
    <xf numFmtId="0" fontId="12" fillId="7" borderId="1" xfId="0" applyFont="1" applyFill="1" applyBorder="1" applyAlignment="1">
      <alignment horizontal="center"/>
    </xf>
    <xf numFmtId="0" fontId="6" fillId="0" borderId="1" xfId="0" applyFont="1" applyBorder="1" applyAlignment="1">
      <alignment horizontal="left" vertical="center" wrapText="1"/>
    </xf>
    <xf numFmtId="0" fontId="15" fillId="0" borderId="1" xfId="0" applyFont="1" applyBorder="1"/>
    <xf numFmtId="0" fontId="0" fillId="0" borderId="1" xfId="0"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2" fillId="0" borderId="1" xfId="0" applyFont="1" applyBorder="1" applyAlignment="1">
      <alignment vertical="top" wrapText="1"/>
    </xf>
    <xf numFmtId="0" fontId="2" fillId="8" borderId="1" xfId="0" applyFont="1" applyFill="1" applyBorder="1" applyAlignment="1">
      <alignment vertical="center"/>
    </xf>
    <xf numFmtId="0" fontId="2" fillId="8" borderId="1" xfId="0" applyFont="1" applyFill="1" applyBorder="1" applyAlignment="1">
      <alignment vertical="center" wrapText="1"/>
    </xf>
    <xf numFmtId="167" fontId="2" fillId="0" borderId="1" xfId="0" applyNumberFormat="1" applyFont="1" applyBorder="1"/>
    <xf numFmtId="0" fontId="2" fillId="7" borderId="1" xfId="0" applyFont="1" applyFill="1" applyBorder="1" applyAlignment="1">
      <alignment horizontal="center" vertical="center"/>
    </xf>
    <xf numFmtId="166" fontId="2" fillId="7" borderId="1" xfId="0" applyNumberFormat="1" applyFont="1" applyFill="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22"/>
  <sheetViews>
    <sheetView tabSelected="1" view="pageLayout" topLeftCell="A117" zoomScale="98" zoomScaleNormal="98" zoomScalePageLayoutView="98" workbookViewId="0">
      <selection activeCell="J120" sqref="A5:J120"/>
    </sheetView>
  </sheetViews>
  <sheetFormatPr baseColWidth="10" defaultRowHeight="15" x14ac:dyDescent="0.2"/>
  <cols>
    <col min="1" max="1" width="4.83203125" style="8" customWidth="1"/>
    <col min="2" max="2" width="47.5" style="36" customWidth="1"/>
    <col min="3" max="3" width="6.5" style="8" bestFit="1" customWidth="1"/>
    <col min="4" max="4" width="13.33203125" style="8" customWidth="1"/>
    <col min="5" max="5" width="14.6640625" style="8" bestFit="1" customWidth="1"/>
    <col min="6" max="6" width="9.1640625" style="8" hidden="1" customWidth="1"/>
    <col min="7" max="7" width="10.33203125" style="8" bestFit="1" customWidth="1"/>
    <col min="8" max="8" width="12.1640625" style="8" hidden="1" customWidth="1"/>
    <col min="9" max="9" width="13" bestFit="1" customWidth="1"/>
    <col min="10" max="10" width="14" bestFit="1" customWidth="1"/>
  </cols>
  <sheetData>
    <row r="1" spans="1:10" ht="21" x14ac:dyDescent="0.2">
      <c r="A1" s="41"/>
      <c r="B1" s="41"/>
      <c r="C1" s="41"/>
      <c r="D1" s="41"/>
      <c r="E1" s="41"/>
      <c r="F1" s="41"/>
      <c r="G1" s="41"/>
      <c r="H1" s="41"/>
      <c r="I1" s="41"/>
      <c r="J1" s="41"/>
    </row>
    <row r="3" spans="1:10" ht="98" customHeight="1" x14ac:dyDescent="0.2">
      <c r="A3" s="42" t="s">
        <v>144</v>
      </c>
      <c r="B3" s="42"/>
      <c r="C3" s="42"/>
      <c r="D3" s="42"/>
      <c r="E3" s="42"/>
      <c r="F3" s="42"/>
      <c r="G3" s="42"/>
      <c r="H3" s="42"/>
      <c r="I3" s="42"/>
      <c r="J3" s="42"/>
    </row>
    <row r="5" spans="1:10" ht="19" x14ac:dyDescent="0.25">
      <c r="A5" s="44" t="s">
        <v>61</v>
      </c>
      <c r="B5" s="44"/>
      <c r="C5" s="44"/>
      <c r="D5" s="44"/>
      <c r="E5" s="44" t="s">
        <v>151</v>
      </c>
      <c r="F5" s="44"/>
      <c r="G5" s="44"/>
      <c r="H5" s="44"/>
      <c r="I5" s="44"/>
      <c r="J5" s="44"/>
    </row>
    <row r="6" spans="1:10" ht="45" customHeight="1" x14ac:dyDescent="0.2">
      <c r="A6" s="2" t="s">
        <v>0</v>
      </c>
      <c r="B6" s="3" t="s">
        <v>2</v>
      </c>
      <c r="C6" s="3" t="s">
        <v>1</v>
      </c>
      <c r="D6" s="3" t="s">
        <v>148</v>
      </c>
      <c r="E6" s="3" t="s">
        <v>147</v>
      </c>
      <c r="F6" s="3" t="s">
        <v>142</v>
      </c>
      <c r="G6" s="3" t="s">
        <v>145</v>
      </c>
      <c r="H6" s="3" t="s">
        <v>141</v>
      </c>
      <c r="I6" s="27" t="s">
        <v>146</v>
      </c>
      <c r="J6" s="3" t="s">
        <v>149</v>
      </c>
    </row>
    <row r="7" spans="1:10" x14ac:dyDescent="0.2">
      <c r="A7" s="48" t="s">
        <v>63</v>
      </c>
      <c r="B7" s="49"/>
      <c r="C7" s="48"/>
      <c r="D7" s="48"/>
      <c r="E7" s="48"/>
      <c r="F7" s="48"/>
      <c r="G7" s="48"/>
      <c r="H7" s="48"/>
      <c r="I7" s="28"/>
      <c r="J7" s="29"/>
    </row>
    <row r="8" spans="1:10" ht="37.5" customHeight="1" x14ac:dyDescent="0.2">
      <c r="A8" s="4">
        <v>1</v>
      </c>
      <c r="B8" s="5" t="s">
        <v>6</v>
      </c>
      <c r="C8" s="5">
        <v>3</v>
      </c>
      <c r="D8" s="5" t="s">
        <v>8</v>
      </c>
      <c r="E8" s="30"/>
      <c r="F8" s="5">
        <v>0.19</v>
      </c>
      <c r="G8" s="30"/>
      <c r="H8" s="5">
        <v>1.19</v>
      </c>
      <c r="I8" s="31"/>
      <c r="J8" s="32"/>
    </row>
    <row r="9" spans="1:10" ht="30.75" customHeight="1" x14ac:dyDescent="0.2">
      <c r="A9" s="4">
        <v>2</v>
      </c>
      <c r="B9" s="5" t="s">
        <v>4</v>
      </c>
      <c r="C9" s="5">
        <v>200</v>
      </c>
      <c r="D9" s="5" t="s">
        <v>8</v>
      </c>
      <c r="E9" s="30"/>
      <c r="F9" s="5">
        <v>0.19</v>
      </c>
      <c r="G9" s="30"/>
      <c r="H9" s="5">
        <v>1.19</v>
      </c>
      <c r="I9" s="31"/>
      <c r="J9" s="32"/>
    </row>
    <row r="10" spans="1:10" ht="31.5" customHeight="1" x14ac:dyDescent="0.2">
      <c r="A10" s="4">
        <v>3</v>
      </c>
      <c r="B10" s="5" t="s">
        <v>5</v>
      </c>
      <c r="C10" s="5">
        <v>1000</v>
      </c>
      <c r="D10" s="5" t="s">
        <v>8</v>
      </c>
      <c r="E10" s="30"/>
      <c r="F10" s="5">
        <v>0.19</v>
      </c>
      <c r="G10" s="30"/>
      <c r="H10" s="5">
        <v>1.19</v>
      </c>
      <c r="I10" s="31"/>
      <c r="J10" s="32"/>
    </row>
    <row r="11" spans="1:10" ht="59.25" customHeight="1" x14ac:dyDescent="0.2">
      <c r="A11" s="4">
        <v>4</v>
      </c>
      <c r="B11" s="1" t="s">
        <v>7</v>
      </c>
      <c r="C11" s="5">
        <v>1000</v>
      </c>
      <c r="D11" s="5" t="s">
        <v>8</v>
      </c>
      <c r="E11" s="30"/>
      <c r="F11" s="5">
        <v>0.19</v>
      </c>
      <c r="G11" s="30"/>
      <c r="H11" s="5">
        <v>1.19</v>
      </c>
      <c r="I11" s="31"/>
      <c r="J11" s="32"/>
    </row>
    <row r="12" spans="1:10" x14ac:dyDescent="0.2">
      <c r="A12" s="21" t="s">
        <v>64</v>
      </c>
      <c r="B12" s="37"/>
      <c r="C12" s="21"/>
      <c r="D12" s="21"/>
      <c r="E12" s="30"/>
      <c r="F12" s="5">
        <v>0.19</v>
      </c>
      <c r="G12" s="30"/>
      <c r="H12" s="5">
        <v>1.19</v>
      </c>
      <c r="I12" s="31"/>
      <c r="J12" s="32"/>
    </row>
    <row r="13" spans="1:10" ht="251.25" customHeight="1" x14ac:dyDescent="0.2">
      <c r="A13" s="47">
        <v>5</v>
      </c>
      <c r="B13" s="1" t="s">
        <v>62</v>
      </c>
      <c r="C13" s="47">
        <v>1</v>
      </c>
      <c r="D13" s="47" t="s">
        <v>8</v>
      </c>
      <c r="E13" s="30"/>
      <c r="F13" s="5">
        <v>0.19</v>
      </c>
      <c r="G13" s="30"/>
      <c r="H13" s="5">
        <v>1.19</v>
      </c>
      <c r="I13" s="31"/>
      <c r="J13" s="32"/>
    </row>
    <row r="14" spans="1:10" ht="320.25" customHeight="1" x14ac:dyDescent="0.2">
      <c r="A14" s="47"/>
      <c r="B14" s="1" t="s">
        <v>49</v>
      </c>
      <c r="C14" s="47"/>
      <c r="D14" s="47"/>
      <c r="E14" s="30"/>
      <c r="F14" s="5">
        <v>0.19</v>
      </c>
      <c r="G14" s="30"/>
      <c r="H14" s="5">
        <v>1.19</v>
      </c>
      <c r="I14" s="31"/>
      <c r="J14" s="32"/>
    </row>
    <row r="15" spans="1:10" ht="160" x14ac:dyDescent="0.2">
      <c r="A15" s="47"/>
      <c r="B15" s="1" t="s">
        <v>3</v>
      </c>
      <c r="C15" s="47"/>
      <c r="D15" s="47"/>
      <c r="E15" s="30"/>
      <c r="F15" s="5">
        <v>0.19</v>
      </c>
      <c r="G15" s="30"/>
      <c r="H15" s="5">
        <v>1.19</v>
      </c>
      <c r="I15" s="31"/>
      <c r="J15" s="32"/>
    </row>
    <row r="16" spans="1:10" ht="48" x14ac:dyDescent="0.2">
      <c r="A16" s="47"/>
      <c r="B16" s="1" t="s">
        <v>54</v>
      </c>
      <c r="C16" s="47"/>
      <c r="D16" s="47"/>
      <c r="E16" s="30"/>
      <c r="F16" s="5">
        <v>0.19</v>
      </c>
      <c r="G16" s="30"/>
      <c r="H16" s="5">
        <v>1.19</v>
      </c>
      <c r="I16" s="31"/>
      <c r="J16" s="32"/>
    </row>
    <row r="17" spans="1:10" ht="96" x14ac:dyDescent="0.2">
      <c r="A17" s="47"/>
      <c r="B17" s="1" t="s">
        <v>55</v>
      </c>
      <c r="C17" s="47"/>
      <c r="D17" s="47"/>
      <c r="E17" s="30"/>
      <c r="F17" s="5">
        <v>0.19</v>
      </c>
      <c r="G17" s="30"/>
      <c r="H17" s="5">
        <v>1.19</v>
      </c>
      <c r="I17" s="31"/>
      <c r="J17" s="32"/>
    </row>
    <row r="18" spans="1:10" ht="64" x14ac:dyDescent="0.2">
      <c r="A18" s="47"/>
      <c r="B18" s="1" t="s">
        <v>140</v>
      </c>
      <c r="C18" s="47"/>
      <c r="D18" s="47"/>
      <c r="E18" s="30"/>
      <c r="F18" s="5">
        <v>0.19</v>
      </c>
      <c r="G18" s="30"/>
      <c r="H18" s="5">
        <v>1.19</v>
      </c>
      <c r="I18" s="31"/>
      <c r="J18" s="32"/>
    </row>
    <row r="19" spans="1:10" x14ac:dyDescent="0.2">
      <c r="A19" s="21" t="s">
        <v>56</v>
      </c>
      <c r="B19" s="37"/>
      <c r="C19" s="21"/>
      <c r="D19" s="21"/>
      <c r="E19" s="30"/>
      <c r="F19" s="5">
        <v>0.19</v>
      </c>
      <c r="G19" s="30"/>
      <c r="H19" s="5">
        <v>1.19</v>
      </c>
      <c r="I19" s="31"/>
      <c r="J19" s="32"/>
    </row>
    <row r="20" spans="1:10" ht="199.5" customHeight="1" x14ac:dyDescent="0.2">
      <c r="A20" s="6">
        <v>6</v>
      </c>
      <c r="B20" s="22" t="s">
        <v>9</v>
      </c>
      <c r="C20" s="6">
        <v>1</v>
      </c>
      <c r="D20" s="6" t="s">
        <v>8</v>
      </c>
      <c r="E20" s="30"/>
      <c r="F20" s="5">
        <v>0.19</v>
      </c>
      <c r="G20" s="30"/>
      <c r="H20" s="5">
        <v>1.19</v>
      </c>
      <c r="I20" s="31"/>
      <c r="J20" s="32"/>
    </row>
    <row r="21" spans="1:10" ht="200.25" customHeight="1" x14ac:dyDescent="0.2">
      <c r="A21" s="6">
        <v>7</v>
      </c>
      <c r="B21" s="22" t="s">
        <v>10</v>
      </c>
      <c r="C21" s="6">
        <v>1</v>
      </c>
      <c r="D21" s="6" t="s">
        <v>8</v>
      </c>
      <c r="E21" s="30"/>
      <c r="F21" s="5">
        <v>0.19</v>
      </c>
      <c r="G21" s="30"/>
      <c r="H21" s="5">
        <v>1.19</v>
      </c>
      <c r="I21" s="31"/>
      <c r="J21" s="32"/>
    </row>
    <row r="22" spans="1:10" ht="202.5" customHeight="1" x14ac:dyDescent="0.2">
      <c r="A22" s="6">
        <v>8</v>
      </c>
      <c r="B22" s="22" t="s">
        <v>11</v>
      </c>
      <c r="C22" s="6">
        <v>1</v>
      </c>
      <c r="D22" s="6" t="s">
        <v>8</v>
      </c>
      <c r="E22" s="30"/>
      <c r="F22" s="5">
        <v>0.19</v>
      </c>
      <c r="G22" s="30"/>
      <c r="H22" s="5">
        <v>1.19</v>
      </c>
      <c r="I22" s="31"/>
      <c r="J22" s="32"/>
    </row>
    <row r="23" spans="1:10" ht="213.75" customHeight="1" x14ac:dyDescent="0.2">
      <c r="A23" s="6">
        <v>9</v>
      </c>
      <c r="B23" s="22" t="s">
        <v>12</v>
      </c>
      <c r="C23" s="6">
        <v>1</v>
      </c>
      <c r="D23" s="6" t="s">
        <v>8</v>
      </c>
      <c r="E23" s="30"/>
      <c r="F23" s="5">
        <v>0.19</v>
      </c>
      <c r="G23" s="30"/>
      <c r="H23" s="5">
        <v>1.19</v>
      </c>
      <c r="I23" s="31"/>
      <c r="J23" s="32"/>
    </row>
    <row r="24" spans="1:10" ht="192" x14ac:dyDescent="0.2">
      <c r="A24" s="6">
        <v>10</v>
      </c>
      <c r="B24" s="1" t="s">
        <v>13</v>
      </c>
      <c r="C24" s="6">
        <v>1</v>
      </c>
      <c r="D24" s="6" t="s">
        <v>8</v>
      </c>
      <c r="E24" s="30"/>
      <c r="F24" s="5">
        <v>0.19</v>
      </c>
      <c r="G24" s="30"/>
      <c r="H24" s="5">
        <v>1.19</v>
      </c>
      <c r="I24" s="31"/>
      <c r="J24" s="32"/>
    </row>
    <row r="25" spans="1:10" ht="222" customHeight="1" x14ac:dyDescent="0.2">
      <c r="A25" s="6">
        <v>11</v>
      </c>
      <c r="B25" s="22" t="s">
        <v>14</v>
      </c>
      <c r="C25" s="6">
        <v>1</v>
      </c>
      <c r="D25" s="6" t="s">
        <v>8</v>
      </c>
      <c r="E25" s="30"/>
      <c r="F25" s="5">
        <v>0.19</v>
      </c>
      <c r="G25" s="30"/>
      <c r="H25" s="5">
        <v>1.19</v>
      </c>
      <c r="I25" s="31"/>
      <c r="J25" s="32"/>
    </row>
    <row r="26" spans="1:10" ht="215.25" customHeight="1" x14ac:dyDescent="0.2">
      <c r="A26" s="6">
        <v>12</v>
      </c>
      <c r="B26" s="22" t="s">
        <v>15</v>
      </c>
      <c r="C26" s="6">
        <v>1</v>
      </c>
      <c r="D26" s="6" t="s">
        <v>8</v>
      </c>
      <c r="E26" s="30"/>
      <c r="F26" s="5">
        <v>0.19</v>
      </c>
      <c r="G26" s="30"/>
      <c r="H26" s="5">
        <v>1.19</v>
      </c>
      <c r="I26" s="31"/>
      <c r="J26" s="32"/>
    </row>
    <row r="27" spans="1:10" ht="210.75" customHeight="1" x14ac:dyDescent="0.2">
      <c r="A27" s="6">
        <v>13</v>
      </c>
      <c r="B27" s="22" t="s">
        <v>16</v>
      </c>
      <c r="C27" s="6">
        <v>1</v>
      </c>
      <c r="D27" s="6" t="s">
        <v>8</v>
      </c>
      <c r="E27" s="30"/>
      <c r="F27" s="5">
        <v>0.19</v>
      </c>
      <c r="G27" s="30"/>
      <c r="H27" s="5">
        <v>1.19</v>
      </c>
      <c r="I27" s="31"/>
      <c r="J27" s="32"/>
    </row>
    <row r="28" spans="1:10" ht="204.75" customHeight="1" x14ac:dyDescent="0.2">
      <c r="A28" s="6">
        <v>14</v>
      </c>
      <c r="B28" s="22" t="s">
        <v>17</v>
      </c>
      <c r="C28" s="6">
        <v>1</v>
      </c>
      <c r="D28" s="6" t="s">
        <v>8</v>
      </c>
      <c r="E28" s="30"/>
      <c r="F28" s="5">
        <v>0.19</v>
      </c>
      <c r="G28" s="30"/>
      <c r="H28" s="5">
        <v>1.19</v>
      </c>
      <c r="I28" s="31"/>
      <c r="J28" s="32"/>
    </row>
    <row r="29" spans="1:10" ht="205.5" customHeight="1" x14ac:dyDescent="0.2">
      <c r="A29" s="6">
        <v>15</v>
      </c>
      <c r="B29" s="22" t="s">
        <v>18</v>
      </c>
      <c r="C29" s="6">
        <v>1</v>
      </c>
      <c r="D29" s="6" t="s">
        <v>8</v>
      </c>
      <c r="E29" s="30"/>
      <c r="F29" s="5">
        <v>0.19</v>
      </c>
      <c r="G29" s="30"/>
      <c r="H29" s="5">
        <v>1.19</v>
      </c>
      <c r="I29" s="31"/>
      <c r="J29" s="32"/>
    </row>
    <row r="30" spans="1:10" ht="217.5" customHeight="1" x14ac:dyDescent="0.2">
      <c r="A30" s="6">
        <v>16</v>
      </c>
      <c r="B30" s="22" t="s">
        <v>19</v>
      </c>
      <c r="C30" s="6">
        <v>1</v>
      </c>
      <c r="D30" s="6" t="s">
        <v>8</v>
      </c>
      <c r="E30" s="30"/>
      <c r="F30" s="5">
        <v>0.19</v>
      </c>
      <c r="G30" s="30"/>
      <c r="H30" s="5">
        <v>1.19</v>
      </c>
      <c r="I30" s="31"/>
      <c r="J30" s="32"/>
    </row>
    <row r="31" spans="1:10" ht="206.25" customHeight="1" x14ac:dyDescent="0.2">
      <c r="A31" s="6">
        <v>17</v>
      </c>
      <c r="B31" s="22" t="s">
        <v>20</v>
      </c>
      <c r="C31" s="6">
        <v>1</v>
      </c>
      <c r="D31" s="6" t="s">
        <v>8</v>
      </c>
      <c r="E31" s="30"/>
      <c r="F31" s="5">
        <v>0.19</v>
      </c>
      <c r="G31" s="30"/>
      <c r="H31" s="5">
        <v>1.19</v>
      </c>
      <c r="I31" s="31"/>
      <c r="J31" s="32"/>
    </row>
    <row r="32" spans="1:10" ht="174" customHeight="1" x14ac:dyDescent="0.2">
      <c r="A32" s="6">
        <v>18</v>
      </c>
      <c r="B32" s="22" t="s">
        <v>21</v>
      </c>
      <c r="C32" s="6">
        <v>2</v>
      </c>
      <c r="D32" s="6" t="s">
        <v>8</v>
      </c>
      <c r="E32" s="30"/>
      <c r="F32" s="5">
        <v>0.19</v>
      </c>
      <c r="G32" s="30"/>
      <c r="H32" s="5">
        <v>1.19</v>
      </c>
      <c r="I32" s="31"/>
      <c r="J32" s="32"/>
    </row>
    <row r="33" spans="1:10" ht="183" customHeight="1" x14ac:dyDescent="0.2">
      <c r="A33" s="6">
        <v>19</v>
      </c>
      <c r="B33" s="22" t="s">
        <v>22</v>
      </c>
      <c r="C33" s="6">
        <v>1</v>
      </c>
      <c r="D33" s="6" t="s">
        <v>8</v>
      </c>
      <c r="E33" s="30"/>
      <c r="F33" s="5">
        <v>0.19</v>
      </c>
      <c r="G33" s="30"/>
      <c r="H33" s="5">
        <v>1.19</v>
      </c>
      <c r="I33" s="31"/>
      <c r="J33" s="32"/>
    </row>
    <row r="34" spans="1:10" ht="213.75" customHeight="1" x14ac:dyDescent="0.2">
      <c r="A34" s="6">
        <v>20</v>
      </c>
      <c r="B34" s="22" t="s">
        <v>23</v>
      </c>
      <c r="C34" s="6">
        <v>3</v>
      </c>
      <c r="D34" s="6" t="s">
        <v>8</v>
      </c>
      <c r="E34" s="30"/>
      <c r="F34" s="5">
        <v>0.19</v>
      </c>
      <c r="G34" s="30"/>
      <c r="H34" s="5">
        <v>1.19</v>
      </c>
      <c r="I34" s="31"/>
      <c r="J34" s="32"/>
    </row>
    <row r="35" spans="1:10" ht="218.25" customHeight="1" x14ac:dyDescent="0.2">
      <c r="A35" s="6">
        <v>21</v>
      </c>
      <c r="B35" s="22" t="s">
        <v>24</v>
      </c>
      <c r="C35" s="6">
        <v>1</v>
      </c>
      <c r="D35" s="6" t="s">
        <v>8</v>
      </c>
      <c r="E35" s="30"/>
      <c r="F35" s="5">
        <v>0.19</v>
      </c>
      <c r="G35" s="30"/>
      <c r="H35" s="5">
        <v>1.19</v>
      </c>
      <c r="I35" s="31"/>
      <c r="J35" s="32"/>
    </row>
    <row r="36" spans="1:10" ht="224.25" customHeight="1" x14ac:dyDescent="0.2">
      <c r="A36" s="6">
        <v>22</v>
      </c>
      <c r="B36" s="22" t="s">
        <v>25</v>
      </c>
      <c r="C36" s="6">
        <v>1</v>
      </c>
      <c r="D36" s="6" t="s">
        <v>8</v>
      </c>
      <c r="E36" s="30"/>
      <c r="F36" s="5">
        <v>0.19</v>
      </c>
      <c r="G36" s="30"/>
      <c r="H36" s="5">
        <v>1.19</v>
      </c>
      <c r="I36" s="31"/>
      <c r="J36" s="32"/>
    </row>
    <row r="37" spans="1:10" ht="220.5" customHeight="1" x14ac:dyDescent="0.2">
      <c r="A37" s="6">
        <v>23</v>
      </c>
      <c r="B37" s="22" t="s">
        <v>26</v>
      </c>
      <c r="C37" s="6">
        <v>1</v>
      </c>
      <c r="D37" s="6" t="s">
        <v>8</v>
      </c>
      <c r="E37" s="30"/>
      <c r="F37" s="5">
        <v>0.19</v>
      </c>
      <c r="G37" s="30"/>
      <c r="H37" s="5">
        <v>1.19</v>
      </c>
      <c r="I37" s="31"/>
      <c r="J37" s="32"/>
    </row>
    <row r="38" spans="1:10" ht="233.25" customHeight="1" x14ac:dyDescent="0.2">
      <c r="A38" s="6">
        <v>24</v>
      </c>
      <c r="B38" s="22" t="s">
        <v>27</v>
      </c>
      <c r="C38" s="6">
        <v>1</v>
      </c>
      <c r="D38" s="6" t="s">
        <v>8</v>
      </c>
      <c r="E38" s="30"/>
      <c r="F38" s="5">
        <v>0.19</v>
      </c>
      <c r="G38" s="30"/>
      <c r="H38" s="5">
        <v>1.19</v>
      </c>
      <c r="I38" s="31"/>
      <c r="J38" s="32"/>
    </row>
    <row r="39" spans="1:10" ht="210" customHeight="1" x14ac:dyDescent="0.2">
      <c r="A39" s="6">
        <v>25</v>
      </c>
      <c r="B39" s="22" t="s">
        <v>28</v>
      </c>
      <c r="C39" s="6">
        <v>1</v>
      </c>
      <c r="D39" s="6" t="s">
        <v>8</v>
      </c>
      <c r="E39" s="30"/>
      <c r="F39" s="5">
        <v>0.19</v>
      </c>
      <c r="G39" s="30"/>
      <c r="H39" s="5">
        <v>1.19</v>
      </c>
      <c r="I39" s="31"/>
      <c r="J39" s="32"/>
    </row>
    <row r="40" spans="1:10" ht="215.25" customHeight="1" x14ac:dyDescent="0.2">
      <c r="A40" s="6">
        <v>26</v>
      </c>
      <c r="B40" s="22" t="s">
        <v>29</v>
      </c>
      <c r="C40" s="6">
        <v>2</v>
      </c>
      <c r="D40" s="6" t="s">
        <v>8</v>
      </c>
      <c r="E40" s="30"/>
      <c r="F40" s="5">
        <v>0.19</v>
      </c>
      <c r="G40" s="30"/>
      <c r="H40" s="5">
        <v>1.19</v>
      </c>
      <c r="I40" s="31"/>
      <c r="J40" s="32"/>
    </row>
    <row r="41" spans="1:10" ht="219.75" customHeight="1" x14ac:dyDescent="0.2">
      <c r="A41" s="6">
        <v>27</v>
      </c>
      <c r="B41" s="22" t="s">
        <v>30</v>
      </c>
      <c r="C41" s="6">
        <v>3</v>
      </c>
      <c r="D41" s="6" t="s">
        <v>8</v>
      </c>
      <c r="E41" s="30"/>
      <c r="F41" s="5">
        <v>0.19</v>
      </c>
      <c r="G41" s="30"/>
      <c r="H41" s="5">
        <v>1.19</v>
      </c>
      <c r="I41" s="31"/>
      <c r="J41" s="32"/>
    </row>
    <row r="42" spans="1:10" ht="218.25" customHeight="1" x14ac:dyDescent="0.2">
      <c r="A42" s="6">
        <v>28</v>
      </c>
      <c r="B42" s="22" t="s">
        <v>31</v>
      </c>
      <c r="C42" s="6">
        <v>1</v>
      </c>
      <c r="D42" s="6" t="s">
        <v>8</v>
      </c>
      <c r="E42" s="30"/>
      <c r="F42" s="5">
        <v>0.19</v>
      </c>
      <c r="G42" s="30"/>
      <c r="H42" s="5">
        <v>1.19</v>
      </c>
      <c r="I42" s="31"/>
      <c r="J42" s="32"/>
    </row>
    <row r="43" spans="1:10" ht="213.75" customHeight="1" x14ac:dyDescent="0.2">
      <c r="A43" s="6">
        <v>29</v>
      </c>
      <c r="B43" s="22" t="s">
        <v>32</v>
      </c>
      <c r="C43" s="6">
        <v>2</v>
      </c>
      <c r="D43" s="6" t="s">
        <v>8</v>
      </c>
      <c r="E43" s="30"/>
      <c r="F43" s="5">
        <v>0.19</v>
      </c>
      <c r="G43" s="30"/>
      <c r="H43" s="5">
        <v>1.19</v>
      </c>
      <c r="I43" s="31"/>
      <c r="J43" s="32"/>
    </row>
    <row r="44" spans="1:10" ht="210.75" customHeight="1" x14ac:dyDescent="0.2">
      <c r="A44" s="6">
        <v>30</v>
      </c>
      <c r="B44" s="22" t="s">
        <v>33</v>
      </c>
      <c r="C44" s="6">
        <v>1</v>
      </c>
      <c r="D44" s="6" t="s">
        <v>8</v>
      </c>
      <c r="E44" s="30"/>
      <c r="F44" s="5">
        <v>0.19</v>
      </c>
      <c r="G44" s="30"/>
      <c r="H44" s="5">
        <v>1.19</v>
      </c>
      <c r="I44" s="31"/>
      <c r="J44" s="32"/>
    </row>
    <row r="45" spans="1:10" ht="217.5" customHeight="1" x14ac:dyDescent="0.2">
      <c r="A45" s="6">
        <v>31</v>
      </c>
      <c r="B45" s="22" t="s">
        <v>34</v>
      </c>
      <c r="C45" s="6">
        <v>1</v>
      </c>
      <c r="D45" s="6" t="s">
        <v>8</v>
      </c>
      <c r="E45" s="30"/>
      <c r="F45" s="5">
        <v>0.19</v>
      </c>
      <c r="G45" s="30"/>
      <c r="H45" s="5">
        <v>1.19</v>
      </c>
      <c r="I45" s="31"/>
      <c r="J45" s="32"/>
    </row>
    <row r="46" spans="1:10" ht="216.75" customHeight="1" x14ac:dyDescent="0.2">
      <c r="A46" s="6">
        <v>32</v>
      </c>
      <c r="B46" s="22" t="s">
        <v>35</v>
      </c>
      <c r="C46" s="6">
        <v>1</v>
      </c>
      <c r="D46" s="6" t="s">
        <v>8</v>
      </c>
      <c r="E46" s="30"/>
      <c r="F46" s="5">
        <v>0.19</v>
      </c>
      <c r="G46" s="30"/>
      <c r="H46" s="5">
        <v>1.19</v>
      </c>
      <c r="I46" s="31"/>
      <c r="J46" s="32"/>
    </row>
    <row r="47" spans="1:10" ht="229.5" customHeight="1" x14ac:dyDescent="0.2">
      <c r="A47" s="6">
        <v>33</v>
      </c>
      <c r="B47" s="22" t="s">
        <v>36</v>
      </c>
      <c r="C47" s="6">
        <v>1</v>
      </c>
      <c r="D47" s="6" t="s">
        <v>8</v>
      </c>
      <c r="E47" s="30"/>
      <c r="F47" s="5">
        <v>0.19</v>
      </c>
      <c r="G47" s="30"/>
      <c r="H47" s="5">
        <v>1.19</v>
      </c>
      <c r="I47" s="31"/>
      <c r="J47" s="32"/>
    </row>
    <row r="48" spans="1:10" ht="221.25" customHeight="1" x14ac:dyDescent="0.2">
      <c r="A48" s="6">
        <v>34</v>
      </c>
      <c r="B48" s="22" t="s">
        <v>37</v>
      </c>
      <c r="C48" s="6">
        <v>1</v>
      </c>
      <c r="D48" s="6" t="s">
        <v>8</v>
      </c>
      <c r="E48" s="30"/>
      <c r="F48" s="5">
        <v>0.19</v>
      </c>
      <c r="G48" s="30"/>
      <c r="H48" s="5">
        <v>1.19</v>
      </c>
      <c r="I48" s="31"/>
      <c r="J48" s="32"/>
    </row>
    <row r="49" spans="1:10" ht="243" customHeight="1" x14ac:dyDescent="0.2">
      <c r="A49" s="6">
        <v>35</v>
      </c>
      <c r="B49" s="23" t="s">
        <v>38</v>
      </c>
      <c r="C49" s="6">
        <v>3</v>
      </c>
      <c r="D49" s="6" t="s">
        <v>8</v>
      </c>
      <c r="E49" s="30"/>
      <c r="F49" s="5">
        <v>0.19</v>
      </c>
      <c r="G49" s="30"/>
      <c r="H49" s="5">
        <v>1.19</v>
      </c>
      <c r="I49" s="31"/>
      <c r="J49" s="32"/>
    </row>
    <row r="50" spans="1:10" ht="218.25" customHeight="1" x14ac:dyDescent="0.2">
      <c r="A50" s="6">
        <v>36</v>
      </c>
      <c r="B50" s="22" t="s">
        <v>39</v>
      </c>
      <c r="C50" s="6">
        <v>1</v>
      </c>
      <c r="D50" s="6" t="s">
        <v>8</v>
      </c>
      <c r="E50" s="30"/>
      <c r="F50" s="5">
        <v>0.19</v>
      </c>
      <c r="G50" s="30"/>
      <c r="H50" s="5">
        <v>1.19</v>
      </c>
      <c r="I50" s="31"/>
      <c r="J50" s="32"/>
    </row>
    <row r="51" spans="1:10" ht="219.75" customHeight="1" x14ac:dyDescent="0.2">
      <c r="A51" s="6">
        <v>37</v>
      </c>
      <c r="B51" s="22" t="s">
        <v>40</v>
      </c>
      <c r="C51" s="6">
        <v>1</v>
      </c>
      <c r="D51" s="6" t="s">
        <v>8</v>
      </c>
      <c r="E51" s="30"/>
      <c r="F51" s="5">
        <v>0.19</v>
      </c>
      <c r="G51" s="30"/>
      <c r="H51" s="5">
        <v>1.19</v>
      </c>
      <c r="I51" s="31"/>
      <c r="J51" s="32"/>
    </row>
    <row r="52" spans="1:10" ht="48" x14ac:dyDescent="0.2">
      <c r="A52" s="6">
        <v>38</v>
      </c>
      <c r="B52" s="22" t="s">
        <v>70</v>
      </c>
      <c r="C52" s="6">
        <v>1</v>
      </c>
      <c r="D52" s="6" t="s">
        <v>8</v>
      </c>
      <c r="E52" s="30"/>
      <c r="F52" s="5">
        <v>0.19</v>
      </c>
      <c r="G52" s="30"/>
      <c r="H52" s="5">
        <v>1.19</v>
      </c>
      <c r="I52" s="31"/>
      <c r="J52" s="32"/>
    </row>
    <row r="53" spans="1:10" ht="169.5" customHeight="1" x14ac:dyDescent="0.2">
      <c r="A53" s="6">
        <v>39</v>
      </c>
      <c r="B53" s="22" t="s">
        <v>57</v>
      </c>
      <c r="C53" s="6">
        <v>1</v>
      </c>
      <c r="D53" s="6" t="s">
        <v>8</v>
      </c>
      <c r="E53" s="30"/>
      <c r="F53" s="5">
        <v>0.19</v>
      </c>
      <c r="G53" s="30"/>
      <c r="H53" s="5">
        <v>1.19</v>
      </c>
      <c r="I53" s="31"/>
      <c r="J53" s="32"/>
    </row>
    <row r="54" spans="1:10" ht="48" x14ac:dyDescent="0.2">
      <c r="A54" s="6">
        <v>40</v>
      </c>
      <c r="B54" s="22" t="s">
        <v>60</v>
      </c>
      <c r="C54" s="6">
        <v>1</v>
      </c>
      <c r="D54" s="6" t="s">
        <v>8</v>
      </c>
      <c r="E54" s="30"/>
      <c r="F54" s="5">
        <v>0.19</v>
      </c>
      <c r="G54" s="30"/>
      <c r="H54" s="5">
        <v>1.19</v>
      </c>
      <c r="I54" s="31"/>
      <c r="J54" s="32"/>
    </row>
    <row r="55" spans="1:10" x14ac:dyDescent="0.2">
      <c r="A55" s="25" t="s">
        <v>59</v>
      </c>
      <c r="B55" s="50"/>
      <c r="C55" s="25"/>
      <c r="D55" s="25"/>
      <c r="E55" s="30"/>
      <c r="F55" s="5">
        <v>0.19</v>
      </c>
      <c r="G55" s="30"/>
      <c r="H55" s="5">
        <v>1.19</v>
      </c>
      <c r="I55" s="31"/>
      <c r="J55" s="32"/>
    </row>
    <row r="56" spans="1:10" ht="107.25" customHeight="1" x14ac:dyDescent="0.2">
      <c r="A56" s="6">
        <v>41</v>
      </c>
      <c r="B56" s="22" t="s">
        <v>65</v>
      </c>
      <c r="C56" s="6">
        <v>3</v>
      </c>
      <c r="D56" s="6" t="s">
        <v>8</v>
      </c>
      <c r="E56" s="30"/>
      <c r="F56" s="5">
        <v>0.19</v>
      </c>
      <c r="G56" s="30"/>
      <c r="H56" s="5">
        <v>1.19</v>
      </c>
      <c r="I56" s="31"/>
      <c r="J56" s="32"/>
    </row>
    <row r="57" spans="1:10" ht="90" customHeight="1" x14ac:dyDescent="0.2">
      <c r="A57" s="6">
        <v>42</v>
      </c>
      <c r="B57" s="1" t="s">
        <v>58</v>
      </c>
      <c r="C57" s="6">
        <v>30</v>
      </c>
      <c r="D57" s="6" t="s">
        <v>8</v>
      </c>
      <c r="E57" s="30"/>
      <c r="F57" s="5">
        <v>0.19</v>
      </c>
      <c r="G57" s="30"/>
      <c r="H57" s="5">
        <v>1.19</v>
      </c>
      <c r="I57" s="31"/>
      <c r="J57" s="32"/>
    </row>
    <row r="58" spans="1:10" x14ac:dyDescent="0.2">
      <c r="A58" s="21" t="s">
        <v>51</v>
      </c>
      <c r="B58" s="37"/>
      <c r="C58" s="21"/>
      <c r="D58" s="21"/>
      <c r="E58" s="30"/>
      <c r="F58" s="5">
        <v>0.19</v>
      </c>
      <c r="G58" s="30"/>
      <c r="H58" s="5">
        <v>1.19</v>
      </c>
      <c r="I58" s="31"/>
      <c r="J58" s="32"/>
    </row>
    <row r="59" spans="1:10" ht="96" x14ac:dyDescent="0.2">
      <c r="A59" s="6">
        <v>43</v>
      </c>
      <c r="B59" s="1" t="s">
        <v>66</v>
      </c>
      <c r="C59" s="6">
        <v>1</v>
      </c>
      <c r="D59" s="6" t="s">
        <v>8</v>
      </c>
      <c r="E59" s="30"/>
      <c r="F59" s="5">
        <v>0.19</v>
      </c>
      <c r="G59" s="30"/>
      <c r="H59" s="5">
        <v>1.19</v>
      </c>
      <c r="I59" s="31"/>
      <c r="J59" s="32"/>
    </row>
    <row r="60" spans="1:10" ht="96" x14ac:dyDescent="0.2">
      <c r="A60" s="6">
        <v>44</v>
      </c>
      <c r="B60" s="1" t="s">
        <v>67</v>
      </c>
      <c r="C60" s="6">
        <v>1</v>
      </c>
      <c r="D60" s="6" t="s">
        <v>8</v>
      </c>
      <c r="E60" s="30"/>
      <c r="F60" s="5">
        <v>0.19</v>
      </c>
      <c r="G60" s="30"/>
      <c r="H60" s="5">
        <v>1.19</v>
      </c>
      <c r="I60" s="31"/>
      <c r="J60" s="32"/>
    </row>
    <row r="61" spans="1:10" ht="62.25" customHeight="1" x14ac:dyDescent="0.2">
      <c r="A61" s="6">
        <v>45</v>
      </c>
      <c r="B61" s="1" t="s">
        <v>68</v>
      </c>
      <c r="C61" s="6">
        <v>1</v>
      </c>
      <c r="D61" s="6" t="s">
        <v>8</v>
      </c>
      <c r="E61" s="30"/>
      <c r="F61" s="5">
        <v>0.19</v>
      </c>
      <c r="G61" s="30"/>
      <c r="H61" s="5">
        <v>1.19</v>
      </c>
      <c r="I61" s="31"/>
      <c r="J61" s="32"/>
    </row>
    <row r="62" spans="1:10" x14ac:dyDescent="0.2">
      <c r="A62" s="21" t="s">
        <v>52</v>
      </c>
      <c r="B62" s="37"/>
      <c r="C62" s="21"/>
      <c r="D62" s="21"/>
      <c r="E62" s="30"/>
      <c r="F62" s="5">
        <v>0.19</v>
      </c>
      <c r="G62" s="30"/>
      <c r="H62" s="5">
        <v>1.19</v>
      </c>
      <c r="I62" s="31"/>
      <c r="J62" s="32"/>
    </row>
    <row r="63" spans="1:10" ht="64" x14ac:dyDescent="0.2">
      <c r="A63" s="6">
        <v>46</v>
      </c>
      <c r="B63" s="1" t="s">
        <v>41</v>
      </c>
      <c r="C63" s="6">
        <v>15</v>
      </c>
      <c r="D63" s="6" t="s">
        <v>8</v>
      </c>
      <c r="E63" s="30"/>
      <c r="F63" s="5">
        <v>0.19</v>
      </c>
      <c r="G63" s="30"/>
      <c r="H63" s="5">
        <v>1.19</v>
      </c>
      <c r="I63" s="31"/>
      <c r="J63" s="32"/>
    </row>
    <row r="64" spans="1:10" ht="48" x14ac:dyDescent="0.2">
      <c r="A64" s="6">
        <v>47</v>
      </c>
      <c r="B64" s="1" t="s">
        <v>42</v>
      </c>
      <c r="C64" s="6">
        <v>50</v>
      </c>
      <c r="D64" s="6" t="s">
        <v>8</v>
      </c>
      <c r="E64" s="30"/>
      <c r="F64" s="5">
        <v>0.19</v>
      </c>
      <c r="G64" s="30"/>
      <c r="H64" s="5">
        <v>1.19</v>
      </c>
      <c r="I64" s="31"/>
      <c r="J64" s="32"/>
    </row>
    <row r="65" spans="1:10" ht="48.75" customHeight="1" x14ac:dyDescent="0.2">
      <c r="A65" s="6">
        <v>48</v>
      </c>
      <c r="B65" s="1" t="s">
        <v>71</v>
      </c>
      <c r="C65" s="6">
        <v>50</v>
      </c>
      <c r="D65" s="6" t="s">
        <v>8</v>
      </c>
      <c r="E65" s="30"/>
      <c r="F65" s="5">
        <v>0.19</v>
      </c>
      <c r="G65" s="30"/>
      <c r="H65" s="5">
        <v>1.19</v>
      </c>
      <c r="I65" s="31"/>
      <c r="J65" s="32"/>
    </row>
    <row r="66" spans="1:10" ht="75.75" customHeight="1" x14ac:dyDescent="0.2">
      <c r="A66" s="6">
        <v>49</v>
      </c>
      <c r="B66" s="1" t="s">
        <v>45</v>
      </c>
      <c r="C66" s="6">
        <v>200</v>
      </c>
      <c r="D66" s="6" t="s">
        <v>8</v>
      </c>
      <c r="E66" s="30"/>
      <c r="F66" s="5">
        <v>0.19</v>
      </c>
      <c r="G66" s="30"/>
      <c r="H66" s="5">
        <v>1.19</v>
      </c>
      <c r="I66" s="31"/>
      <c r="J66" s="32"/>
    </row>
    <row r="67" spans="1:10" ht="16" x14ac:dyDescent="0.2">
      <c r="A67" s="6">
        <v>50</v>
      </c>
      <c r="B67" s="1" t="s">
        <v>43</v>
      </c>
      <c r="C67" s="6">
        <v>100</v>
      </c>
      <c r="D67" s="6" t="s">
        <v>8</v>
      </c>
      <c r="E67" s="30"/>
      <c r="F67" s="5">
        <v>0.19</v>
      </c>
      <c r="G67" s="30"/>
      <c r="H67" s="5">
        <v>1.19</v>
      </c>
      <c r="I67" s="31"/>
      <c r="J67" s="32"/>
    </row>
    <row r="68" spans="1:10" x14ac:dyDescent="0.2">
      <c r="A68" s="21" t="s">
        <v>53</v>
      </c>
      <c r="B68" s="37"/>
      <c r="C68" s="21"/>
      <c r="D68" s="21"/>
      <c r="E68" s="30"/>
      <c r="F68" s="5">
        <v>0.19</v>
      </c>
      <c r="G68" s="30"/>
      <c r="H68" s="5">
        <v>1.19</v>
      </c>
      <c r="I68" s="31"/>
      <c r="J68" s="32"/>
    </row>
    <row r="69" spans="1:10" ht="50.25" customHeight="1" x14ac:dyDescent="0.2">
      <c r="A69" s="6">
        <v>51</v>
      </c>
      <c r="B69" s="22" t="s">
        <v>73</v>
      </c>
      <c r="C69" s="6">
        <v>12</v>
      </c>
      <c r="D69" s="6" t="s">
        <v>8</v>
      </c>
      <c r="E69" s="30"/>
      <c r="F69" s="5">
        <v>0.19</v>
      </c>
      <c r="G69" s="30"/>
      <c r="H69" s="5">
        <v>1.19</v>
      </c>
      <c r="I69" s="31"/>
      <c r="J69" s="32"/>
    </row>
    <row r="70" spans="1:10" hidden="1" x14ac:dyDescent="0.2">
      <c r="A70" s="51" t="s">
        <v>74</v>
      </c>
      <c r="B70" s="52"/>
      <c r="C70" s="51"/>
      <c r="D70" s="51"/>
      <c r="E70" s="30"/>
      <c r="F70" s="5">
        <v>0.19</v>
      </c>
      <c r="G70" s="30"/>
      <c r="H70" s="5">
        <v>1.19</v>
      </c>
      <c r="I70" s="31"/>
      <c r="J70" s="32"/>
    </row>
    <row r="71" spans="1:10" ht="24.75" customHeight="1" x14ac:dyDescent="0.2">
      <c r="A71" s="35" t="s">
        <v>69</v>
      </c>
      <c r="B71" s="38"/>
      <c r="C71" s="35"/>
      <c r="D71" s="21"/>
      <c r="E71" s="30"/>
      <c r="F71" s="5">
        <v>0.19</v>
      </c>
      <c r="G71" s="30"/>
      <c r="H71" s="5">
        <v>1.19</v>
      </c>
      <c r="I71" s="31"/>
      <c r="J71" s="32"/>
    </row>
    <row r="72" spans="1:10" x14ac:dyDescent="0.2">
      <c r="A72" s="21" t="s">
        <v>63</v>
      </c>
      <c r="B72" s="37"/>
      <c r="C72" s="21"/>
      <c r="D72" s="21"/>
      <c r="E72" s="30"/>
      <c r="F72" s="5">
        <v>0.19</v>
      </c>
      <c r="G72" s="30"/>
      <c r="H72" s="5">
        <v>1.19</v>
      </c>
      <c r="I72" s="31"/>
      <c r="J72" s="32"/>
    </row>
    <row r="73" spans="1:10" ht="34.5" customHeight="1" x14ac:dyDescent="0.2">
      <c r="A73" s="6">
        <v>52</v>
      </c>
      <c r="B73" s="11" t="s">
        <v>47</v>
      </c>
      <c r="C73" s="10">
        <v>2</v>
      </c>
      <c r="D73" s="10" t="s">
        <v>50</v>
      </c>
      <c r="E73" s="30"/>
      <c r="F73" s="5">
        <v>0.19</v>
      </c>
      <c r="G73" s="30"/>
      <c r="H73" s="5">
        <v>1.19</v>
      </c>
      <c r="I73" s="31"/>
      <c r="J73" s="32"/>
    </row>
    <row r="74" spans="1:10" ht="31.5" customHeight="1" x14ac:dyDescent="0.2">
      <c r="A74" s="6">
        <v>53</v>
      </c>
      <c r="B74" s="5" t="s">
        <v>4</v>
      </c>
      <c r="C74" s="5">
        <v>200</v>
      </c>
      <c r="D74" s="5" t="s">
        <v>8</v>
      </c>
      <c r="E74" s="30"/>
      <c r="F74" s="5">
        <v>0.19</v>
      </c>
      <c r="G74" s="30"/>
      <c r="H74" s="5">
        <v>1.19</v>
      </c>
      <c r="I74" s="31"/>
      <c r="J74" s="32"/>
    </row>
    <row r="75" spans="1:10" x14ac:dyDescent="0.2">
      <c r="A75" s="21" t="s">
        <v>46</v>
      </c>
      <c r="B75" s="37"/>
      <c r="C75" s="21"/>
      <c r="D75" s="21"/>
      <c r="E75" s="30"/>
      <c r="F75" s="5">
        <v>0.19</v>
      </c>
      <c r="G75" s="30"/>
      <c r="H75" s="5">
        <v>1.19</v>
      </c>
      <c r="I75" s="31"/>
      <c r="J75" s="32"/>
    </row>
    <row r="76" spans="1:10" ht="39.75" customHeight="1" x14ac:dyDescent="0.2">
      <c r="A76" s="7">
        <v>54</v>
      </c>
      <c r="B76" s="1" t="s">
        <v>72</v>
      </c>
      <c r="C76" s="7">
        <v>1</v>
      </c>
      <c r="D76" s="7" t="s">
        <v>8</v>
      </c>
      <c r="E76" s="30"/>
      <c r="F76" s="5">
        <v>0.19</v>
      </c>
      <c r="G76" s="30"/>
      <c r="H76" s="5">
        <v>1.19</v>
      </c>
      <c r="I76" s="31"/>
      <c r="J76" s="32"/>
    </row>
    <row r="77" spans="1:10" x14ac:dyDescent="0.2">
      <c r="A77" s="21" t="s">
        <v>44</v>
      </c>
      <c r="B77" s="37"/>
      <c r="C77" s="21"/>
      <c r="D77" s="21"/>
      <c r="E77" s="30"/>
      <c r="F77" s="5">
        <v>0.19</v>
      </c>
      <c r="G77" s="30"/>
      <c r="H77" s="5">
        <v>1.19</v>
      </c>
      <c r="I77" s="31"/>
      <c r="J77" s="32"/>
    </row>
    <row r="78" spans="1:10" ht="48" x14ac:dyDescent="0.2">
      <c r="A78" s="6">
        <v>55</v>
      </c>
      <c r="B78" s="9" t="s">
        <v>75</v>
      </c>
      <c r="C78" s="7">
        <v>3</v>
      </c>
      <c r="D78" s="6" t="s">
        <v>8</v>
      </c>
      <c r="E78" s="30"/>
      <c r="F78" s="5">
        <v>0.19</v>
      </c>
      <c r="G78" s="30"/>
      <c r="H78" s="5">
        <v>1.19</v>
      </c>
      <c r="I78" s="31"/>
      <c r="J78" s="32"/>
    </row>
    <row r="79" spans="1:10" ht="48" x14ac:dyDescent="0.2">
      <c r="A79" s="6">
        <v>56</v>
      </c>
      <c r="B79" s="9" t="s">
        <v>76</v>
      </c>
      <c r="C79" s="7">
        <v>3</v>
      </c>
      <c r="D79" s="6" t="s">
        <v>8</v>
      </c>
      <c r="E79" s="30"/>
      <c r="F79" s="5">
        <v>0.19</v>
      </c>
      <c r="G79" s="30"/>
      <c r="H79" s="5">
        <v>1.19</v>
      </c>
      <c r="I79" s="31"/>
      <c r="J79" s="32"/>
    </row>
    <row r="80" spans="1:10" ht="48" x14ac:dyDescent="0.2">
      <c r="A80" s="6">
        <v>57</v>
      </c>
      <c r="B80" s="9" t="s">
        <v>77</v>
      </c>
      <c r="C80" s="7">
        <v>3</v>
      </c>
      <c r="D80" s="6" t="s">
        <v>8</v>
      </c>
      <c r="E80" s="30"/>
      <c r="F80" s="5">
        <v>0.19</v>
      </c>
      <c r="G80" s="30"/>
      <c r="H80" s="5">
        <v>1.19</v>
      </c>
      <c r="I80" s="31"/>
      <c r="J80" s="32"/>
    </row>
    <row r="81" spans="1:10" ht="53.25" customHeight="1" x14ac:dyDescent="0.2">
      <c r="A81" s="6">
        <v>58</v>
      </c>
      <c r="B81" s="9" t="s">
        <v>78</v>
      </c>
      <c r="C81" s="7">
        <v>1</v>
      </c>
      <c r="D81" s="6" t="s">
        <v>8</v>
      </c>
      <c r="E81" s="30"/>
      <c r="F81" s="5">
        <v>0.19</v>
      </c>
      <c r="G81" s="30"/>
      <c r="H81" s="5">
        <v>1.19</v>
      </c>
      <c r="I81" s="31"/>
      <c r="J81" s="32"/>
    </row>
    <row r="82" spans="1:10" ht="48" x14ac:dyDescent="0.2">
      <c r="A82" s="6">
        <v>59</v>
      </c>
      <c r="B82" s="9" t="s">
        <v>79</v>
      </c>
      <c r="C82" s="7">
        <v>2</v>
      </c>
      <c r="D82" s="6" t="s">
        <v>8</v>
      </c>
      <c r="E82" s="30"/>
      <c r="F82" s="5">
        <v>0.19</v>
      </c>
      <c r="G82" s="30"/>
      <c r="H82" s="5">
        <v>1.19</v>
      </c>
      <c r="I82" s="31"/>
      <c r="J82" s="32"/>
    </row>
    <row r="83" spans="1:10" ht="48" x14ac:dyDescent="0.2">
      <c r="A83" s="6">
        <v>60</v>
      </c>
      <c r="B83" s="9" t="s">
        <v>80</v>
      </c>
      <c r="C83" s="7">
        <v>2</v>
      </c>
      <c r="D83" s="6" t="s">
        <v>8</v>
      </c>
      <c r="E83" s="30"/>
      <c r="F83" s="5">
        <v>0.19</v>
      </c>
      <c r="G83" s="30"/>
      <c r="H83" s="5">
        <v>1.19</v>
      </c>
      <c r="I83" s="31"/>
      <c r="J83" s="32"/>
    </row>
    <row r="84" spans="1:10" ht="48" x14ac:dyDescent="0.2">
      <c r="A84" s="6">
        <v>61</v>
      </c>
      <c r="B84" s="9" t="s">
        <v>81</v>
      </c>
      <c r="C84" s="7">
        <v>2</v>
      </c>
      <c r="D84" s="6" t="s">
        <v>8</v>
      </c>
      <c r="E84" s="30"/>
      <c r="F84" s="5">
        <v>0.19</v>
      </c>
      <c r="G84" s="30"/>
      <c r="H84" s="5">
        <v>1.19</v>
      </c>
      <c r="I84" s="31"/>
      <c r="J84" s="32"/>
    </row>
    <row r="85" spans="1:10" ht="32" x14ac:dyDescent="0.2">
      <c r="A85" s="6">
        <v>62</v>
      </c>
      <c r="B85" s="9" t="s">
        <v>48</v>
      </c>
      <c r="C85" s="6">
        <v>3</v>
      </c>
      <c r="D85" s="6" t="s">
        <v>8</v>
      </c>
      <c r="E85" s="30"/>
      <c r="F85" s="5">
        <v>0.19</v>
      </c>
      <c r="G85" s="30"/>
      <c r="H85" s="5">
        <v>1.19</v>
      </c>
      <c r="I85" s="31"/>
      <c r="J85" s="32"/>
    </row>
    <row r="86" spans="1:10" hidden="1" x14ac:dyDescent="0.2">
      <c r="A86" s="20" t="s">
        <v>74</v>
      </c>
      <c r="B86" s="39"/>
      <c r="C86" s="20"/>
      <c r="D86" s="25"/>
      <c r="E86" s="30"/>
      <c r="F86" s="5">
        <v>0.19</v>
      </c>
      <c r="G86" s="30"/>
      <c r="H86" s="5">
        <v>1.19</v>
      </c>
      <c r="I86" s="31"/>
      <c r="J86" s="32"/>
    </row>
    <row r="87" spans="1:10" hidden="1" x14ac:dyDescent="0.2">
      <c r="A87" s="20" t="s">
        <v>82</v>
      </c>
      <c r="B87" s="39"/>
      <c r="C87" s="20"/>
      <c r="D87" s="25"/>
      <c r="E87" s="30"/>
      <c r="F87" s="5">
        <v>0.19</v>
      </c>
      <c r="G87" s="30"/>
      <c r="H87" s="5">
        <v>1.19</v>
      </c>
      <c r="I87" s="31"/>
      <c r="J87" s="32"/>
    </row>
    <row r="88" spans="1:10" x14ac:dyDescent="0.2">
      <c r="A88" s="33" t="s">
        <v>83</v>
      </c>
      <c r="B88" s="40"/>
      <c r="C88" s="33"/>
      <c r="D88" s="25"/>
      <c r="E88" s="30"/>
      <c r="F88" s="5">
        <v>0.19</v>
      </c>
      <c r="G88" s="30"/>
      <c r="H88" s="5">
        <v>1.19</v>
      </c>
      <c r="I88" s="31"/>
      <c r="J88" s="32"/>
    </row>
    <row r="89" spans="1:10" ht="123.75" customHeight="1" x14ac:dyDescent="0.2">
      <c r="A89" s="6">
        <v>63</v>
      </c>
      <c r="B89" s="13" t="s">
        <v>85</v>
      </c>
      <c r="C89" s="12">
        <v>5</v>
      </c>
      <c r="D89" s="9" t="s">
        <v>84</v>
      </c>
      <c r="E89" s="30"/>
      <c r="F89" s="5">
        <v>0.19</v>
      </c>
      <c r="G89" s="30"/>
      <c r="H89" s="5">
        <v>1.19</v>
      </c>
      <c r="I89" s="31"/>
      <c r="J89" s="32"/>
    </row>
    <row r="90" spans="1:10" ht="108.75" customHeight="1" x14ac:dyDescent="0.2">
      <c r="A90" s="6">
        <v>64</v>
      </c>
      <c r="B90" s="13" t="s">
        <v>87</v>
      </c>
      <c r="C90" s="12">
        <v>5</v>
      </c>
      <c r="D90" s="9" t="s">
        <v>86</v>
      </c>
      <c r="E90" s="30"/>
      <c r="F90" s="5">
        <v>0.19</v>
      </c>
      <c r="G90" s="30"/>
      <c r="H90" s="5">
        <v>1.19</v>
      </c>
      <c r="I90" s="31"/>
      <c r="J90" s="32"/>
    </row>
    <row r="91" spans="1:10" ht="93.75" customHeight="1" x14ac:dyDescent="0.2">
      <c r="A91" s="6">
        <v>65</v>
      </c>
      <c r="B91" s="13" t="s">
        <v>89</v>
      </c>
      <c r="C91" s="12">
        <v>3</v>
      </c>
      <c r="D91" s="9" t="s">
        <v>88</v>
      </c>
      <c r="E91" s="30"/>
      <c r="F91" s="5">
        <v>0.19</v>
      </c>
      <c r="G91" s="30"/>
      <c r="H91" s="5">
        <v>1.19</v>
      </c>
      <c r="I91" s="31"/>
      <c r="J91" s="32"/>
    </row>
    <row r="92" spans="1:10" ht="111.75" customHeight="1" x14ac:dyDescent="0.2">
      <c r="A92" s="6">
        <v>66</v>
      </c>
      <c r="B92" s="13" t="s">
        <v>91</v>
      </c>
      <c r="C92" s="12">
        <v>5</v>
      </c>
      <c r="D92" s="9" t="s">
        <v>90</v>
      </c>
      <c r="E92" s="30"/>
      <c r="F92" s="5">
        <v>0.19</v>
      </c>
      <c r="G92" s="30"/>
      <c r="H92" s="5">
        <v>1.19</v>
      </c>
      <c r="I92" s="31"/>
      <c r="J92" s="32"/>
    </row>
    <row r="93" spans="1:10" ht="92.25" customHeight="1" x14ac:dyDescent="0.2">
      <c r="A93" s="6">
        <v>67</v>
      </c>
      <c r="B93" s="13" t="s">
        <v>93</v>
      </c>
      <c r="C93" s="12">
        <v>5</v>
      </c>
      <c r="D93" s="9" t="s">
        <v>92</v>
      </c>
      <c r="E93" s="30"/>
      <c r="F93" s="5">
        <v>0.19</v>
      </c>
      <c r="G93" s="30"/>
      <c r="H93" s="5">
        <v>1.19</v>
      </c>
      <c r="I93" s="31"/>
      <c r="J93" s="32"/>
    </row>
    <row r="94" spans="1:10" ht="123.75" customHeight="1" x14ac:dyDescent="0.2">
      <c r="A94" s="6">
        <v>68</v>
      </c>
      <c r="B94" s="13" t="s">
        <v>95</v>
      </c>
      <c r="C94" s="12">
        <v>5</v>
      </c>
      <c r="D94" s="9" t="s">
        <v>94</v>
      </c>
      <c r="E94" s="30"/>
      <c r="F94" s="5">
        <v>0.19</v>
      </c>
      <c r="G94" s="30"/>
      <c r="H94" s="5">
        <v>1.19</v>
      </c>
      <c r="I94" s="31"/>
      <c r="J94" s="32"/>
    </row>
    <row r="95" spans="1:10" ht="46.5" customHeight="1" x14ac:dyDescent="0.2">
      <c r="A95" s="6">
        <v>69</v>
      </c>
      <c r="B95" s="13" t="s">
        <v>97</v>
      </c>
      <c r="C95" s="12">
        <v>3</v>
      </c>
      <c r="D95" s="9" t="s">
        <v>96</v>
      </c>
      <c r="E95" s="30"/>
      <c r="F95" s="5">
        <v>0.19</v>
      </c>
      <c r="G95" s="30"/>
      <c r="H95" s="5">
        <v>1.19</v>
      </c>
      <c r="I95" s="31"/>
      <c r="J95" s="32"/>
    </row>
    <row r="96" spans="1:10" ht="132.75" customHeight="1" x14ac:dyDescent="0.2">
      <c r="A96" s="6">
        <v>70</v>
      </c>
      <c r="B96" s="13" t="s">
        <v>99</v>
      </c>
      <c r="C96" s="12">
        <v>2</v>
      </c>
      <c r="D96" s="9" t="s">
        <v>98</v>
      </c>
      <c r="E96" s="30"/>
      <c r="F96" s="5">
        <v>0.19</v>
      </c>
      <c r="G96" s="30"/>
      <c r="H96" s="5">
        <v>1.19</v>
      </c>
      <c r="I96" s="31"/>
      <c r="J96" s="32"/>
    </row>
    <row r="97" spans="1:10" ht="106.5" customHeight="1" x14ac:dyDescent="0.2">
      <c r="A97" s="6">
        <v>71</v>
      </c>
      <c r="B97" s="13" t="s">
        <v>101</v>
      </c>
      <c r="C97" s="12">
        <v>5</v>
      </c>
      <c r="D97" s="26" t="s">
        <v>100</v>
      </c>
      <c r="E97" s="30"/>
      <c r="F97" s="5">
        <v>0.19</v>
      </c>
      <c r="G97" s="30"/>
      <c r="H97" s="5">
        <v>1.19</v>
      </c>
      <c r="I97" s="31"/>
      <c r="J97" s="32"/>
    </row>
    <row r="98" spans="1:10" ht="72" customHeight="1" x14ac:dyDescent="0.2">
      <c r="A98" s="6">
        <v>72</v>
      </c>
      <c r="B98" s="13" t="s">
        <v>103</v>
      </c>
      <c r="C98" s="12">
        <v>7</v>
      </c>
      <c r="D98" s="9" t="s">
        <v>102</v>
      </c>
      <c r="E98" s="30"/>
      <c r="F98" s="5">
        <v>0.19</v>
      </c>
      <c r="G98" s="30"/>
      <c r="H98" s="5">
        <v>1.19</v>
      </c>
      <c r="I98" s="31"/>
      <c r="J98" s="32"/>
    </row>
    <row r="99" spans="1:10" ht="48" x14ac:dyDescent="0.2">
      <c r="A99" s="6">
        <v>73</v>
      </c>
      <c r="B99" s="13" t="s">
        <v>105</v>
      </c>
      <c r="C99" s="12">
        <v>3</v>
      </c>
      <c r="D99" s="9" t="s">
        <v>104</v>
      </c>
      <c r="E99" s="30"/>
      <c r="F99" s="5">
        <v>0.19</v>
      </c>
      <c r="G99" s="30"/>
      <c r="H99" s="5">
        <v>1.19</v>
      </c>
      <c r="I99" s="31"/>
      <c r="J99" s="32"/>
    </row>
    <row r="100" spans="1:10" ht="60" customHeight="1" x14ac:dyDescent="0.2">
      <c r="A100" s="6">
        <v>74</v>
      </c>
      <c r="B100" s="13" t="s">
        <v>107</v>
      </c>
      <c r="C100" s="12">
        <v>3</v>
      </c>
      <c r="D100" s="9" t="s">
        <v>106</v>
      </c>
      <c r="E100" s="30"/>
      <c r="F100" s="5">
        <v>0.19</v>
      </c>
      <c r="G100" s="30"/>
      <c r="H100" s="5">
        <v>1.19</v>
      </c>
      <c r="I100" s="31"/>
      <c r="J100" s="32"/>
    </row>
    <row r="101" spans="1:10" ht="52.5" customHeight="1" x14ac:dyDescent="0.2">
      <c r="A101" s="6">
        <v>75</v>
      </c>
      <c r="B101" s="13" t="s">
        <v>109</v>
      </c>
      <c r="C101" s="12">
        <v>2</v>
      </c>
      <c r="D101" s="9" t="s">
        <v>108</v>
      </c>
      <c r="E101" s="30"/>
      <c r="F101" s="5">
        <v>0.19</v>
      </c>
      <c r="G101" s="30"/>
      <c r="H101" s="5">
        <v>1.19</v>
      </c>
      <c r="I101" s="31"/>
      <c r="J101" s="32"/>
    </row>
    <row r="102" spans="1:10" ht="32" x14ac:dyDescent="0.2">
      <c r="A102" s="6">
        <v>76</v>
      </c>
      <c r="B102" s="13" t="s">
        <v>111</v>
      </c>
      <c r="C102" s="12">
        <v>7</v>
      </c>
      <c r="D102" s="9" t="s">
        <v>110</v>
      </c>
      <c r="E102" s="30"/>
      <c r="F102" s="5">
        <v>0.19</v>
      </c>
      <c r="G102" s="30"/>
      <c r="H102" s="5">
        <v>1.19</v>
      </c>
      <c r="I102" s="31"/>
      <c r="J102" s="32"/>
    </row>
    <row r="103" spans="1:10" ht="217.5" customHeight="1" x14ac:dyDescent="0.2">
      <c r="A103" s="6">
        <v>77</v>
      </c>
      <c r="B103" s="13" t="s">
        <v>113</v>
      </c>
      <c r="C103" s="12">
        <v>2</v>
      </c>
      <c r="D103" s="9" t="s">
        <v>112</v>
      </c>
      <c r="E103" s="30"/>
      <c r="F103" s="5">
        <v>0.19</v>
      </c>
      <c r="G103" s="30"/>
      <c r="H103" s="5">
        <v>1.19</v>
      </c>
      <c r="I103" s="31"/>
      <c r="J103" s="32"/>
    </row>
    <row r="104" spans="1:10" ht="100.5" customHeight="1" x14ac:dyDescent="0.2">
      <c r="A104" s="6">
        <v>78</v>
      </c>
      <c r="B104" s="13" t="s">
        <v>115</v>
      </c>
      <c r="C104" s="12">
        <v>6</v>
      </c>
      <c r="D104" s="9" t="s">
        <v>114</v>
      </c>
      <c r="E104" s="30"/>
      <c r="F104" s="5">
        <v>0.19</v>
      </c>
      <c r="G104" s="30"/>
      <c r="H104" s="5">
        <v>1.19</v>
      </c>
      <c r="I104" s="31"/>
      <c r="J104" s="32"/>
    </row>
    <row r="105" spans="1:10" ht="96" x14ac:dyDescent="0.2">
      <c r="A105" s="6">
        <v>79</v>
      </c>
      <c r="B105" s="13" t="s">
        <v>117</v>
      </c>
      <c r="C105" s="12">
        <v>6</v>
      </c>
      <c r="D105" s="9" t="s">
        <v>116</v>
      </c>
      <c r="E105" s="30"/>
      <c r="F105" s="5">
        <v>0.19</v>
      </c>
      <c r="G105" s="30"/>
      <c r="H105" s="5">
        <v>1.19</v>
      </c>
      <c r="I105" s="31"/>
      <c r="J105" s="32"/>
    </row>
    <row r="106" spans="1:10" ht="96" x14ac:dyDescent="0.2">
      <c r="A106" s="6">
        <v>80</v>
      </c>
      <c r="B106" s="13" t="s">
        <v>119</v>
      </c>
      <c r="C106" s="12">
        <v>4</v>
      </c>
      <c r="D106" s="9" t="s">
        <v>118</v>
      </c>
      <c r="E106" s="30"/>
      <c r="F106" s="5">
        <v>0.19</v>
      </c>
      <c r="G106" s="30"/>
      <c r="H106" s="5">
        <v>1.19</v>
      </c>
      <c r="I106" s="31"/>
      <c r="J106" s="32"/>
    </row>
    <row r="107" spans="1:10" ht="160" x14ac:dyDescent="0.2">
      <c r="A107" s="6">
        <v>81</v>
      </c>
      <c r="B107" s="14" t="s">
        <v>121</v>
      </c>
      <c r="C107" s="12">
        <v>6</v>
      </c>
      <c r="D107" s="9" t="s">
        <v>120</v>
      </c>
      <c r="E107" s="30"/>
      <c r="F107" s="5">
        <v>0.19</v>
      </c>
      <c r="G107" s="30"/>
      <c r="H107" s="5">
        <v>1.19</v>
      </c>
      <c r="I107" s="31"/>
      <c r="J107" s="32"/>
    </row>
    <row r="108" spans="1:10" hidden="1" x14ac:dyDescent="0.2">
      <c r="A108" s="20" t="s">
        <v>122</v>
      </c>
      <c r="B108" s="39"/>
      <c r="C108" s="20"/>
      <c r="D108" s="25"/>
      <c r="E108" s="30"/>
      <c r="F108" s="5">
        <v>0.19</v>
      </c>
      <c r="G108" s="30"/>
      <c r="H108" s="5">
        <v>1.19</v>
      </c>
      <c r="I108" s="31"/>
      <c r="J108" s="32"/>
    </row>
    <row r="109" spans="1:10" ht="14.25" customHeight="1" x14ac:dyDescent="0.2">
      <c r="A109" s="33" t="s">
        <v>123</v>
      </c>
      <c r="B109" s="40"/>
      <c r="C109" s="33"/>
      <c r="D109" s="25"/>
      <c r="E109" s="30"/>
      <c r="F109" s="5">
        <v>0.19</v>
      </c>
      <c r="G109" s="30"/>
      <c r="H109" s="5">
        <v>1.19</v>
      </c>
      <c r="I109" s="31"/>
      <c r="J109" s="32"/>
    </row>
    <row r="110" spans="1:10" ht="95.25" customHeight="1" x14ac:dyDescent="0.2">
      <c r="A110" s="6">
        <v>82</v>
      </c>
      <c r="B110" s="15" t="s">
        <v>125</v>
      </c>
      <c r="C110" s="7">
        <v>180</v>
      </c>
      <c r="D110" s="26" t="s">
        <v>124</v>
      </c>
      <c r="E110" s="30"/>
      <c r="F110" s="5">
        <v>0.19</v>
      </c>
      <c r="G110" s="30"/>
      <c r="H110" s="5">
        <v>1.19</v>
      </c>
      <c r="I110" s="31"/>
      <c r="J110" s="32"/>
    </row>
    <row r="111" spans="1:10" ht="47.25" customHeight="1" x14ac:dyDescent="0.2">
      <c r="A111" s="6">
        <v>83</v>
      </c>
      <c r="B111" s="15" t="s">
        <v>127</v>
      </c>
      <c r="C111" s="7">
        <v>71</v>
      </c>
      <c r="D111" s="26" t="s">
        <v>126</v>
      </c>
      <c r="E111" s="30"/>
      <c r="F111" s="5">
        <v>0.19</v>
      </c>
      <c r="G111" s="30"/>
      <c r="H111" s="5">
        <v>1.19</v>
      </c>
      <c r="I111" s="31"/>
      <c r="J111" s="32"/>
    </row>
    <row r="112" spans="1:10" ht="93" customHeight="1" x14ac:dyDescent="0.2">
      <c r="A112" s="47">
        <v>84</v>
      </c>
      <c r="B112" s="15" t="s">
        <v>129</v>
      </c>
      <c r="C112" s="7">
        <v>1</v>
      </c>
      <c r="D112" s="45" t="s">
        <v>128</v>
      </c>
      <c r="E112" s="30"/>
      <c r="F112" s="5">
        <v>0.19</v>
      </c>
      <c r="G112" s="30"/>
      <c r="H112" s="5">
        <v>1.19</v>
      </c>
      <c r="I112" s="31"/>
      <c r="J112" s="32"/>
    </row>
    <row r="113" spans="1:10" ht="105.75" customHeight="1" x14ac:dyDescent="0.2">
      <c r="A113" s="47"/>
      <c r="B113" s="15" t="s">
        <v>130</v>
      </c>
      <c r="C113" s="7">
        <v>1</v>
      </c>
      <c r="D113" s="46"/>
      <c r="E113" s="30"/>
      <c r="F113" s="5">
        <v>0.19</v>
      </c>
      <c r="G113" s="30"/>
      <c r="H113" s="5">
        <v>1.19</v>
      </c>
      <c r="I113" s="31"/>
      <c r="J113" s="32"/>
    </row>
    <row r="114" spans="1:10" ht="123" customHeight="1" x14ac:dyDescent="0.2">
      <c r="A114" s="47"/>
      <c r="B114" s="15" t="s">
        <v>131</v>
      </c>
      <c r="C114" s="7">
        <v>1</v>
      </c>
      <c r="D114" s="46"/>
      <c r="E114" s="30"/>
      <c r="F114" s="5">
        <v>0.19</v>
      </c>
      <c r="G114" s="30"/>
      <c r="H114" s="5">
        <v>1.19</v>
      </c>
      <c r="I114" s="31"/>
      <c r="J114" s="32"/>
    </row>
    <row r="115" spans="1:10" ht="92.25" customHeight="1" x14ac:dyDescent="0.2">
      <c r="A115" s="6">
        <v>85</v>
      </c>
      <c r="B115" s="15" t="s">
        <v>133</v>
      </c>
      <c r="C115" s="7">
        <v>60</v>
      </c>
      <c r="D115" s="26" t="s">
        <v>132</v>
      </c>
      <c r="E115" s="30"/>
      <c r="F115" s="5">
        <v>0.19</v>
      </c>
      <c r="G115" s="30"/>
      <c r="H115" s="5">
        <v>1.19</v>
      </c>
      <c r="I115" s="31"/>
      <c r="J115" s="32"/>
    </row>
    <row r="116" spans="1:10" ht="220.5" customHeight="1" x14ac:dyDescent="0.2">
      <c r="A116" s="6">
        <v>86</v>
      </c>
      <c r="B116" s="16" t="s">
        <v>139</v>
      </c>
      <c r="C116" s="7">
        <v>15</v>
      </c>
      <c r="D116" s="26" t="s">
        <v>134</v>
      </c>
      <c r="E116" s="30"/>
      <c r="F116" s="5">
        <v>0.19</v>
      </c>
      <c r="G116" s="30"/>
      <c r="H116" s="5">
        <v>1.19</v>
      </c>
      <c r="I116" s="31"/>
      <c r="J116" s="32"/>
    </row>
    <row r="117" spans="1:10" ht="47.25" customHeight="1" x14ac:dyDescent="0.2">
      <c r="A117" s="6">
        <v>87</v>
      </c>
      <c r="B117" s="16" t="s">
        <v>136</v>
      </c>
      <c r="C117" s="7">
        <v>60</v>
      </c>
      <c r="D117" s="26" t="s">
        <v>135</v>
      </c>
      <c r="E117" s="30"/>
      <c r="F117" s="5">
        <v>0.19</v>
      </c>
      <c r="G117" s="30"/>
      <c r="H117" s="5">
        <v>1.19</v>
      </c>
      <c r="I117" s="31"/>
      <c r="J117" s="32"/>
    </row>
    <row r="118" spans="1:10" ht="64" x14ac:dyDescent="0.2">
      <c r="A118" s="6">
        <v>88</v>
      </c>
      <c r="B118" s="15" t="s">
        <v>138</v>
      </c>
      <c r="C118" s="7">
        <v>3</v>
      </c>
      <c r="D118" s="26" t="s">
        <v>137</v>
      </c>
      <c r="E118" s="30"/>
      <c r="F118" s="5">
        <v>0.19</v>
      </c>
      <c r="G118" s="30"/>
      <c r="H118" s="5">
        <v>1.19</v>
      </c>
      <c r="I118" s="31"/>
      <c r="J118" s="32"/>
    </row>
    <row r="119" spans="1:10" hidden="1" x14ac:dyDescent="0.2">
      <c r="A119" s="20" t="s">
        <v>122</v>
      </c>
      <c r="B119" s="39"/>
      <c r="C119" s="20"/>
      <c r="D119" s="25"/>
      <c r="E119" s="25"/>
      <c r="F119" s="25"/>
      <c r="G119" s="25"/>
      <c r="H119" s="25"/>
      <c r="I119" s="29"/>
      <c r="J119" s="53">
        <f>J110+J111+J112+J113+J114+J115+J116+J117+J118</f>
        <v>0</v>
      </c>
    </row>
    <row r="120" spans="1:10" x14ac:dyDescent="0.2">
      <c r="A120" s="54" t="s">
        <v>150</v>
      </c>
      <c r="B120" s="54"/>
      <c r="C120" s="33"/>
      <c r="D120" s="33"/>
      <c r="E120" s="33"/>
      <c r="F120" s="33"/>
      <c r="G120" s="33"/>
      <c r="H120" s="33"/>
      <c r="I120" s="34"/>
      <c r="J120" s="55">
        <f>J87+J108+J119</f>
        <v>0</v>
      </c>
    </row>
    <row r="122" spans="1:10" ht="16.5" customHeight="1" x14ac:dyDescent="0.2">
      <c r="B122" s="43" t="s">
        <v>152</v>
      </c>
      <c r="C122" s="43"/>
      <c r="D122" s="43"/>
      <c r="E122" s="43"/>
      <c r="F122" s="43"/>
      <c r="G122" s="43"/>
      <c r="H122" s="43"/>
      <c r="I122" s="43"/>
      <c r="J122" s="43"/>
    </row>
  </sheetData>
  <mergeCells count="11">
    <mergeCell ref="A5:D5"/>
    <mergeCell ref="D112:D114"/>
    <mergeCell ref="A112:A114"/>
    <mergeCell ref="D13:D18"/>
    <mergeCell ref="A13:A18"/>
    <mergeCell ref="C13:C18"/>
    <mergeCell ref="A1:J1"/>
    <mergeCell ref="A3:J3"/>
    <mergeCell ref="A120:B120"/>
    <mergeCell ref="B122:J122"/>
    <mergeCell ref="E5:J5"/>
  </mergeCells>
  <pageMargins left="0.57876275510204078" right="0.31441326530612246" top="0.75" bottom="0.75" header="0.3" footer="0.3"/>
  <pageSetup paperSize="14"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F63C2-5CD2-4C65-B864-59E3623777DC}">
  <dimension ref="A1:F19"/>
  <sheetViews>
    <sheetView workbookViewId="0">
      <selection activeCell="F10" sqref="F10"/>
    </sheetView>
  </sheetViews>
  <sheetFormatPr baseColWidth="10" defaultRowHeight="15" x14ac:dyDescent="0.2"/>
  <cols>
    <col min="6" max="6" width="14" customWidth="1"/>
  </cols>
  <sheetData>
    <row r="1" spans="1:6" x14ac:dyDescent="0.2">
      <c r="A1" s="18">
        <f>E1/D1</f>
        <v>89096.638655462186</v>
      </c>
      <c r="B1" s="19">
        <v>0.19</v>
      </c>
      <c r="C1" s="18">
        <f>A1*B1</f>
        <v>16928.361344537814</v>
      </c>
      <c r="D1" s="19">
        <v>1.19</v>
      </c>
      <c r="E1" s="17">
        <v>106025</v>
      </c>
      <c r="F1" s="24">
        <f>A1+C1</f>
        <v>106025</v>
      </c>
    </row>
    <row r="2" spans="1:6" x14ac:dyDescent="0.2">
      <c r="A2" s="18">
        <f>E2/D2</f>
        <v>76457.142857142855</v>
      </c>
      <c r="B2" s="19">
        <v>0.19</v>
      </c>
      <c r="C2" s="18">
        <f t="shared" ref="C2:C17" si="0">A2*B2</f>
        <v>14526.857142857143</v>
      </c>
      <c r="D2" s="19">
        <v>1.19</v>
      </c>
      <c r="E2" s="17">
        <v>90984</v>
      </c>
      <c r="F2" s="24">
        <f t="shared" ref="F2:F19" si="1">A2+C2</f>
        <v>90984</v>
      </c>
    </row>
    <row r="3" spans="1:6" x14ac:dyDescent="0.2">
      <c r="A3" s="18">
        <f t="shared" ref="A3:A13" si="2">E3/D3</f>
        <v>237515.96638655465</v>
      </c>
      <c r="B3" s="19">
        <v>0.19</v>
      </c>
      <c r="C3" s="18">
        <f t="shared" si="0"/>
        <v>45128.033613445383</v>
      </c>
      <c r="D3" s="19">
        <v>1.19</v>
      </c>
      <c r="E3" s="17">
        <v>282644</v>
      </c>
      <c r="F3" s="24">
        <f t="shared" si="1"/>
        <v>282644</v>
      </c>
    </row>
    <row r="4" spans="1:6" x14ac:dyDescent="0.2">
      <c r="A4" s="18">
        <f t="shared" si="2"/>
        <v>51075.63025210084</v>
      </c>
      <c r="B4" s="19">
        <v>0.19</v>
      </c>
      <c r="C4" s="18">
        <f t="shared" si="0"/>
        <v>9704.3697478991598</v>
      </c>
      <c r="D4" s="19">
        <v>1.19</v>
      </c>
      <c r="E4" s="17">
        <v>60780</v>
      </c>
      <c r="F4" s="24">
        <f t="shared" si="1"/>
        <v>60780</v>
      </c>
    </row>
    <row r="5" spans="1:6" x14ac:dyDescent="0.2">
      <c r="A5" s="18">
        <f t="shared" si="2"/>
        <v>234576.4705882353</v>
      </c>
      <c r="B5" s="19">
        <v>0.19</v>
      </c>
      <c r="C5" s="18">
        <f t="shared" si="0"/>
        <v>44569.529411764706</v>
      </c>
      <c r="D5" s="19">
        <v>1.19</v>
      </c>
      <c r="E5" s="17">
        <v>279146</v>
      </c>
      <c r="F5" s="24">
        <f t="shared" si="1"/>
        <v>279146</v>
      </c>
    </row>
    <row r="6" spans="1:6" x14ac:dyDescent="0.2">
      <c r="A6" s="18">
        <f>E6/D6</f>
        <v>88332.773109243702</v>
      </c>
      <c r="B6" s="19">
        <v>0.19</v>
      </c>
      <c r="C6" s="18">
        <f t="shared" si="0"/>
        <v>16783.226890756305</v>
      </c>
      <c r="D6" s="19">
        <v>1.19</v>
      </c>
      <c r="E6" s="17">
        <v>105116</v>
      </c>
      <c r="F6" s="24">
        <f t="shared" si="1"/>
        <v>105116</v>
      </c>
    </row>
    <row r="7" spans="1:6" x14ac:dyDescent="0.2">
      <c r="A7" s="18">
        <f t="shared" si="2"/>
        <v>64811.764705882357</v>
      </c>
      <c r="B7" s="19">
        <v>0.19</v>
      </c>
      <c r="C7" s="18">
        <f t="shared" si="0"/>
        <v>12314.235294117649</v>
      </c>
      <c r="D7" s="19">
        <v>1.19</v>
      </c>
      <c r="E7" s="17">
        <v>77126</v>
      </c>
      <c r="F7" s="24">
        <f t="shared" si="1"/>
        <v>77126</v>
      </c>
    </row>
    <row r="8" spans="1:6" x14ac:dyDescent="0.2">
      <c r="A8" s="18">
        <f t="shared" si="2"/>
        <v>161699.15966386555</v>
      </c>
      <c r="B8" s="19">
        <v>0.19</v>
      </c>
      <c r="C8" s="18">
        <f t="shared" si="0"/>
        <v>30722.840336134454</v>
      </c>
      <c r="D8" s="19">
        <v>1.19</v>
      </c>
      <c r="E8" s="17">
        <v>192422</v>
      </c>
      <c r="F8" s="24">
        <f t="shared" si="1"/>
        <v>192422</v>
      </c>
    </row>
    <row r="9" spans="1:6" x14ac:dyDescent="0.2">
      <c r="A9" s="18">
        <f>E9/D9</f>
        <v>215631.09243697481</v>
      </c>
      <c r="B9" s="19">
        <v>0.19</v>
      </c>
      <c r="C9" s="18">
        <f t="shared" si="0"/>
        <v>40969.907563025212</v>
      </c>
      <c r="D9" s="19">
        <v>1.19</v>
      </c>
      <c r="E9" s="17">
        <v>256601</v>
      </c>
      <c r="F9" s="24">
        <f t="shared" si="1"/>
        <v>256601.00000000003</v>
      </c>
    </row>
    <row r="10" spans="1:6" x14ac:dyDescent="0.2">
      <c r="A10" s="18">
        <f t="shared" si="2"/>
        <v>33521.008403361346</v>
      </c>
      <c r="B10" s="19">
        <v>0.19</v>
      </c>
      <c r="C10" s="18">
        <f t="shared" si="0"/>
        <v>6368.9915966386561</v>
      </c>
      <c r="D10" s="19">
        <v>1.19</v>
      </c>
      <c r="E10" s="17">
        <v>39890</v>
      </c>
      <c r="F10" s="24">
        <f t="shared" si="1"/>
        <v>39890</v>
      </c>
    </row>
    <row r="11" spans="1:6" x14ac:dyDescent="0.2">
      <c r="A11" s="18">
        <f t="shared" si="2"/>
        <v>162500</v>
      </c>
      <c r="B11" s="19">
        <v>0.19</v>
      </c>
      <c r="C11" s="18">
        <f t="shared" si="0"/>
        <v>30875</v>
      </c>
      <c r="D11" s="19">
        <v>1.19</v>
      </c>
      <c r="E11" s="17">
        <v>193375</v>
      </c>
      <c r="F11" s="24">
        <f t="shared" si="1"/>
        <v>193375</v>
      </c>
    </row>
    <row r="12" spans="1:6" x14ac:dyDescent="0.2">
      <c r="A12" s="18">
        <f t="shared" si="2"/>
        <v>144292.43697478992</v>
      </c>
      <c r="B12" s="19">
        <v>0.19</v>
      </c>
      <c r="C12" s="18">
        <f t="shared" si="0"/>
        <v>27415.563025210085</v>
      </c>
      <c r="D12" s="19">
        <v>1.19</v>
      </c>
      <c r="E12" s="17">
        <v>171708</v>
      </c>
      <c r="F12" s="24">
        <f t="shared" si="1"/>
        <v>171708</v>
      </c>
    </row>
    <row r="13" spans="1:6" x14ac:dyDescent="0.2">
      <c r="A13" s="18">
        <f t="shared" si="2"/>
        <v>388950.42016806727</v>
      </c>
      <c r="B13" s="19">
        <v>0.19</v>
      </c>
      <c r="C13" s="18">
        <f t="shared" si="0"/>
        <v>73900.579831932788</v>
      </c>
      <c r="D13" s="19">
        <v>1.19</v>
      </c>
      <c r="E13" s="17">
        <v>462851</v>
      </c>
      <c r="F13" s="24">
        <f t="shared" si="1"/>
        <v>462851.00000000006</v>
      </c>
    </row>
    <row r="14" spans="1:6" x14ac:dyDescent="0.2">
      <c r="A14" s="18">
        <f>E14/D14</f>
        <v>89580.672268907569</v>
      </c>
      <c r="B14" s="19">
        <v>0.19</v>
      </c>
      <c r="C14" s="18">
        <f t="shared" si="0"/>
        <v>17020.327731092439</v>
      </c>
      <c r="D14" s="19">
        <v>1.19</v>
      </c>
      <c r="E14" s="17">
        <v>106601</v>
      </c>
      <c r="F14" s="24">
        <f t="shared" si="1"/>
        <v>106601</v>
      </c>
    </row>
    <row r="15" spans="1:6" x14ac:dyDescent="0.2">
      <c r="A15" s="18">
        <f>E15/D15</f>
        <v>1981802.5210084035</v>
      </c>
      <c r="B15" s="19">
        <v>0.19</v>
      </c>
      <c r="C15" s="18">
        <f t="shared" si="0"/>
        <v>376542.47899159667</v>
      </c>
      <c r="D15" s="19">
        <v>1.19</v>
      </c>
      <c r="E15" s="17">
        <v>2358345</v>
      </c>
      <c r="F15" s="24">
        <f t="shared" si="1"/>
        <v>2358345</v>
      </c>
    </row>
    <row r="16" spans="1:6" x14ac:dyDescent="0.2">
      <c r="A16" s="18">
        <f t="shared" ref="A16:A17" si="3">E16/D16</f>
        <v>66806.722689075628</v>
      </c>
      <c r="B16" s="19">
        <v>0.19</v>
      </c>
      <c r="C16" s="18">
        <f t="shared" si="0"/>
        <v>12693.27731092437</v>
      </c>
      <c r="D16" s="19">
        <v>1.19</v>
      </c>
      <c r="E16" s="17">
        <v>79500</v>
      </c>
      <c r="F16" s="24">
        <f t="shared" si="1"/>
        <v>79500</v>
      </c>
    </row>
    <row r="17" spans="1:6" x14ac:dyDescent="0.2">
      <c r="A17" s="18">
        <f t="shared" si="3"/>
        <v>1169411.7647058824</v>
      </c>
      <c r="B17" s="19">
        <v>0.19</v>
      </c>
      <c r="C17" s="18">
        <f t="shared" si="0"/>
        <v>222188.23529411765</v>
      </c>
      <c r="D17" s="19">
        <v>1.19</v>
      </c>
      <c r="E17" s="17">
        <v>1391600</v>
      </c>
      <c r="F17" s="24">
        <f t="shared" si="1"/>
        <v>1391600</v>
      </c>
    </row>
    <row r="18" spans="1:6" x14ac:dyDescent="0.2">
      <c r="A18" s="18">
        <f>E18</f>
        <v>313400</v>
      </c>
      <c r="B18" s="19" t="s">
        <v>143</v>
      </c>
      <c r="C18" s="19" t="s">
        <v>143</v>
      </c>
      <c r="D18" s="19" t="s">
        <v>143</v>
      </c>
      <c r="E18" s="17">
        <v>313400</v>
      </c>
      <c r="F18" s="24" t="e">
        <f t="shared" si="1"/>
        <v>#VALUE!</v>
      </c>
    </row>
    <row r="19" spans="1:6" x14ac:dyDescent="0.2">
      <c r="A19" s="18">
        <f>E19</f>
        <v>3377072</v>
      </c>
      <c r="B19" s="19" t="s">
        <v>143</v>
      </c>
      <c r="C19" s="19" t="s">
        <v>143</v>
      </c>
      <c r="D19" s="19" t="s">
        <v>143</v>
      </c>
      <c r="E19" s="17">
        <v>3377072</v>
      </c>
      <c r="F19" s="24" t="e">
        <f t="shared" si="1"/>
        <v>#VALUE!</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Mercedes Cifuentes Sarmiento</dc:creator>
  <cp:lastModifiedBy>Microsoft Office User</cp:lastModifiedBy>
  <cp:lastPrinted>2024-04-11T17:49:57Z</cp:lastPrinted>
  <dcterms:created xsi:type="dcterms:W3CDTF">2024-03-21T00:15:20Z</dcterms:created>
  <dcterms:modified xsi:type="dcterms:W3CDTF">2024-04-12T00:05:22Z</dcterms:modified>
</cp:coreProperties>
</file>