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https://minrelext-my.sharepoint.com/personal/spazminor_cancilleria_gov_co/Documents/Escritorio/"/>
    </mc:Choice>
  </mc:AlternateContent>
  <xr:revisionPtr revIDLastSave="0" documentId="8_{52FE33AD-26AC-49E2-8FC6-1B0B93749C53}"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 i="1" l="1"/>
  <c r="G22" i="1"/>
  <c r="G21" i="1"/>
  <c r="G20" i="1"/>
  <c r="G19" i="1"/>
  <c r="G18" i="1"/>
  <c r="G17" i="1"/>
  <c r="G16" i="1"/>
  <c r="G15" i="1"/>
  <c r="G14" i="1"/>
  <c r="G13" i="1"/>
  <c r="G12" i="1"/>
  <c r="G11" i="1"/>
  <c r="G24" i="1" l="1"/>
  <c r="G25" i="1" l="1"/>
  <c r="G26" i="1" s="1"/>
  <c r="G27" i="1" s="1"/>
  <c r="G32" i="1" s="1"/>
</calcChain>
</file>

<file path=xl/sharedStrings.xml><?xml version="1.0" encoding="utf-8"?>
<sst xmlns="http://schemas.openxmlformats.org/spreadsheetml/2006/main" count="77" uniqueCount="56">
  <si>
    <t>FONDO ROTATORIO DEL MINISTERIO DE RELACIONES EXTERIORES</t>
  </si>
  <si>
    <t>ITEM</t>
  </si>
  <si>
    <t>EQUIPO</t>
  </si>
  <si>
    <t>CAPACIDAD</t>
  </si>
  <si>
    <t>MARCA</t>
  </si>
  <si>
    <t>CANT. EQUIPOS</t>
  </si>
  <si>
    <t>VALOR MANTENIMIENTO MENSUAL</t>
  </si>
  <si>
    <t xml:space="preserve">CONDENSADORA </t>
  </si>
  <si>
    <t>100,000 BTU</t>
  </si>
  <si>
    <t>MULTI-V LG</t>
  </si>
  <si>
    <t>200,000 BTU</t>
  </si>
  <si>
    <t>FANCOIL</t>
  </si>
  <si>
    <t>7,000 BTU</t>
  </si>
  <si>
    <t>LG</t>
  </si>
  <si>
    <t>9,000 BTU</t>
  </si>
  <si>
    <t>12,000 BTU</t>
  </si>
  <si>
    <t>15,000 BTU</t>
  </si>
  <si>
    <t>18,000 BTU</t>
  </si>
  <si>
    <t>24,000 BTU</t>
  </si>
  <si>
    <t>MINISPLIT</t>
  </si>
  <si>
    <t>SPLIT</t>
  </si>
  <si>
    <t>48,000 BTU</t>
  </si>
  <si>
    <t>TRANE</t>
  </si>
  <si>
    <t xml:space="preserve">SUBTOTAL VALOR MENSUAL </t>
  </si>
  <si>
    <t>IVA 19%</t>
  </si>
  <si>
    <t>DATOS DEL REPRESENTANTE LEGAL</t>
  </si>
  <si>
    <t xml:space="preserve">Nombre: </t>
  </si>
  <si>
    <t xml:space="preserve">C.C. No.  </t>
  </si>
  <si>
    <t>DATOS DEL PROPONENTE</t>
  </si>
  <si>
    <t>Nombre:</t>
  </si>
  <si>
    <t>Nit:</t>
  </si>
  <si>
    <t>Dirección:</t>
  </si>
  <si>
    <t>Ciudad:</t>
  </si>
  <si>
    <t>Teléfono fijo:</t>
  </si>
  <si>
    <t>Teléfono celular:</t>
  </si>
  <si>
    <t>Correo Electrónico:</t>
  </si>
  <si>
    <t>“PRESTACIÓN DEL SERVICIO DE MANTENIMIENTO PREVENTIVO Y CORRECTIVO CON SUMINISTRO DE REPUESTOS ORIGINALES PARA LOS EQUIPOS DE AIRES ACONDICIONADOS DE PROPIEDAD DEL FONDO ROTATORIO DEL MINISTERIO DE RELACIONES EXTERIORES INSTALADOS EN LA CASA DEL MARQUES DE VALDEHOYOS SEDE ALTERNA DE LA CANCILLERÍA EN EL CENTRO HISTÓRICO DE LA CIUDAD DE CARTAGENA DE INDIAS D.T Y C.”</t>
  </si>
  <si>
    <t xml:space="preserve">CONDENSADORA V5 </t>
  </si>
  <si>
    <t xml:space="preserve">220,000 BTU </t>
  </si>
  <si>
    <t>TOTAL DE LA OFERTA ECONOMICA INCLUIDO IVA DEL 19% (A + B)</t>
  </si>
  <si>
    <t>(B) VALOR TOTAL MANTENIMIENTOS CORRECTIVOS CON BOLSA DE REPUESTOS POR DEMANDA PARA TODA LA VIGENCIA, INCLUIDO 19% IVA.</t>
  </si>
  <si>
    <t>VALOR UNITARIO ANTES DE IVA</t>
  </si>
  <si>
    <t>VALOR TOTAL</t>
  </si>
  <si>
    <t>(A) VALOR TOTAL MANTENIMIENTO PREVENTIVO PARA OCHO (8) MESES, INCLUIDO 19% IVA.</t>
  </si>
  <si>
    <t>ANEXO OFERTA ECONÓMICA</t>
  </si>
  <si>
    <t>PROCESO DE SELECCION DE MINIMA CUANTIA MC - 2024</t>
  </si>
  <si>
    <r>
      <rPr>
        <b/>
        <sz val="10"/>
        <color theme="1"/>
        <rFont val="Arial Narrow"/>
        <family val="2"/>
      </rPr>
      <t>NOTA 3</t>
    </r>
    <r>
      <rPr>
        <sz val="10"/>
        <color theme="1"/>
        <rFont val="Arial Narrow"/>
        <family val="2"/>
      </rPr>
      <t>: EL OFERENTE DEBERÁ OFERTAR LA TOTALIDAD DE LAS CANTIDADES E ÍTEMS ESTABLECIDAS EN EL ANEXO ECONÓMICO, SO PENA DE CAUSAL DE RECHAZO.</t>
    </r>
  </si>
  <si>
    <r>
      <rPr>
        <b/>
        <sz val="10"/>
        <color theme="1"/>
        <rFont val="Arial Narrow"/>
        <family val="2"/>
      </rPr>
      <t>NOTA 5</t>
    </r>
    <r>
      <rPr>
        <sz val="10"/>
        <color theme="1"/>
        <rFont val="Arial Narrow"/>
        <family val="2"/>
      </rPr>
      <t>: SOBRE LA PROPUESTA ECONÓMICA, ES IMPORTANTE SEÑALAR QUE AQUEL PROPONENTE QUE VARIE DE FORMA LA DESCRIPCION DE ALGUNO DE LOS ITEMS, LA ENTIDAD ENTENDERÁ, QUE LA DESCRIPCIÓN DEL BIEN Y /O SERVICIO OFERTADO CORRESPONDE AL SEÑALADO EN EL ANEXO, DE LA INVITACIÓN Y/O ADENDA, SI HUBIERE.</t>
    </r>
  </si>
  <si>
    <r>
      <rPr>
        <b/>
        <sz val="10"/>
        <color theme="1"/>
        <rFont val="Arial Narrow"/>
        <family val="2"/>
      </rPr>
      <t>NOTA 6</t>
    </r>
    <r>
      <rPr>
        <sz val="10"/>
        <color theme="1"/>
        <rFont val="Arial Narrow"/>
        <family val="2"/>
      </rPr>
      <t>: EL FONDO ROTATORIO DEL MINISTERIO DE RELACIONES EXTERIORES SE RESERVA EL DERECHO DE REALIZAR LA CORRECCIÓN ARITMÉTICA DE LAS CIFRAS CONTENIDAS EN EL PRESENTE ANEXO, SI A ELLO HUBIERE LUGAR Y EN CASO DE EXISTIR ERRORES EN LOS CALCULOS LA ENTIDAD ASUMIRA COMO ÚNICO VALOR INMODIFICABLE EL VALOR UNITARIO.</t>
    </r>
  </si>
  <si>
    <t>FIRMA DEL  REPRESENTANTE LEGAL</t>
  </si>
  <si>
    <r>
      <t xml:space="preserve">NOTA 4:  </t>
    </r>
    <r>
      <rPr>
        <sz val="10"/>
        <color theme="1"/>
        <rFont val="Arial Narrow"/>
        <family val="2"/>
      </rPr>
      <t>EL PROCESO SE ADJUDICARÁ POR LA TOTALIDAD DE LOS ITEMS.</t>
    </r>
  </si>
  <si>
    <r>
      <rPr>
        <b/>
        <sz val="10"/>
        <color theme="1"/>
        <rFont val="Arial Narrow"/>
        <family val="2"/>
      </rPr>
      <t>NOTA 7</t>
    </r>
    <r>
      <rPr>
        <sz val="10"/>
        <color theme="1"/>
        <rFont val="Arial Narrow"/>
        <family val="2"/>
      </rPr>
      <t>: EL VALOR DE LAS OFERTAS DEBE PRESENTARSE EN MONEDA LEGAL COLOMBIANA.</t>
    </r>
  </si>
  <si>
    <r>
      <rPr>
        <b/>
        <sz val="10"/>
        <color theme="1"/>
        <rFont val="Arial Narrow"/>
        <family val="2"/>
      </rPr>
      <t>NOTA 2</t>
    </r>
    <r>
      <rPr>
        <sz val="10"/>
        <color theme="1"/>
        <rFont val="Arial Narrow"/>
        <family val="2"/>
      </rPr>
      <t xml:space="preserve">:  EL OFERENTE DEBERA DILIGENCIAR LOS VALORES UNITARIOS EN CADA UNA DE LAS CASILLAS HABILITADAS, ASI COMO LA SUMATORIA (A+B) PARA DETERMINAR EL VALOR TOTAL DE LA OFERTA. LA FILA IDENTIFICADA CON LA LETRA (B) ES FIJA. </t>
    </r>
  </si>
  <si>
    <t>VALOR MENSUAL MANTENIMIENTO PREVENTIVO INCLUIDO 19% IVA</t>
  </si>
  <si>
    <r>
      <rPr>
        <b/>
        <sz val="10"/>
        <color theme="1"/>
        <rFont val="Arial Narrow"/>
        <family val="2"/>
      </rPr>
      <t>NOTA 8</t>
    </r>
    <r>
      <rPr>
        <sz val="10"/>
        <color theme="1"/>
        <rFont val="Arial Narrow"/>
        <family val="2"/>
      </rPr>
      <t xml:space="preserve">:  EL PRESENTE ANEXO DEBE SER DILIGENCIADO Y REMITIDO EN ARCHIVO EXCEL PARA LA VERIFICACION DE LOS PRECIOS OFERTADOS Y CORRECCION ARITMETICA. ADICIONALMENTE DEBE SER FIRMADO POR EL REPRESENTANTE LEGAL Y ENVIADO EN </t>
    </r>
    <r>
      <rPr>
        <b/>
        <u/>
        <sz val="10"/>
        <color theme="1"/>
        <rFont val="Arial Narrow"/>
        <family val="2"/>
      </rPr>
      <t>ARCHIVO PDF</t>
    </r>
    <r>
      <rPr>
        <sz val="10"/>
        <color theme="1"/>
        <rFont val="Arial Narrow"/>
        <family val="2"/>
      </rPr>
      <t xml:space="preserve"> JUNTO CON ESTE  </t>
    </r>
    <r>
      <rPr>
        <b/>
        <u/>
        <sz val="10"/>
        <color theme="1"/>
        <rFont val="Arial Narrow"/>
        <family val="2"/>
      </rPr>
      <t>ARCHIVO EXCEL</t>
    </r>
    <r>
      <rPr>
        <sz val="10"/>
        <color theme="1"/>
        <rFont val="Arial Narrow"/>
        <family val="2"/>
      </rPr>
      <t>.</t>
    </r>
  </si>
  <si>
    <r>
      <rPr>
        <b/>
        <sz val="10"/>
        <color theme="1"/>
        <rFont val="Arial Narrow"/>
        <family val="2"/>
      </rPr>
      <t>NOTA 1:</t>
    </r>
    <r>
      <rPr>
        <sz val="10"/>
        <color theme="1"/>
        <rFont val="Arial Narrow"/>
        <family val="2"/>
      </rPr>
      <t xml:space="preserve"> EL OFERENTE DEBERÁ DIGITAR LOS VALORES UNITARIOS A OFERTAR DEL MANTENIMIENTO PREVENTIVO  MENSUAL DE CADA EQUIPO PARA OBTENER EL VALOR (A).
EL VALOR (B) DE LOS MANTENIMIENTOS CORRECTIVOS INCLUIDO REPUESTOS POR DEMANDA </t>
    </r>
    <r>
      <rPr>
        <b/>
        <u/>
        <sz val="10"/>
        <color theme="1"/>
        <rFont val="Arial Narrow"/>
        <family val="2"/>
      </rPr>
      <t>ES UN VALOR FIJO</t>
    </r>
    <r>
      <rPr>
        <sz val="10"/>
        <color theme="1"/>
        <rFont val="Arial Narrow"/>
        <family val="2"/>
      </rPr>
      <t xml:space="preserve">, Y CUBRIRA AQUELLOS </t>
    </r>
    <r>
      <rPr>
        <b/>
        <u/>
        <sz val="10"/>
        <color theme="1"/>
        <rFont val="Arial Narrow"/>
        <family val="2"/>
      </rPr>
      <t>NO INCLUIDOS</t>
    </r>
    <r>
      <rPr>
        <sz val="10"/>
        <color theme="1"/>
        <rFont val="Arial Narrow"/>
        <family val="2"/>
      </rPr>
      <t xml:space="preserve"> EN LAS RUTINAS DE MANTENIMIENTO PREVENTIVO (ANEXO TÉCNICO) Y TODOS LOS NECESARIOS PARA EL NORMAL FUNCIONAMIENTO DE LOS EQUIPOS DURANTE LA VIGENCIA DEL CONTRATO PREVIA COTIZACION Y APROBACION DEL SUPERVISOR DESIGNADO POR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</si>
</sst>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3" x14ac:knownFonts="1">
    <font>
      <sz val="11"/>
      <color theme="1"/>
      <name val="Calibri"/>
      <family val="2"/>
      <scheme val="minor"/>
    </font>
    <font>
      <sz val="11"/>
      <color theme="1"/>
      <name val="Calibri"/>
      <family val="2"/>
      <scheme val="minor"/>
    </font>
    <font>
      <b/>
      <sz val="10"/>
      <color rgb="FF000000"/>
      <name val="Arial Narrow"/>
      <family val="2"/>
    </font>
    <font>
      <sz val="10"/>
      <color rgb="FF000000"/>
      <name val="Arial Narrow"/>
      <family val="2"/>
    </font>
    <font>
      <b/>
      <i/>
      <sz val="10"/>
      <color rgb="FF000000"/>
      <name val="Arial Narrow"/>
      <family val="2"/>
    </font>
    <font>
      <b/>
      <sz val="10"/>
      <color theme="1"/>
      <name val="Arial Narrow"/>
      <family val="2"/>
    </font>
    <font>
      <sz val="10"/>
      <color theme="1"/>
      <name val="Arial Narrow"/>
      <family val="2"/>
    </font>
    <font>
      <b/>
      <sz val="11"/>
      <color rgb="FF000000"/>
      <name val="Arial Narrow"/>
      <family val="2"/>
    </font>
    <font>
      <b/>
      <sz val="11"/>
      <color theme="1"/>
      <name val="Arial Narrow"/>
      <family val="2"/>
    </font>
    <font>
      <sz val="11"/>
      <color theme="1"/>
      <name val="Arial Narrow"/>
      <family val="2"/>
    </font>
    <font>
      <sz val="11"/>
      <color theme="0"/>
      <name val="Arial Narrow"/>
      <family val="2"/>
    </font>
    <font>
      <b/>
      <u/>
      <sz val="10"/>
      <color theme="1"/>
      <name val="Arial Narrow"/>
      <family val="2"/>
    </font>
    <font>
      <b/>
      <sz val="14"/>
      <color theme="1"/>
      <name val="Arial Narrow"/>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ck">
        <color indexed="64"/>
      </left>
      <right style="thick">
        <color indexed="64"/>
      </right>
      <top style="thick">
        <color indexed="64"/>
      </top>
      <bottom style="thick">
        <color indexed="64"/>
      </bottom>
      <diagonal/>
    </border>
  </borders>
  <cellStyleXfs count="2">
    <xf numFmtId="0" fontId="0" fillId="0" borderId="0"/>
    <xf numFmtId="41" fontId="1" fillId="0" borderId="0" applyFont="0" applyFill="0" applyBorder="0" applyAlignment="0" applyProtection="0"/>
  </cellStyleXfs>
  <cellXfs count="30">
    <xf numFmtId="0" fontId="0" fillId="0" borderId="0" xfId="0"/>
    <xf numFmtId="41" fontId="3" fillId="0" borderId="1" xfId="1" applyFont="1" applyFill="1" applyBorder="1" applyAlignment="1" applyProtection="1">
      <alignment horizontal="right" vertical="center" wrapText="1"/>
      <protection locked="0"/>
    </xf>
    <xf numFmtId="0" fontId="8" fillId="0" borderId="0" xfId="0" applyFont="1" applyAlignment="1">
      <alignment horizontal="center"/>
    </xf>
    <xf numFmtId="0" fontId="9" fillId="0" borderId="0" xfId="0" applyFont="1"/>
    <xf numFmtId="0" fontId="3" fillId="0" borderId="1" xfId="0" applyFont="1" applyBorder="1" applyAlignment="1">
      <alignment horizontal="center" vertical="center"/>
    </xf>
    <xf numFmtId="0" fontId="3" fillId="0" borderId="1" xfId="0" applyFont="1" applyBorder="1" applyAlignment="1">
      <alignment horizontal="right" vertical="center"/>
    </xf>
    <xf numFmtId="41" fontId="3" fillId="0" borderId="1" xfId="1" applyFont="1" applyFill="1" applyBorder="1" applyAlignment="1" applyProtection="1">
      <alignment horizontal="right" vertical="center" wrapText="1"/>
    </xf>
    <xf numFmtId="41" fontId="6" fillId="0" borderId="1" xfId="1" applyFont="1" applyFill="1" applyBorder="1" applyAlignment="1" applyProtection="1">
      <alignment horizontal="right" vertical="center" wrapText="1"/>
    </xf>
    <xf numFmtId="41" fontId="2" fillId="0" borderId="1" xfId="1" applyFont="1" applyFill="1" applyBorder="1" applyAlignment="1" applyProtection="1">
      <alignment horizontal="right" vertical="center" wrapText="1"/>
    </xf>
    <xf numFmtId="0" fontId="6" fillId="0" borderId="0" xfId="0" applyFont="1"/>
    <xf numFmtId="3" fontId="2" fillId="0" borderId="1" xfId="0" applyNumberFormat="1" applyFont="1" applyBorder="1" applyAlignment="1">
      <alignment horizontal="right" vertical="center"/>
    </xf>
    <xf numFmtId="41" fontId="10" fillId="0" borderId="0" xfId="0" applyNumberFormat="1" applyFont="1"/>
    <xf numFmtId="0" fontId="9" fillId="0" borderId="0" xfId="0" applyFont="1" applyAlignment="1">
      <alignment vertical="top"/>
    </xf>
    <xf numFmtId="0" fontId="9" fillId="0" borderId="2" xfId="0" applyFont="1" applyBorder="1"/>
    <xf numFmtId="0" fontId="2" fillId="2" borderId="1" xfId="0" applyFont="1" applyFill="1" applyBorder="1" applyAlignment="1">
      <alignment horizontal="center" vertical="center" wrapText="1"/>
    </xf>
    <xf numFmtId="41" fontId="12" fillId="0" borderId="4" xfId="0" applyNumberFormat="1" applyFont="1" applyBorder="1" applyAlignment="1" applyProtection="1">
      <alignment vertical="center"/>
      <protection locked="0"/>
    </xf>
    <xf numFmtId="0" fontId="6" fillId="0" borderId="1" xfId="0" applyFont="1" applyBorder="1" applyAlignment="1" applyProtection="1">
      <alignment horizontal="left" vertical="center" wrapText="1"/>
      <protection locked="0"/>
    </xf>
    <xf numFmtId="0" fontId="6" fillId="0" borderId="0" xfId="0" applyFont="1" applyAlignment="1">
      <alignment horizontal="left" vertical="top" wrapText="1"/>
    </xf>
    <xf numFmtId="0" fontId="5" fillId="0" borderId="1" xfId="0" applyFont="1" applyBorder="1" applyAlignment="1">
      <alignment horizontal="center" vertical="center" wrapText="1"/>
    </xf>
    <xf numFmtId="0" fontId="8" fillId="0" borderId="0" xfId="0" applyFont="1" applyAlignment="1">
      <alignment horizontal="center"/>
    </xf>
    <xf numFmtId="0" fontId="6" fillId="0" borderId="0" xfId="0" applyFont="1" applyAlignment="1">
      <alignment horizontal="center" wrapText="1"/>
    </xf>
    <xf numFmtId="0" fontId="6" fillId="0" borderId="0" xfId="0" applyFont="1" applyAlignment="1">
      <alignment horizontal="left" vertical="center" wrapText="1"/>
    </xf>
    <xf numFmtId="0" fontId="5" fillId="0" borderId="0" xfId="0" applyFont="1" applyAlignment="1">
      <alignment horizontal="left" vertical="top" wrapText="1"/>
    </xf>
    <xf numFmtId="0" fontId="3" fillId="0" borderId="3" xfId="0" applyFont="1" applyBorder="1" applyAlignment="1">
      <alignment horizontal="right" vertical="center"/>
    </xf>
    <xf numFmtId="0" fontId="3" fillId="0" borderId="1" xfId="0" applyFont="1" applyBorder="1" applyAlignment="1">
      <alignment horizontal="right" vertical="center"/>
    </xf>
    <xf numFmtId="0" fontId="4" fillId="0" borderId="1" xfId="0" applyFont="1" applyBorder="1" applyAlignment="1">
      <alignment vertical="center"/>
    </xf>
    <xf numFmtId="0" fontId="4" fillId="0" borderId="1" xfId="0" applyFont="1" applyBorder="1" applyAlignment="1">
      <alignment horizontal="left" vertical="center" wrapText="1"/>
    </xf>
    <xf numFmtId="0" fontId="7" fillId="0" borderId="4" xfId="0" applyFont="1" applyBorder="1" applyAlignment="1">
      <alignment horizontal="lef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1"/>
  <sheetViews>
    <sheetView showGridLines="0" tabSelected="1" view="pageLayout" topLeftCell="A19" zoomScale="130" zoomScaleNormal="145" zoomScalePageLayoutView="130" workbookViewId="0">
      <selection activeCell="G31" sqref="G31"/>
    </sheetView>
  </sheetViews>
  <sheetFormatPr baseColWidth="10" defaultColWidth="11.5703125" defaultRowHeight="16.5" x14ac:dyDescent="0.3"/>
  <cols>
    <col min="1" max="1" width="5.28515625" style="3" customWidth="1"/>
    <col min="2" max="2" width="16.7109375" style="3" customWidth="1"/>
    <col min="3" max="3" width="13.42578125" style="3" customWidth="1"/>
    <col min="4" max="4" width="12.42578125" style="3" customWidth="1"/>
    <col min="5" max="5" width="8.7109375" style="3" customWidth="1"/>
    <col min="6" max="6" width="14" style="3" customWidth="1"/>
    <col min="7" max="7" width="16.140625" style="3" customWidth="1"/>
    <col min="8" max="8" width="1.5703125" style="3" customWidth="1"/>
    <col min="9" max="16384" width="11.5703125" style="3"/>
  </cols>
  <sheetData>
    <row r="1" spans="1:7" x14ac:dyDescent="0.3">
      <c r="A1" s="19" t="s">
        <v>0</v>
      </c>
      <c r="B1" s="19"/>
      <c r="C1" s="19"/>
      <c r="D1" s="19"/>
      <c r="E1" s="19"/>
      <c r="F1" s="19"/>
      <c r="G1" s="19"/>
    </row>
    <row r="2" spans="1:7" ht="7.5" customHeight="1" x14ac:dyDescent="0.3">
      <c r="A2" s="2"/>
      <c r="B2" s="2"/>
      <c r="C2" s="2"/>
      <c r="D2" s="2"/>
      <c r="E2" s="2"/>
      <c r="F2" s="2"/>
      <c r="G2" s="2"/>
    </row>
    <row r="3" spans="1:7" x14ac:dyDescent="0.3">
      <c r="A3" s="19" t="s">
        <v>45</v>
      </c>
      <c r="B3" s="19"/>
      <c r="C3" s="19"/>
      <c r="D3" s="19"/>
      <c r="E3" s="19"/>
      <c r="F3" s="19"/>
      <c r="G3" s="19"/>
    </row>
    <row r="4" spans="1:7" ht="9" customHeight="1" x14ac:dyDescent="0.3"/>
    <row r="5" spans="1:7" x14ac:dyDescent="0.3">
      <c r="A5" s="19" t="s">
        <v>44</v>
      </c>
      <c r="B5" s="19"/>
      <c r="C5" s="19"/>
      <c r="D5" s="19"/>
      <c r="E5" s="19"/>
      <c r="F5" s="19"/>
      <c r="G5" s="19"/>
    </row>
    <row r="6" spans="1:7" ht="9" customHeight="1" x14ac:dyDescent="0.3"/>
    <row r="7" spans="1:7" ht="58.15" customHeight="1" x14ac:dyDescent="0.3">
      <c r="A7" s="20" t="s">
        <v>36</v>
      </c>
      <c r="B7" s="20"/>
      <c r="C7" s="20"/>
      <c r="D7" s="20"/>
      <c r="E7" s="20"/>
      <c r="F7" s="20"/>
      <c r="G7" s="20"/>
    </row>
    <row r="8" spans="1:7" ht="12" customHeight="1" x14ac:dyDescent="0.3"/>
    <row r="9" spans="1:7" ht="27.6" customHeight="1" x14ac:dyDescent="0.3">
      <c r="A9" s="28" t="s">
        <v>1</v>
      </c>
      <c r="B9" s="28" t="s">
        <v>2</v>
      </c>
      <c r="C9" s="28" t="s">
        <v>3</v>
      </c>
      <c r="D9" s="28" t="s">
        <v>4</v>
      </c>
      <c r="E9" s="29" t="s">
        <v>5</v>
      </c>
      <c r="F9" s="29" t="s">
        <v>6</v>
      </c>
      <c r="G9" s="29"/>
    </row>
    <row r="10" spans="1:7" ht="30.75" customHeight="1" x14ac:dyDescent="0.3">
      <c r="A10" s="28"/>
      <c r="B10" s="28"/>
      <c r="C10" s="28"/>
      <c r="D10" s="28"/>
      <c r="E10" s="29"/>
      <c r="F10" s="14" t="s">
        <v>41</v>
      </c>
      <c r="G10" s="14" t="s">
        <v>42</v>
      </c>
    </row>
    <row r="11" spans="1:7" x14ac:dyDescent="0.3">
      <c r="A11" s="4">
        <v>1</v>
      </c>
      <c r="B11" s="4" t="s">
        <v>7</v>
      </c>
      <c r="C11" s="5" t="s">
        <v>8</v>
      </c>
      <c r="D11" s="4" t="s">
        <v>9</v>
      </c>
      <c r="E11" s="4">
        <v>1</v>
      </c>
      <c r="F11" s="1"/>
      <c r="G11" s="6">
        <f>E11*F11</f>
        <v>0</v>
      </c>
    </row>
    <row r="12" spans="1:7" x14ac:dyDescent="0.3">
      <c r="A12" s="4">
        <v>2</v>
      </c>
      <c r="B12" s="4" t="s">
        <v>7</v>
      </c>
      <c r="C12" s="5" t="s">
        <v>10</v>
      </c>
      <c r="D12" s="4" t="s">
        <v>9</v>
      </c>
      <c r="E12" s="4">
        <v>3</v>
      </c>
      <c r="F12" s="1"/>
      <c r="G12" s="6">
        <f t="shared" ref="G12:G23" si="0">E12*F12</f>
        <v>0</v>
      </c>
    </row>
    <row r="13" spans="1:7" x14ac:dyDescent="0.3">
      <c r="A13" s="4">
        <v>3</v>
      </c>
      <c r="B13" s="4" t="s">
        <v>37</v>
      </c>
      <c r="C13" s="5" t="s">
        <v>38</v>
      </c>
      <c r="D13" s="4" t="s">
        <v>9</v>
      </c>
      <c r="E13" s="4">
        <v>2</v>
      </c>
      <c r="F13" s="1"/>
      <c r="G13" s="6">
        <f t="shared" si="0"/>
        <v>0</v>
      </c>
    </row>
    <row r="14" spans="1:7" x14ac:dyDescent="0.3">
      <c r="A14" s="4">
        <v>4</v>
      </c>
      <c r="B14" s="4" t="s">
        <v>11</v>
      </c>
      <c r="C14" s="5" t="s">
        <v>12</v>
      </c>
      <c r="D14" s="4" t="s">
        <v>13</v>
      </c>
      <c r="E14" s="4">
        <v>1</v>
      </c>
      <c r="F14" s="1"/>
      <c r="G14" s="6">
        <f t="shared" si="0"/>
        <v>0</v>
      </c>
    </row>
    <row r="15" spans="1:7" x14ac:dyDescent="0.3">
      <c r="A15" s="4">
        <v>5</v>
      </c>
      <c r="B15" s="4" t="s">
        <v>11</v>
      </c>
      <c r="C15" s="5" t="s">
        <v>14</v>
      </c>
      <c r="D15" s="4" t="s">
        <v>13</v>
      </c>
      <c r="E15" s="4">
        <v>1</v>
      </c>
      <c r="F15" s="1"/>
      <c r="G15" s="6">
        <f t="shared" si="0"/>
        <v>0</v>
      </c>
    </row>
    <row r="16" spans="1:7" x14ac:dyDescent="0.3">
      <c r="A16" s="4">
        <v>6</v>
      </c>
      <c r="B16" s="4" t="s">
        <v>11</v>
      </c>
      <c r="C16" s="5" t="s">
        <v>15</v>
      </c>
      <c r="D16" s="4" t="s">
        <v>13</v>
      </c>
      <c r="E16" s="4">
        <v>3</v>
      </c>
      <c r="F16" s="1"/>
      <c r="G16" s="6">
        <f t="shared" si="0"/>
        <v>0</v>
      </c>
    </row>
    <row r="17" spans="1:7" x14ac:dyDescent="0.3">
      <c r="A17" s="4">
        <v>7</v>
      </c>
      <c r="B17" s="4" t="s">
        <v>11</v>
      </c>
      <c r="C17" s="5" t="s">
        <v>16</v>
      </c>
      <c r="D17" s="4" t="s">
        <v>13</v>
      </c>
      <c r="E17" s="4">
        <v>2</v>
      </c>
      <c r="F17" s="1"/>
      <c r="G17" s="6">
        <f t="shared" si="0"/>
        <v>0</v>
      </c>
    </row>
    <row r="18" spans="1:7" x14ac:dyDescent="0.3">
      <c r="A18" s="4">
        <v>8</v>
      </c>
      <c r="B18" s="4" t="s">
        <v>11</v>
      </c>
      <c r="C18" s="5" t="s">
        <v>17</v>
      </c>
      <c r="D18" s="4" t="s">
        <v>13</v>
      </c>
      <c r="E18" s="4">
        <v>13</v>
      </c>
      <c r="F18" s="1"/>
      <c r="G18" s="6">
        <f t="shared" si="0"/>
        <v>0</v>
      </c>
    </row>
    <row r="19" spans="1:7" x14ac:dyDescent="0.3">
      <c r="A19" s="4">
        <v>9</v>
      </c>
      <c r="B19" s="4" t="s">
        <v>11</v>
      </c>
      <c r="C19" s="5" t="s">
        <v>18</v>
      </c>
      <c r="D19" s="4" t="s">
        <v>13</v>
      </c>
      <c r="E19" s="4">
        <v>25</v>
      </c>
      <c r="F19" s="1"/>
      <c r="G19" s="6">
        <f t="shared" si="0"/>
        <v>0</v>
      </c>
    </row>
    <row r="20" spans="1:7" x14ac:dyDescent="0.3">
      <c r="A20" s="4">
        <v>10</v>
      </c>
      <c r="B20" s="4" t="s">
        <v>19</v>
      </c>
      <c r="C20" s="5" t="s">
        <v>15</v>
      </c>
      <c r="D20" s="4" t="s">
        <v>13</v>
      </c>
      <c r="E20" s="4">
        <v>1</v>
      </c>
      <c r="F20" s="1"/>
      <c r="G20" s="6">
        <f t="shared" si="0"/>
        <v>0</v>
      </c>
    </row>
    <row r="21" spans="1:7" x14ac:dyDescent="0.3">
      <c r="A21" s="4">
        <v>11</v>
      </c>
      <c r="B21" s="4" t="s">
        <v>19</v>
      </c>
      <c r="C21" s="5" t="s">
        <v>17</v>
      </c>
      <c r="D21" s="4" t="s">
        <v>13</v>
      </c>
      <c r="E21" s="4">
        <v>1</v>
      </c>
      <c r="F21" s="1"/>
      <c r="G21" s="6">
        <f t="shared" si="0"/>
        <v>0</v>
      </c>
    </row>
    <row r="22" spans="1:7" x14ac:dyDescent="0.3">
      <c r="A22" s="4">
        <v>12</v>
      </c>
      <c r="B22" s="4" t="s">
        <v>19</v>
      </c>
      <c r="C22" s="5" t="s">
        <v>18</v>
      </c>
      <c r="D22" s="4" t="s">
        <v>13</v>
      </c>
      <c r="E22" s="4">
        <v>4</v>
      </c>
      <c r="F22" s="1"/>
      <c r="G22" s="6">
        <f t="shared" si="0"/>
        <v>0</v>
      </c>
    </row>
    <row r="23" spans="1:7" x14ac:dyDescent="0.3">
      <c r="A23" s="4">
        <v>13</v>
      </c>
      <c r="B23" s="4" t="s">
        <v>20</v>
      </c>
      <c r="C23" s="5" t="s">
        <v>21</v>
      </c>
      <c r="D23" s="4" t="s">
        <v>22</v>
      </c>
      <c r="E23" s="4">
        <v>1</v>
      </c>
      <c r="F23" s="1"/>
      <c r="G23" s="6">
        <f t="shared" si="0"/>
        <v>0</v>
      </c>
    </row>
    <row r="24" spans="1:7" x14ac:dyDescent="0.3">
      <c r="A24" s="23" t="s">
        <v>23</v>
      </c>
      <c r="B24" s="23"/>
      <c r="C24" s="23"/>
      <c r="D24" s="23"/>
      <c r="E24" s="23"/>
      <c r="F24" s="23"/>
      <c r="G24" s="7">
        <f>SUM(G11:G23)</f>
        <v>0</v>
      </c>
    </row>
    <row r="25" spans="1:7" x14ac:dyDescent="0.3">
      <c r="A25" s="24" t="s">
        <v>24</v>
      </c>
      <c r="B25" s="24"/>
      <c r="C25" s="24"/>
      <c r="D25" s="24"/>
      <c r="E25" s="24"/>
      <c r="F25" s="24"/>
      <c r="G25" s="7">
        <f>G24*0.19</f>
        <v>0</v>
      </c>
    </row>
    <row r="26" spans="1:7" x14ac:dyDescent="0.3">
      <c r="A26" s="24" t="s">
        <v>53</v>
      </c>
      <c r="B26" s="24"/>
      <c r="C26" s="24"/>
      <c r="D26" s="24"/>
      <c r="E26" s="24"/>
      <c r="F26" s="24"/>
      <c r="G26" s="7">
        <f>G24+G25</f>
        <v>0</v>
      </c>
    </row>
    <row r="27" spans="1:7" ht="28.5" customHeight="1" x14ac:dyDescent="0.3">
      <c r="A27" s="25" t="s">
        <v>43</v>
      </c>
      <c r="B27" s="25"/>
      <c r="C27" s="25"/>
      <c r="D27" s="25"/>
      <c r="E27" s="25"/>
      <c r="F27" s="25"/>
      <c r="G27" s="8">
        <f>G26*8</f>
        <v>0</v>
      </c>
    </row>
    <row r="28" spans="1:7" ht="9.75" customHeight="1" x14ac:dyDescent="0.3">
      <c r="A28" s="9"/>
      <c r="B28" s="9"/>
      <c r="C28" s="9"/>
      <c r="D28" s="9"/>
      <c r="E28" s="9"/>
      <c r="F28" s="9"/>
      <c r="G28" s="9"/>
    </row>
    <row r="29" spans="1:7" ht="31.5" customHeight="1" x14ac:dyDescent="0.3">
      <c r="A29" s="26" t="s">
        <v>40</v>
      </c>
      <c r="B29" s="26"/>
      <c r="C29" s="26"/>
      <c r="D29" s="26"/>
      <c r="E29" s="26"/>
      <c r="F29" s="26"/>
      <c r="G29" s="10">
        <v>30273975</v>
      </c>
    </row>
    <row r="30" spans="1:7" ht="17.25" thickBot="1" x14ac:dyDescent="0.35">
      <c r="A30" s="9"/>
      <c r="B30" s="9"/>
      <c r="C30" s="9"/>
      <c r="D30" s="9"/>
      <c r="E30" s="9"/>
      <c r="F30" s="9"/>
      <c r="G30" s="9"/>
    </row>
    <row r="31" spans="1:7" ht="32.25" customHeight="1" thickTop="1" thickBot="1" x14ac:dyDescent="0.35">
      <c r="A31" s="27" t="s">
        <v>39</v>
      </c>
      <c r="B31" s="27"/>
      <c r="C31" s="27"/>
      <c r="D31" s="27"/>
      <c r="E31" s="27"/>
      <c r="F31" s="27"/>
      <c r="G31" s="15"/>
    </row>
    <row r="32" spans="1:7" ht="12.75" customHeight="1" thickTop="1" x14ac:dyDescent="0.3">
      <c r="G32" s="11">
        <f>G27+G29</f>
        <v>30273975</v>
      </c>
    </row>
    <row r="33" spans="1:7" ht="84.75" customHeight="1" x14ac:dyDescent="0.3">
      <c r="A33" s="21" t="s">
        <v>55</v>
      </c>
      <c r="B33" s="21"/>
      <c r="C33" s="21"/>
      <c r="D33" s="21"/>
      <c r="E33" s="21"/>
      <c r="F33" s="21"/>
      <c r="G33" s="21"/>
    </row>
    <row r="34" spans="1:7" ht="16.5" customHeight="1" x14ac:dyDescent="0.3">
      <c r="A34" s="12"/>
      <c r="B34" s="12"/>
      <c r="C34" s="12"/>
      <c r="D34" s="12"/>
      <c r="E34" s="12"/>
      <c r="F34" s="12"/>
      <c r="G34" s="12"/>
    </row>
    <row r="35" spans="1:7" ht="42.75" customHeight="1" x14ac:dyDescent="0.3">
      <c r="A35" s="17" t="s">
        <v>52</v>
      </c>
      <c r="B35" s="17"/>
      <c r="C35" s="17"/>
      <c r="D35" s="17"/>
      <c r="E35" s="17"/>
      <c r="F35" s="17"/>
      <c r="G35" s="17"/>
    </row>
    <row r="36" spans="1:7" x14ac:dyDescent="0.3">
      <c r="A36" s="12"/>
      <c r="B36" s="12"/>
      <c r="C36" s="12"/>
      <c r="D36" s="12"/>
      <c r="E36" s="12"/>
      <c r="F36" s="12"/>
      <c r="G36" s="12"/>
    </row>
    <row r="37" spans="1:7" ht="27.75" customHeight="1" x14ac:dyDescent="0.3">
      <c r="A37" s="17" t="s">
        <v>46</v>
      </c>
      <c r="B37" s="17"/>
      <c r="C37" s="17"/>
      <c r="D37" s="17"/>
      <c r="E37" s="17"/>
      <c r="F37" s="17"/>
      <c r="G37" s="17"/>
    </row>
    <row r="38" spans="1:7" x14ac:dyDescent="0.3">
      <c r="A38" s="9"/>
      <c r="B38" s="9"/>
      <c r="C38" s="9"/>
      <c r="D38" s="9"/>
      <c r="E38" s="9"/>
      <c r="F38" s="9"/>
      <c r="G38" s="9"/>
    </row>
    <row r="39" spans="1:7" ht="18" customHeight="1" x14ac:dyDescent="0.3">
      <c r="A39" s="22" t="s">
        <v>50</v>
      </c>
      <c r="B39" s="17"/>
      <c r="C39" s="17"/>
      <c r="D39" s="17"/>
      <c r="E39" s="17"/>
      <c r="F39" s="17"/>
      <c r="G39" s="17"/>
    </row>
    <row r="40" spans="1:7" x14ac:dyDescent="0.3">
      <c r="A40" s="9"/>
      <c r="B40" s="9"/>
      <c r="C40" s="9"/>
      <c r="D40" s="9"/>
      <c r="E40" s="9"/>
      <c r="F40" s="9"/>
      <c r="G40" s="9"/>
    </row>
    <row r="41" spans="1:7" ht="43.5" customHeight="1" x14ac:dyDescent="0.3">
      <c r="A41" s="17" t="s">
        <v>47</v>
      </c>
      <c r="B41" s="17"/>
      <c r="C41" s="17"/>
      <c r="D41" s="17"/>
      <c r="E41" s="17"/>
      <c r="F41" s="17"/>
      <c r="G41" s="17"/>
    </row>
    <row r="42" spans="1:7" x14ac:dyDescent="0.3">
      <c r="A42" s="9"/>
      <c r="B42" s="9"/>
      <c r="C42" s="9"/>
      <c r="D42" s="9"/>
      <c r="E42" s="9"/>
      <c r="F42" s="9"/>
      <c r="G42" s="9"/>
    </row>
    <row r="43" spans="1:7" ht="43.5" customHeight="1" x14ac:dyDescent="0.3">
      <c r="A43" s="17" t="s">
        <v>48</v>
      </c>
      <c r="B43" s="17"/>
      <c r="C43" s="17"/>
      <c r="D43" s="17"/>
      <c r="E43" s="17"/>
      <c r="F43" s="17"/>
      <c r="G43" s="17"/>
    </row>
    <row r="44" spans="1:7" ht="11.25" customHeight="1" x14ac:dyDescent="0.3"/>
    <row r="45" spans="1:7" ht="17.25" customHeight="1" x14ac:dyDescent="0.3">
      <c r="A45" s="17" t="s">
        <v>51</v>
      </c>
      <c r="B45" s="17"/>
      <c r="C45" s="17"/>
      <c r="D45" s="17"/>
      <c r="E45" s="17"/>
      <c r="F45" s="17"/>
      <c r="G45" s="17"/>
    </row>
    <row r="46" spans="1:7" ht="11.25" customHeight="1" x14ac:dyDescent="0.3"/>
    <row r="47" spans="1:7" ht="45" customHeight="1" x14ac:dyDescent="0.3">
      <c r="A47" s="17" t="s">
        <v>54</v>
      </c>
      <c r="B47" s="17"/>
      <c r="C47" s="17"/>
      <c r="D47" s="17"/>
      <c r="E47" s="17"/>
      <c r="F47" s="17"/>
      <c r="G47" s="17"/>
    </row>
    <row r="48" spans="1:7" ht="27.75" customHeight="1" x14ac:dyDescent="0.3"/>
    <row r="49" spans="1:7" ht="29.25" customHeight="1" x14ac:dyDescent="0.3"/>
    <row r="51" spans="1:7" ht="30.75" customHeight="1" x14ac:dyDescent="0.3">
      <c r="A51" s="13"/>
      <c r="B51" s="13"/>
      <c r="C51" s="13"/>
      <c r="D51" s="13"/>
      <c r="E51" s="13"/>
    </row>
    <row r="52" spans="1:7" x14ac:dyDescent="0.3">
      <c r="A52" s="9" t="s">
        <v>49</v>
      </c>
    </row>
    <row r="54" spans="1:7" ht="15" customHeight="1" x14ac:dyDescent="0.3">
      <c r="A54" s="18" t="s">
        <v>25</v>
      </c>
      <c r="B54" s="18"/>
      <c r="C54" s="18"/>
      <c r="D54" s="18"/>
      <c r="E54" s="18"/>
      <c r="F54" s="18"/>
      <c r="G54" s="18"/>
    </row>
    <row r="55" spans="1:7" ht="15" customHeight="1" x14ac:dyDescent="0.3">
      <c r="A55" s="16" t="s">
        <v>26</v>
      </c>
      <c r="B55" s="16"/>
      <c r="C55" s="16"/>
      <c r="D55" s="16"/>
      <c r="E55" s="16"/>
      <c r="F55" s="16"/>
      <c r="G55" s="16"/>
    </row>
    <row r="56" spans="1:7" ht="15" customHeight="1" x14ac:dyDescent="0.3">
      <c r="A56" s="16" t="s">
        <v>27</v>
      </c>
      <c r="B56" s="16"/>
      <c r="C56" s="16"/>
      <c r="D56" s="16"/>
      <c r="E56" s="16"/>
      <c r="F56" s="16"/>
      <c r="G56" s="16"/>
    </row>
    <row r="57" spans="1:7" ht="15" customHeight="1" x14ac:dyDescent="0.3">
      <c r="A57" s="18" t="s">
        <v>28</v>
      </c>
      <c r="B57" s="18"/>
      <c r="C57" s="18"/>
      <c r="D57" s="18"/>
      <c r="E57" s="18"/>
      <c r="F57" s="18"/>
      <c r="G57" s="18"/>
    </row>
    <row r="58" spans="1:7" ht="15" customHeight="1" x14ac:dyDescent="0.3">
      <c r="A58" s="16" t="s">
        <v>29</v>
      </c>
      <c r="B58" s="16"/>
      <c r="C58" s="16"/>
      <c r="D58" s="16"/>
      <c r="E58" s="16"/>
      <c r="F58" s="16" t="s">
        <v>30</v>
      </c>
      <c r="G58" s="16"/>
    </row>
    <row r="59" spans="1:7" ht="15" customHeight="1" x14ac:dyDescent="0.3">
      <c r="A59" s="16" t="s">
        <v>31</v>
      </c>
      <c r="B59" s="16"/>
      <c r="C59" s="16"/>
      <c r="D59" s="16"/>
      <c r="E59" s="16"/>
      <c r="F59" s="16"/>
      <c r="G59" s="16"/>
    </row>
    <row r="60" spans="1:7" x14ac:dyDescent="0.3">
      <c r="A60" s="16" t="s">
        <v>32</v>
      </c>
      <c r="B60" s="16"/>
      <c r="C60" s="16"/>
      <c r="D60" s="16" t="s">
        <v>33</v>
      </c>
      <c r="E60" s="16"/>
      <c r="F60" s="16" t="s">
        <v>34</v>
      </c>
      <c r="G60" s="16"/>
    </row>
    <row r="61" spans="1:7" ht="15" customHeight="1" x14ac:dyDescent="0.3">
      <c r="A61" s="16" t="s">
        <v>35</v>
      </c>
      <c r="B61" s="16"/>
      <c r="C61" s="16"/>
      <c r="D61" s="16"/>
      <c r="E61" s="16"/>
      <c r="F61" s="16"/>
      <c r="G61" s="16"/>
    </row>
  </sheetData>
  <sheetProtection algorithmName="SHA-512" hashValue="vmKRZLGasdfpc+NAQkqA650MBU/rRIyXgx8/9hZv8xOVfvtvR3pAM28GOcRoHv47tVvbRiaaI/Hl6xMFRcepHw==" saltValue="kNXN2JQl+pT6XhJsfYY2zA==" spinCount="100000" sheet="1" objects="1" scenarios="1" selectLockedCells="1"/>
  <mergeCells count="35">
    <mergeCell ref="A29:F29"/>
    <mergeCell ref="A31:F31"/>
    <mergeCell ref="A9:A10"/>
    <mergeCell ref="B9:B10"/>
    <mergeCell ref="C9:C10"/>
    <mergeCell ref="D9:D10"/>
    <mergeCell ref="E9:E10"/>
    <mergeCell ref="F9:G9"/>
    <mergeCell ref="A56:G56"/>
    <mergeCell ref="A57:G57"/>
    <mergeCell ref="A58:E58"/>
    <mergeCell ref="F58:G58"/>
    <mergeCell ref="A1:G1"/>
    <mergeCell ref="A3:G3"/>
    <mergeCell ref="A5:G5"/>
    <mergeCell ref="A7:G7"/>
    <mergeCell ref="A33:G33"/>
    <mergeCell ref="A35:G35"/>
    <mergeCell ref="A37:G37"/>
    <mergeCell ref="A39:G39"/>
    <mergeCell ref="A24:F24"/>
    <mergeCell ref="A25:F25"/>
    <mergeCell ref="A26:F26"/>
    <mergeCell ref="A27:F27"/>
    <mergeCell ref="A41:G41"/>
    <mergeCell ref="A43:G43"/>
    <mergeCell ref="A45:G45"/>
    <mergeCell ref="A54:G54"/>
    <mergeCell ref="A55:G55"/>
    <mergeCell ref="A47:G47"/>
    <mergeCell ref="A59:G59"/>
    <mergeCell ref="A60:C60"/>
    <mergeCell ref="D60:E60"/>
    <mergeCell ref="F60:G60"/>
    <mergeCell ref="A61:G61"/>
  </mergeCells>
  <pageMargins left="0.86050724637681164" right="0.45289855072463769"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ARIEL DAZA PARADA</dc:creator>
  <cp:lastModifiedBy>SANDRA MARCELA PAZMIÑO RODRIGUEZ</cp:lastModifiedBy>
  <cp:lastPrinted>2024-04-25T17:38:41Z</cp:lastPrinted>
  <dcterms:created xsi:type="dcterms:W3CDTF">2022-02-11T16:27:40Z</dcterms:created>
  <dcterms:modified xsi:type="dcterms:W3CDTF">2024-04-29T20:59:21Z</dcterms:modified>
</cp:coreProperties>
</file>