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 LSP\Desktop\LABORATORIO SALUD PUBLICA\LSP2024\PROCESOS DE CONTRATACION\REACTIVOS\2 SASP\"/>
    </mc:Choice>
  </mc:AlternateContent>
  <xr:revisionPtr revIDLastSave="0" documentId="13_ncr:1_{9FEB75E9-D738-4236-A7CE-B4CF1C1A9623}" xr6:coauthVersionLast="36" xr6:coauthVersionMax="36" xr10:uidLastSave="{00000000-0000-0000-0000-000000000000}"/>
  <bookViews>
    <workbookView xWindow="0" yWindow="0" windowWidth="20490" windowHeight="7245" xr2:uid="{164CB762-1098-4C46-9B25-44C643E8B963}"/>
  </bookViews>
  <sheets>
    <sheet name="Anexo Economico Nº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6" i="1" l="1"/>
  <c r="I106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10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107" i="1" l="1"/>
</calcChain>
</file>

<file path=xl/sharedStrings.xml><?xml version="1.0" encoding="utf-8"?>
<sst xmlns="http://schemas.openxmlformats.org/spreadsheetml/2006/main" count="310" uniqueCount="181">
  <si>
    <t>INSTITUTO DEPARTAMENTAL DE SALUD DE NARIÑO</t>
  </si>
  <si>
    <t>PRESUPUESTO OFICIAL</t>
  </si>
  <si>
    <t>VALOR OFERTADO</t>
  </si>
  <si>
    <t>Ítem</t>
  </si>
  <si>
    <t>Descripción y/o especificaciones técnicas</t>
  </si>
  <si>
    <t xml:space="preserve">
Unidad de medida
y/o presentación</t>
  </si>
  <si>
    <t>Cantidad</t>
  </si>
  <si>
    <t>Area</t>
  </si>
  <si>
    <t>Valor 
Unitario</t>
  </si>
  <si>
    <t>Valor 
Total</t>
  </si>
  <si>
    <t>Agar SPS (Sulfito Polimixina Sulfadiazina), medio deshidratado, con:
-Certificado de analisis.
-Ficha de datos de seguridad.
-Tiempo minimo de vencimiento 1 año al momento de la entrega.</t>
  </si>
  <si>
    <t>Frasco x 500g</t>
  </si>
  <si>
    <t>1 MBA</t>
  </si>
  <si>
    <t>Agar TSI (Hierro -Triple Azúcar) , medio deshidratado, con:
-Certificado de analisis.
-Ficha de datos de seguridad.
-Tiempo minimo de vencimiento 1 año al momento de la entrega.</t>
  </si>
  <si>
    <t>Agar Urea , medio deshidratado, con:
-Certificado de analisis.
-Ficha de datos de seguridad.
-Tiempo minimo de vencimiento 1 año al momento de la entrega.</t>
  </si>
  <si>
    <t>Agar SIM (Sulfito Indol Motilidad), medio deshidratado, con:
-Certificado de analisis.
-Ficha de datos de seguridad.
-Tiempo minimo de vencimiento 1 año al momento de la entrega.</t>
  </si>
  <si>
    <t>Agar Cromogénico selectivo para la detección de Salmonella, medio deshidratado, con:
-Certificado de analisis.
-Ficha de datos de seguridad.
-Tiempo minimo de vencimiento 1 año al momento de la entrega.</t>
  </si>
  <si>
    <t>Agar almidon, medio deshidratado, con:
-Certificado de analisis.
-Ficha de datos de seguridad.
-Tiempo minimo de vencimiento 1 año al momento de la entrega.</t>
  </si>
  <si>
    <t>Agar XLD medio deshidratado,con:
-Certificado de analisis.
-Ficha de datos de  seguridad.
-Tiempo minimo de vencimiento 1 año al momento de la entrega.</t>
  </si>
  <si>
    <t>2 MBA
2MBC</t>
  </si>
  <si>
    <t>Agar Chocolate suplementado en placa, con:
-Certificado de analisis.
-Ficha de datos de  seguridad.</t>
  </si>
  <si>
    <t>Caja x 20 placas</t>
  </si>
  <si>
    <t>2 MBC</t>
  </si>
  <si>
    <t>Agar Thayer Martin en placa, con: 
-Certificado de analisis.
-Despacho acordado con el LSP según su fecha de vencimiento.
-Ficha de datos de  seguridad.</t>
  </si>
  <si>
    <t xml:space="preserve"> Agar Sabouraud dextrose, con:
 -Certificado de analisis.
-Ficha de datos de  seguridad.
-Tiempo minimo de vencimiento 2 años al momento de la entrega.</t>
  </si>
  <si>
    <t>1MBC</t>
  </si>
  <si>
    <t xml:space="preserve"> Agar Mac Conkey sorbitol, con:
 -Certificado de analisis.
-Ficha de datos de  seguridad.
-Tiempo minimo de vencimiento 2 años al momento de la entrega. </t>
  </si>
  <si>
    <t>1 MBC</t>
  </si>
  <si>
    <t>Caldo Base Bolton, con:
-Certificado de analisis.
-Ficha de datos de  seguridad.
-Tiempo minimo de vencimiento 2 años al momento de la entrega.</t>
  </si>
  <si>
    <t>Suplemento selectivo Fraser (citrato ferrico amonico, acido nalidixico, clorhidrato de acriflavina),con:
-Certificado de analisis.
-Ficha de datos de seguridad.
-Tiempo minimo de vencimiento 1 año al momento de la entrega.</t>
  </si>
  <si>
    <t>Caja x 10 viales</t>
  </si>
  <si>
    <t>3 MBA
1 MBC</t>
  </si>
  <si>
    <t xml:space="preserve">Suplemento selectivo para bordetella agar charcoal, con:
-Certificado de analisis.
-Ficha de datos de  seguridad.
-Tiempo minimo de vencimiento 1 año al momento de la entrega. </t>
  </si>
  <si>
    <t>Suplemento cromogenico salmonella compatible con Agar Cromogénico selectivo para la detección de Salmonella, con:
-Certificado de analisis.
-Ficha de datos de seguridad.
-Tiempo minimo de vencimiento 1 año al momento de la entrega.</t>
  </si>
  <si>
    <t>3 MBA</t>
  </si>
  <si>
    <t>Emulsion Yema de Huevo Estéril con Teluritocon, con:
-Certificado de analisis.
-Ficha de datos de seguridad. 
-Tiempo minimo de vencimiento de 8 meses al momento de la entrega.</t>
  </si>
  <si>
    <t>Frasco x 100 ml</t>
  </si>
  <si>
    <t>36 MBA
5 MBC</t>
  </si>
  <si>
    <t>Cepa Salmonella enterica subsp. enterica serovar Typhimurium ATCC 14028, Material de Referencia certificado CRM, cualitativa, presentacion: sedimento de microorganismos liofilizado, una ampolla de fluido hidratante y un hisopo de inoculación, con:
-Certificado de analisis, soportado por fabricante de material de referencia, acreditado bajo ISO 17034.
-Ficha de datos de seguridad.
-Tiempo minimo de vencimiento 1 años al momento de la entrega.</t>
  </si>
  <si>
    <t>Unidad</t>
  </si>
  <si>
    <t>Sangre de cordero desfibrinada eteril con:
-Fecha de vencimiento mínima de 6 meses al momento de la entrega.
- Certificado de calidad, ficha tecnica y tarjeta de emergencia.
Entrega parcial acordada con LSP según fecha de vencimiento del producto.</t>
  </si>
  <si>
    <t>Frasco x 50 ml</t>
  </si>
  <si>
    <t>4 MBC
2 MBA</t>
  </si>
  <si>
    <t xml:space="preserve">Medio de transporte amies con carbon activado, con:  
-Certificado de analisis.
-Ficha de datos de  seguridad.
-Tiempo minimo de vencimiento 2 año al momento de la entrega </t>
  </si>
  <si>
    <t>Paquete x 50 unidades</t>
  </si>
  <si>
    <t>6 MBC
1 MBA</t>
  </si>
  <si>
    <t xml:space="preserve"> Imipenem imi 10 ug . 
-Fecha de vencimiento minimo 1 año  al momento de la entrega.
</t>
  </si>
  <si>
    <t>Caja  5 x 50
 Sensidiscos</t>
  </si>
  <si>
    <t xml:space="preserve"> Meropenem mrp 10ug .
- Fecha de vencimiento minimo 1 año al momento de la entrega.</t>
  </si>
  <si>
    <t>Caja 5 x 50
 Sensidiscos</t>
  </si>
  <si>
    <t>Ceftazidima caz 30µg.
Fecha de vencimiento minimo 1 año al momento de la entrega.</t>
  </si>
  <si>
    <t>Panel levaduras Rapid Yeast por 20 PANELES que incluya bioquímicas especificas, así como una base de datos con software para lectura y soluciones reveladoras necesarias, fecha de vencimiento mínima de un año al momento de la entrega. adjuntar al producto certificado de análisis, fichas de seguridad y tarjeta de emergencia. 
Entrega parcial acordada con LSP según fecha de vencimiento del producto.</t>
  </si>
  <si>
    <t>3 MBC</t>
  </si>
  <si>
    <t xml:space="preserve">
Panel neg combo que permita la identificación y susceptibilidad  sistemico y urinario nc 94 de enterobacterias y otros bacilos gram negativos no exigentes, que incluya bioquimcas especificas, así como una base de datos con software para lectura y soluciones reveladoras necesarias, con:
-Certificado de analisis.
-Ficha de datos de  seguridad.
-Tiempo minimo de vencimiento 1 año al momento de la entrega. 
-Entrega  parcial acordada con lsp  según fecha de vencimiento del producto.</t>
  </si>
  <si>
    <t>4 MBC</t>
  </si>
  <si>
    <t>Panel nmic 61 para pruebas de susceptibilidad - para microorganismos multidrogo resistentes  , que incluya bioquimcas especificas, así como una base de datos con software para lectura y soluciones reveladoras necesarias, con:
-Certificado de analisis.
-Ficha de datos de  seguridad.
-Tiempo minimo de vencimiento 1 año al momento de la entrega. 
-Entrega  parcial acordada con lsp  según fecha de vencimiento del producto.</t>
  </si>
  <si>
    <t>Panel identificacion y susceptibilidad gram positivos que incluya bioquímicas especificas, así como una base de datos con software para lectura y soluciones reveladoras necesarias, con:
-Certificado de analisis.
-Ficha de datos de  seguridad.
-Tiempo minimo de vencimiento 1 año al momento de la entrega. 
-Entrega  parcial acordada con lsp  según fecha de vencimiento del producto.</t>
  </si>
  <si>
    <t xml:space="preserve"> Hidróxido de sodio (0.05N), con:
-Certificado de analisis.
-Ficha de datos de  seguridad.
-Tiempo minimo de vencimiento 1 año al momento de la entrega. 
-Entrega  parcial acordada con lsp  según fecha de vencimiento del producto.</t>
  </si>
  <si>
    <t>Frasco x 30ml</t>
  </si>
  <si>
    <t>Sistema de inoculación prompt®*-d para el estudio de la sensibilidad por microdilución, (10444752), con:
Certificado de analisis.
-Ficha de datos de  seguridad.
-Tiempo minimo de vencimiento 1 año al momento de la entrega. 
-Entrega  parcial acordada con lsp  según fecha de vencimiento del producto.</t>
  </si>
  <si>
    <t>Caja x 60 unidades</t>
  </si>
  <si>
    <t>5 MBC</t>
  </si>
  <si>
    <t>Agua para inóculo esteril, tubo x 3ml, con:
-Certificado de analisis.
-Ficha de datos de  seguridad.
-Tiempo minimo de vencimiento 1 año al momento de la entrega. 
-Entrega  parcial acordada con lsp  según fecha de vencimiento del producto.</t>
  </si>
  <si>
    <t>Caja x 60
unidades</t>
  </si>
  <si>
    <t xml:space="preserve">A-naphthol solucion reveladora, con:
-Certificado de analisis.
-Ficha de datos de  seguridad.
-Tiempo minimo de vencimiento 1 año al momento de la entrega. 
</t>
  </si>
  <si>
    <t>Frasco x 30 ml</t>
  </si>
  <si>
    <t xml:space="preserve">Hidroxido de Potasio solucion reveladora , con:
-Certificado de analisis.
-Ficha de datos de  seguridad.
-Tiempo minimo de vencimiento 1 año al momento de la entrega. </t>
  </si>
  <si>
    <t xml:space="preserve">Cloruro Ferrico  solucion reveladora 10% , con:
 -Certificado de analisis.
-Ficha de datos de  seguridad.
-Tiempo minimo de vencimiento 1 año al momento de la entrega. </t>
  </si>
  <si>
    <t xml:space="preserve">Peptidasa solucion reveladora , con:
 -Certificado de analisis.
-Ficha de datos de  seguridad.
-Tiempo minimo de vencimiento 1 año al momento de la entrega. </t>
  </si>
  <si>
    <t xml:space="preserve">Acido Sulfanilico 0.8%,solucion reveladora , con:
-Certificado de analisis.
-Ficha de datos de  seguridad.
-Tiempo minimo de vencimiento 1 año al momento de la entrega. </t>
  </si>
  <si>
    <t xml:space="preserve">N,n-Dimethylalphanaphthylamine 0.5%, solucion reveladora, con:
 -Certificado de analisis.
-Ficha de datos de  seguridad.
-Tiempo minimo de vencimiento 1 año al momento de la entrega. </t>
  </si>
  <si>
    <t xml:space="preserve">Aceite Mineral B1010-40,  solucion reveladora, con:
 -Certificado de analisis.
-Ficha de datos de  seguridad.
-Tiempo minimo de vencimiento 1 año al momento de la entrega. </t>
  </si>
  <si>
    <t>Frasco x 60 ml</t>
  </si>
  <si>
    <t xml:space="preserve">Ácido Valproico material de referencia certificado, con:
-Certificado de analisis.
-Ficha de datos de  seguridad.
-vencimiento mayor a 18 meses al momento de la entregao (si es USP, producto debe ser el vigente y no lote previo-VUD) </t>
  </si>
  <si>
    <t>Frasco x 1g</t>
  </si>
  <si>
    <t>1 TOXICOLOGIA</t>
  </si>
  <si>
    <t>Patron de conductividad de 100,00 uS/cm,con:
-Certificado de analisis.
-Ficha de datos de  seguridad.
-Tiempo minimo de vencimiento 1 año al momento de la entrega.</t>
  </si>
  <si>
    <t>Frasco x 500ml</t>
  </si>
  <si>
    <t>Patrón de referencia en solución  buffer de pH  4,01,  con:
-Certificado trazable a SMR de NIST u otro organismo internacionalmente reconocido, acreditación ISO17034.
-Certificado de trazabilidad y analisis, que incluya el valor de la incertidumbre en unidades de pH, con:
-Ficha de datos de  seguridad.
-Tiempo minimo de vencimiento  18 meses al momento de la entrega.
 ( lote diferente)</t>
  </si>
  <si>
    <t>Frasco x 1000 ml</t>
  </si>
  <si>
    <t>1 TOXICOLOGIA
2 FQ</t>
  </si>
  <si>
    <t>Patrón de referencia en solución  buffer de pH  9,00, con: 
-Certificado trazable a SMR de NIST u otro organismo internacionalmente reconocido, acreditación ISO17034.
- Con certificado de trazabilidad y analisis, que incluya el valor de la incertidumbre en unidades de pH. 
-Ficha de datos de  seguridad.
-Tiempo minimo de vencimiento 18 meses al momento de la entrega.
( lote diferente)</t>
  </si>
  <si>
    <t>Frasco x 1000ml</t>
  </si>
  <si>
    <t>2 FQ
1 TOXICOLOGIA</t>
  </si>
  <si>
    <t>Patrón de referencia en solución  buffer de pH  10.00, con:
- Certificado trazable a SMR de NIST u otro organismo internacionalmente reconocido , acreditación ISO17034.                                                                                                                    -Certificado de trazabilidad y analisis, que incluya el valor de la incertidumbre en unidades de pH.
-Ficha de datos de  seguridad.
-Tiempo minimo de vencimiento 18 meses al momento de la entrega.
( lote diferente)</t>
  </si>
  <si>
    <t>Patrón de referencia en solución buffer de pH 7.00, con:
-Certificado trazable a SRM de NIST u otro organismo internacionalmente reconocido, acreditación ISO 17034.
-Con certificado de trazabilidad y analisis, que incluya el valor de la incertidumbre en unidades de pH. 
-Ficha de datos de  seguridad.
-Tiempo minimo de vencimiento 18 meses al momento de la entrega.
( lote diferente)</t>
  </si>
  <si>
    <t>Potasio cloruro, solución 3 mol/l (3M), para llenar electrodos.
 -Tiempo minimo de vencimiento 18 meses al momento de la entrega.
-Certificado de análisis
- Ficha de datos de seguridad</t>
  </si>
  <si>
    <t>1 FQ</t>
  </si>
  <si>
    <t>Solucion EDTA 0.1 M, con:
-Certificado de análisis trazable a SMR de NIST.
-Con certificado de trazabilidad y analisis, que incluya el valor de la incertidumbre en unidades de normalidad o porcentaje.
-Ficha de datos de  seguridad.
-Tiempo minimo de vencimiento 18 meses al momento de la entrega.</t>
  </si>
  <si>
    <t>1 FQ
1 TOXICOLOGIA</t>
  </si>
  <si>
    <t xml:space="preserve">Solución patrón de Hierro de 1000 mg/L, trazable a SRM de NIST u otro organismo internacionalmente reconocido según ISO 17034, con :
-Certificado de trazabilidad y analisis, que incluya el valor de la incertidumbre en unidades de mg/L.
-Ficha de datos de  seguridad.
-Tiempo minimo de vencimiento 18 meses al momento de la entrega.
</t>
  </si>
  <si>
    <t>Frasco x 500 ml</t>
  </si>
  <si>
    <t>Patron de turbiedad de 20 NTU, trazable a SRM de NIST, con:
- Certificado de trazabilidad y analisis,  acreditación según ISO 17034, que incluya el valor de la incertidumbre en unidades de NTU.
-Ficha de datos de  seguridad.
-Tiempo minimo de vencimiento 18 meses al momento de la entrega.</t>
  </si>
  <si>
    <t>Solución patrón de alumino de 1000 mg/Ltrazable a SRM de NIST Al(NO₃)₃ en HNO₃ 0,5 mol/l 1000 mg/l Al, con:
- Certificado de trazabilidad y analisis, que incluya el valor de la incertidumbre en unidades de mg/L.
-Tiempo minimo de vencimiento 18 meses al momento de la entrega.</t>
  </si>
  <si>
    <t>Nitrato de plata 0,1 N, con certificado de análisis trazable a SMR de NIST u otro organismo internacionalmente reconocido, con certificado de trazabilidad y analisis, que incluya el valor de la incertidumbre en unidades de normalidad o porcentaje, con:
- fecha de vencimiento mayor a 18 meses. 
-Certificado de análisis
-Ficha  de datos de seguridad.</t>
  </si>
  <si>
    <t>Frasco x 1000 mL</t>
  </si>
  <si>
    <t>Cromato de potasio para análisis EMSURE ACS, Reag, Ph Eur. Pureza: &gt; 99,5%, con:
 -Tiempo minimo de vencimiento 18 meses al momento de la entrega.
-Certificado de análisis
- Ficha de datos de seguridad.</t>
  </si>
  <si>
    <t>Frasco x 1k</t>
  </si>
  <si>
    <t>Hidroxido de aluminio en polvo, cloruros menor igual a 0,01%. 
-Tiempo minimo de vencimiento 18 meses al momento de la entrega.
-Certificado de análisis
-Ficha de datos de seguridad.</t>
  </si>
  <si>
    <t>Ortho-Ácidos fosfóricos 85 % para análisis.
 -Tiempo minimo de vencimiento 18 meses al momento de la entrega.
-Certificado de análisis
-Ficha de datos de seguridad.</t>
  </si>
  <si>
    <t>Hidrogenoftalato de potasio, Material de referencia de estándar secundario certificado pH(S)=4,005 (25 °C),
 -Tiempo minimo de vencimiento 18 meses al momento de la entrega.
-Certificado de análisis.
-Ficha de datos de seguridad.</t>
  </si>
  <si>
    <t>Frasco x 25 g</t>
  </si>
  <si>
    <t xml:space="preserve">
Sodio Disulfito (Reag. USP) para análisis, ACS, Riqueza mínima (Yodom.): 97,0%, 
-Tiempo minimo de vencimiento 18 meses al momento de la entrega.
-Certificado de análisis
.Ficha de datos de seguridad.</t>
  </si>
  <si>
    <t>Frasco x 500 g</t>
  </si>
  <si>
    <t xml:space="preserve"> Sodio Tiosulfato 0,1 mol/l (0,1N) (Reag. USP) solución valorada, Factor a 20°C: 0,999 - 1,001,  con:
-Certificado con declaración de Incertidumbre, Trazabilidad a NIST.
-Ficha de datos de  seguridad.
-Tiempo minimo de vencimiento 18 meses al momento de la entrega.</t>
  </si>
  <si>
    <t>Frasco x 1L</t>
  </si>
  <si>
    <t>Sodio Hidróxido 1 mol/l (1N) (Reag. Ph.Eur.) solución valorada, Factor a 20°C: 0,999 - 1,001, con declaración de incertidumbre, Trazabilidad: NIST,  con:
-Certificado de analisis.
-Ficha de datos de  seguridad.
-Tiempo minimo de vencimiento 18 meses al momento de la entrega.</t>
  </si>
  <si>
    <t>2 FQ</t>
  </si>
  <si>
    <t>Kit de determinación de fosfatasa alcalina (similar a BioSystems Referencia 11592) con: 
-Tiempo minimo de vencimiento 18 meses al momento de la entrega.
- Despachos en acuerdo con el LSP.
-Certificado de análisis</t>
  </si>
  <si>
    <t>Frasco x 50ml</t>
  </si>
  <si>
    <t>1FQ</t>
  </si>
  <si>
    <t>Azul de bromotimol para análisis Intervalo de viraje de pH: amarillo: 6,0 Intervalo de viraje de pH: azul: 7,6,con:
 _Certificado de análisis.
-Ficha de datos de  seguridad.
-Tiempo minimo de vencimiento 18 meses al momento de la entrega.</t>
  </si>
  <si>
    <t>Frasco x 5g</t>
  </si>
  <si>
    <t xml:space="preserve"> Indicador azul de bromotimol - sal sódica, soluble en agua  
PH 6-7,6 azul, ref. 460440 para equipo lovibond de 0,112 gramos. Codigo unspsc  511027 601113, con:
-Ficha de datos de  seguridad.
-Tiempo minimo de vencimiento 18 meses al momento de la entrega. </t>
  </si>
  <si>
    <t>Frasco x 0,112g</t>
  </si>
  <si>
    <t xml:space="preserve"> Reactivo  para la determinación de cloro libre mediante el método de DPD. Para muestra de 10 mL , con:
-Ficha de datos de  seguridad.
-Tiempo minimo de vencimiento 2 años  al momento de la entrega.  </t>
  </si>
  <si>
    <t xml:space="preserve"> Sobres en polvo</t>
  </si>
  <si>
    <t>3000 SA</t>
  </si>
  <si>
    <t>Solución indicadora, amplio rango de pH, 100 mL MDB, (similar a   HACH 23293-32), con:
-Fecha de vencimiento mayor a 18 meses al momento de la entrega.
-Ficha e datos de seguridad.
-Certificado de análisis.</t>
  </si>
  <si>
    <t>Gotero x 100 ml</t>
  </si>
  <si>
    <t>70 SA</t>
  </si>
  <si>
    <t>Agar peptonada Tamponada, medio deshidratado,con:
-Certificado de analisis.
-Ficha de datos de  seguridad.
-Tiempo minimo de vencimiento 1 año al momento de la entrega.</t>
  </si>
  <si>
    <t>10 MBA</t>
  </si>
  <si>
    <t>Reactivo de VDRL test para la deteccion de sifilis, que incluya controles positivo y negativo. 
Con fecha de vencimiento mayor a 1 año</t>
  </si>
  <si>
    <t>Caja</t>
  </si>
  <si>
    <t>10 VIROLOGIA</t>
  </si>
  <si>
    <t>Diclorhidrato de Tetrametil P-Fenilendiamina (N,N,N',N'-Tetrametil-1,4-fenilendiamina), con: 
-Certificado de analisis.
-Ficha de datos de seguridad.
-Tiempo minimo de vencimiento 1 año al momento de la entrega.</t>
  </si>
  <si>
    <t xml:space="preserve">1 MBA
</t>
  </si>
  <si>
    <t>Acido sulfurico 2N solución valorada, límites de factor: 0,998 - 1,002, con:
-Certificado de analisis.
-Ficha de datos de  seguridad.
-Tiempo minimo de vencimiento 18 meses  al momento de la entrega.</t>
  </si>
  <si>
    <r>
      <t xml:space="preserve">Silica Gel en </t>
    </r>
    <r>
      <rPr>
        <b/>
        <sz val="10"/>
        <color theme="1"/>
        <rFont val="Tahoma"/>
        <family val="2"/>
      </rPr>
      <t>perlas o esferas</t>
    </r>
    <r>
      <rPr>
        <sz val="10"/>
        <color theme="1"/>
        <rFont val="Tahoma"/>
        <family val="2"/>
      </rPr>
      <t xml:space="preserve">  con indicador de saturación a base de Dióxido de Silicio (</t>
    </r>
    <r>
      <rPr>
        <b/>
        <sz val="10"/>
        <color theme="1"/>
        <rFont val="Tahoma"/>
        <family val="2"/>
      </rPr>
      <t>SiO2</t>
    </r>
    <r>
      <rPr>
        <sz val="10"/>
        <color theme="1"/>
        <rFont val="Tahoma"/>
        <family val="2"/>
      </rPr>
      <t>),</t>
    </r>
    <r>
      <rPr>
        <b/>
        <sz val="10"/>
        <color theme="1"/>
        <rFont val="Tahoma"/>
        <family val="2"/>
      </rPr>
      <t xml:space="preserve"> color naranja, con:
</t>
    </r>
    <r>
      <rPr>
        <sz val="10"/>
        <color theme="1"/>
        <rFont val="Tahoma"/>
        <family val="2"/>
      </rPr>
      <t>-Ficha de datos de seguridad.
-Certificado de analisis
-Vencimiento minimo de 1año.</t>
    </r>
  </si>
  <si>
    <t>Frasco x 1 k</t>
  </si>
  <si>
    <t>1 TOXICOLOGIA
6 ENTOMOLOGIA</t>
  </si>
  <si>
    <t>Estándar volumétrico de carbonato de sodio, material de referencia secundario para acidimetría, trazable a NIST SRM Certipur®. Número CAS 497-19-8,  con acreditación en ISO 17034, declaración de la incertidumbre, con:
-Tiempo minimo de vencimiento 18 meses al momento de la entrega.
-Certificado de análisis.
-Ficha de datos de seguridad</t>
  </si>
  <si>
    <t>Frasco x 80 g</t>
  </si>
  <si>
    <t xml:space="preserve"> Fenolftaleina Indicador ACS, Reag. Ph Eur.
-Tiempo minimo de vencimiento 18 meses al momento de la entrega.
-Certificado de análisis
- Fichas de datos de Seguridad</t>
  </si>
  <si>
    <t>Frasco x 100g</t>
  </si>
  <si>
    <t>Misoprostol, estandar de referencia certificado.
-Vencimiento mayor a 18 meses al momento de la entregao (si es USP, producto debe ser el vigente y no lote previo-VUD) 
- Certificado de analisis.
- Ficha de datos de seguridad.</t>
  </si>
  <si>
    <t>Frasco x 100mg</t>
  </si>
  <si>
    <t>Hipromelosa (Hidroxipropilmetilcelulosa),con:
-Certificado de análisis
-Vencimiento mayor a 18 meses al momento de la entregao (si es USP, producto debe ser el vigente y no lote previo-VUD).
- Ficha de datos de seguridad.</t>
  </si>
  <si>
    <t>Solución estándar de referencia de mercurio de 1000mg/L con certificado de trazabilidad, con:
 - Fecha de vencimiento mayor a 18 meses.
- Certificado de analisis
- Ficha de datos de seguridad</t>
  </si>
  <si>
    <t>Frasco x 100ml</t>
  </si>
  <si>
    <t>Diclofenaco sódico, estandar de referencia certificado.
-Vencimiento mayor a 18 meses al momento de la entregao (si es USP, producto debe ser el vigente y no lote previo-VUD).
-Certificado de análisis.
-Ficha de datos de seguridad.</t>
  </si>
  <si>
    <t>11-nor-9-carboxy-delta9 - THC estandar de 1mg/ml, con: 
-Certificado de análisis.
-Fecha de vencimiento mayor a 18 meses.
-Ficha d datos de seguridad.</t>
  </si>
  <si>
    <t>Frasco x 1ml</t>
  </si>
  <si>
    <t>2 TOXICOLOGIA</t>
  </si>
  <si>
    <t>Telurito de potasio, grado reactivo con:
-Certificado de analisis.
-Ficha de datos de seguridad.
-Tiempo minimo de vencimiento 1 año al momento de la entrega.</t>
  </si>
  <si>
    <t>Frasco x 25g</t>
  </si>
  <si>
    <t>D(+)-Glucosa anhidra, grado reactivo con:
-Certificado de analisis.
-Ficha de datos de seguridad.
-Tiempo minimo de vencimiento 1 año al momento de la entrega.</t>
  </si>
  <si>
    <t>D(-)-Mannitol, grado reactivo con:
-Certificado de analisis.
-Ficha de datos de seguridad.
-Tiempo minimo de vencimiento 1 año al momento de la entrega.</t>
  </si>
  <si>
    <t>Frasco x 250g</t>
  </si>
  <si>
    <t>Ramnosa, grado reactivo con:
-Certificado de analisis.
-Ficha de datos de seguridad.
-Tiempo minimo de vencimiento 1 año al momento de la entrega.</t>
  </si>
  <si>
    <t>Sacarosa, grado reactivo con:
-Certificado de analisis.
-Ficha de datos de seguridad.
-Tiempo minimo de vencimiento 1 año al momento de la entrega.</t>
  </si>
  <si>
    <t>Inositol, grado reactivo con:
-Certificado de analisis.
-Ficha de datos de seguridad.
-Tiempo minimo de vencimiento 1 año al momento de la entrega.</t>
  </si>
  <si>
    <t>L-Ornithine hydrochloride, grado analitico, con:
-Certificado de analisis.
-Ficha de datos de seguridad.
-Tiempo minimo de vencimiento 1 año al momento de la entrega.</t>
  </si>
  <si>
    <t>L-Lisina monoclorhidrato, grado analitico, con:
-Certificado de analisis.
-Ficha de datos de seguridad.
-Tiempo minimo de vencimiento 1 año al momento de la entrega."</t>
  </si>
  <si>
    <t>L-Arginine base, grado analitico, con:
-Certificado de analisis.
-Ficha de datos de seguridad.
-Tiempo minimo de vencimiento 1 año al momento de la entrega."</t>
  </si>
  <si>
    <t>Triptosa, medio deshidratado, con:
-Certificado de analisis.
-Ficha de datos de seguridad.
-Tiempo minimo de vencimiento 1 año al momento de la entrega.</t>
  </si>
  <si>
    <t>Almidon soluble, grado analitico, con:
-Certificado de analisis.
-Ficha de datos de seguridad.
-Tiempo minimo de vencimiento 1 año al momento de la entrega.</t>
  </si>
  <si>
    <t>Agar  BRUCELLA, medio deshidratado, con:
-Certificado de analisis.
-Ficha de datos de seguridad.
-Tiempo minimo de vencimiento 1 año al momento de la entrega.</t>
  </si>
  <si>
    <t>Suplemento selectivo para Campylobacter PRESTON, con:
-Certificado de analisis.
-Ficha de datos de seguridad.
-Tiempo minimo de vencimiento 1 año al momento de la entrega.</t>
  </si>
  <si>
    <t>TIRAS para la deteccion de cytochrome OXIDASE en microorganismos.
-Certificado de análisis.
- Fecha de vencimiento mayor a un año al momento de la entrega.
-Entregas parciales.</t>
  </si>
  <si>
    <t>Frasco x 50 Tiras</t>
  </si>
  <si>
    <t>Cepa Bordetella pertusis  ATCC 8467 o ATCC 9797 en pase 4, con:
 -Certificado de analisis. -Ficha de datos de seguridad. -Tiempo minimo de vencimiento 2 años al momento de la entrega .</t>
  </si>
  <si>
    <t>Kwik-Stik * 2</t>
  </si>
  <si>
    <t>Cepa Bordetella para pertusis  ATCC 15311 en pase 4, con:
 -Certificado de analisis. -Ficha de datos de seguridad. -Tiempo minimo de vencimiento 2 años al momento de la entrega .</t>
  </si>
  <si>
    <t>Suplemento IsoVitalex enriquecimientol, con:
- fecha de vencimiento mínima 1 año, adjuntar al producto  certificado de análisis. 
 Fichas de seguridad y tarjeta de emergencia</t>
  </si>
  <si>
    <t xml:space="preserve"> Caja 5 frascos  x 10 ml
</t>
  </si>
  <si>
    <t xml:space="preserve">Azithomycin.
Fecha de vencimiento minimo 1 año al momento de  la entrega.
Entrega del producto en acuerdo con LSP, según la fecha de vencimiento.
Certificado de analisis
</t>
  </si>
  <si>
    <t>Erythromycin.
-Fecha de vencimiento minimo 1 año.
-Entrega del producto en acuerdo con LSP, según la fecha de vencimiento.
-Certificado de análisis.</t>
  </si>
  <si>
    <t>Ciprofloxacin.
-Fecha de vencimiento minimo 1 año.
-Entrega del producto en acuerdo con LSP, según la fecha de vencimiento.</t>
  </si>
  <si>
    <t>Tetracycline.
-Fecha de vencimiento minimo 1 año.
-Entrega del producto en acuerdo con LSP, según la fecha de vencimiento.
-Certificado de análisis.</t>
  </si>
  <si>
    <t>Cepa Haemophilus influenzae ATCC 10211 en pase  4, con:
-Certificado de analisis.
-Ficha de datos de  seguridad.
-Tiempo minimo de vencimiento 2 años al momento de la entrega .</t>
  </si>
  <si>
    <t>Total:</t>
  </si>
  <si>
    <t>Suplemento liquido para crecimiento de Campylobacter en agar(similar a SR0232E oxoid)
Certificado de analisis. 
-Ficha de datos de seguridad. 
-Tiempo minimo de vencimiento 2 años al momento de la entrega .</t>
  </si>
  <si>
    <t>Caja por 10 viales</t>
  </si>
  <si>
    <t>OJO</t>
  </si>
  <si>
    <t xml:space="preserve">SUBDIRECCION DE SALUD PÚBLICA - LABORATORIO DE SALUD PÚBLICA </t>
  </si>
  <si>
    <t>ANEXO ECONOMICO</t>
  </si>
  <si>
    <t>REACTIVOS INSUMOS Y MATERIALES 2024-2</t>
  </si>
  <si>
    <t>Caldo Base Rojo de fenol, medio deshidratado,con:
-Certificado de analisis.
-Ficha de datos de  seguridad.
-Tiempo minimo de vencimiento 1 año al momento de la entrega.</t>
  </si>
  <si>
    <t xml:space="preserve">Kovacs solucion reveladora, similar a referencia  b1010-41a con:
-Certificado de analisis.
-Ficha de datos de  seguridad.
-Tiempo minimo de vencimiento 1 año al momento de la entrega.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</si>
</sst>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3" fontId="0" fillId="0" borderId="0" xfId="0" applyNumberFormat="1"/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164" fontId="0" fillId="0" borderId="1" xfId="0" applyNumberForma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0" fontId="3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3" xfId="1" xr:uid="{A550E2FF-CE2F-4FC1-8774-94CD6EF4E41B}"/>
  </cellStyles>
  <dxfs count="6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1152525</xdr:colOff>
      <xdr:row>1</xdr:row>
      <xdr:rowOff>0</xdr:rowOff>
    </xdr:from>
    <xdr:ext cx="0" cy="133350"/>
    <xdr:pic>
      <xdr:nvPicPr>
        <xdr:cNvPr id="2" name="image1.png">
          <a:extLst>
            <a:ext uri="{FF2B5EF4-FFF2-40B4-BE49-F238E27FC236}">
              <a16:creationId xmlns:a16="http://schemas.microsoft.com/office/drawing/2014/main" id="{104823F2-D59D-4161-9F1B-7A1CA40C31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3" name="image1.png">
          <a:extLst>
            <a:ext uri="{FF2B5EF4-FFF2-40B4-BE49-F238E27FC236}">
              <a16:creationId xmlns:a16="http://schemas.microsoft.com/office/drawing/2014/main" id="{F2D8D5BA-1454-4D90-A0D6-CBC403A96D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4" name="image1.png">
          <a:extLst>
            <a:ext uri="{FF2B5EF4-FFF2-40B4-BE49-F238E27FC236}">
              <a16:creationId xmlns:a16="http://schemas.microsoft.com/office/drawing/2014/main" id="{A68D09F1-9CDD-4B82-AC89-A767F4A63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5" name="image1.png">
          <a:extLst>
            <a:ext uri="{FF2B5EF4-FFF2-40B4-BE49-F238E27FC236}">
              <a16:creationId xmlns:a16="http://schemas.microsoft.com/office/drawing/2014/main" id="{9E68231E-228D-432F-A129-C573A9F04C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6" name="image1.png">
          <a:extLst>
            <a:ext uri="{FF2B5EF4-FFF2-40B4-BE49-F238E27FC236}">
              <a16:creationId xmlns:a16="http://schemas.microsoft.com/office/drawing/2014/main" id="{80B6513E-D28F-4D35-9521-857490003F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7" name="image1.png">
          <a:extLst>
            <a:ext uri="{FF2B5EF4-FFF2-40B4-BE49-F238E27FC236}">
              <a16:creationId xmlns:a16="http://schemas.microsoft.com/office/drawing/2014/main" id="{4E8BE2B4-DFA3-4EAF-927A-93C1C6AF8B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8" name="image1.png">
          <a:extLst>
            <a:ext uri="{FF2B5EF4-FFF2-40B4-BE49-F238E27FC236}">
              <a16:creationId xmlns:a16="http://schemas.microsoft.com/office/drawing/2014/main" id="{EEE8D7D4-0A9D-40F1-BE15-7027BF491D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9" name="image1.png">
          <a:extLst>
            <a:ext uri="{FF2B5EF4-FFF2-40B4-BE49-F238E27FC236}">
              <a16:creationId xmlns:a16="http://schemas.microsoft.com/office/drawing/2014/main" id="{8B2580B1-BD4F-409D-84BC-B411ECC350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0" name="image1.png">
          <a:extLst>
            <a:ext uri="{FF2B5EF4-FFF2-40B4-BE49-F238E27FC236}">
              <a16:creationId xmlns:a16="http://schemas.microsoft.com/office/drawing/2014/main" id="{E55C95CB-7F58-40EE-A915-B076461BD0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1" name="image1.png">
          <a:extLst>
            <a:ext uri="{FF2B5EF4-FFF2-40B4-BE49-F238E27FC236}">
              <a16:creationId xmlns:a16="http://schemas.microsoft.com/office/drawing/2014/main" id="{27DA66C5-DD17-4AD8-8135-68844397CA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2" name="image1.png">
          <a:extLst>
            <a:ext uri="{FF2B5EF4-FFF2-40B4-BE49-F238E27FC236}">
              <a16:creationId xmlns:a16="http://schemas.microsoft.com/office/drawing/2014/main" id="{D3C0F333-19D9-4E19-8B94-DB600AF08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3" name="image1.png">
          <a:extLst>
            <a:ext uri="{FF2B5EF4-FFF2-40B4-BE49-F238E27FC236}">
              <a16:creationId xmlns:a16="http://schemas.microsoft.com/office/drawing/2014/main" id="{FEEB8E05-298E-4BF3-879D-88A6F9F78B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4" name="image1.png">
          <a:extLst>
            <a:ext uri="{FF2B5EF4-FFF2-40B4-BE49-F238E27FC236}">
              <a16:creationId xmlns:a16="http://schemas.microsoft.com/office/drawing/2014/main" id="{65469DC2-3F4B-4FB6-9BF8-D5FF342EE9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5" name="image1.png">
          <a:extLst>
            <a:ext uri="{FF2B5EF4-FFF2-40B4-BE49-F238E27FC236}">
              <a16:creationId xmlns:a16="http://schemas.microsoft.com/office/drawing/2014/main" id="{195B6A22-68FE-47E1-85E1-4707CF0FC2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6" name="image1.png">
          <a:extLst>
            <a:ext uri="{FF2B5EF4-FFF2-40B4-BE49-F238E27FC236}">
              <a16:creationId xmlns:a16="http://schemas.microsoft.com/office/drawing/2014/main" id="{5D4764DB-C0EA-4B7A-B6EC-652B692A9D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7" name="image1.png">
          <a:extLst>
            <a:ext uri="{FF2B5EF4-FFF2-40B4-BE49-F238E27FC236}">
              <a16:creationId xmlns:a16="http://schemas.microsoft.com/office/drawing/2014/main" id="{B489098A-A271-470C-8FF6-15B17C9C4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8" name="image1.png">
          <a:extLst>
            <a:ext uri="{FF2B5EF4-FFF2-40B4-BE49-F238E27FC236}">
              <a16:creationId xmlns:a16="http://schemas.microsoft.com/office/drawing/2014/main" id="{2D87DDCC-DC62-43F2-929B-04FDEC1C7B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19" name="image1.png">
          <a:extLst>
            <a:ext uri="{FF2B5EF4-FFF2-40B4-BE49-F238E27FC236}">
              <a16:creationId xmlns:a16="http://schemas.microsoft.com/office/drawing/2014/main" id="{FB50CBE0-410A-43A1-A93E-92843D50E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20" name="image1.png">
          <a:extLst>
            <a:ext uri="{FF2B5EF4-FFF2-40B4-BE49-F238E27FC236}">
              <a16:creationId xmlns:a16="http://schemas.microsoft.com/office/drawing/2014/main" id="{431ED652-C731-4FA6-B3A1-9686DAEF2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21" name="image1.png">
          <a:extLst>
            <a:ext uri="{FF2B5EF4-FFF2-40B4-BE49-F238E27FC236}">
              <a16:creationId xmlns:a16="http://schemas.microsoft.com/office/drawing/2014/main" id="{01457CA2-784A-43C1-ACDD-6C3B5E1E43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22" name="image1.png">
          <a:extLst>
            <a:ext uri="{FF2B5EF4-FFF2-40B4-BE49-F238E27FC236}">
              <a16:creationId xmlns:a16="http://schemas.microsoft.com/office/drawing/2014/main" id="{5017ECDD-C71B-474A-AB61-7C832639A7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23" name="image1.png">
          <a:extLst>
            <a:ext uri="{FF2B5EF4-FFF2-40B4-BE49-F238E27FC236}">
              <a16:creationId xmlns:a16="http://schemas.microsoft.com/office/drawing/2014/main" id="{8E29BC0D-4659-4362-B31D-11CFAAC7A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24" name="image1.png">
          <a:extLst>
            <a:ext uri="{FF2B5EF4-FFF2-40B4-BE49-F238E27FC236}">
              <a16:creationId xmlns:a16="http://schemas.microsoft.com/office/drawing/2014/main" id="{11ED9186-B465-449A-AA50-C740D6D6E2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25" name="image1.png">
          <a:extLst>
            <a:ext uri="{FF2B5EF4-FFF2-40B4-BE49-F238E27FC236}">
              <a16:creationId xmlns:a16="http://schemas.microsoft.com/office/drawing/2014/main" id="{CC0DD7C8-89A4-4CCB-B3D1-00E99476FD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28575"/>
    <xdr:pic>
      <xdr:nvPicPr>
        <xdr:cNvPr id="26" name="image1.png">
          <a:extLst>
            <a:ext uri="{FF2B5EF4-FFF2-40B4-BE49-F238E27FC236}">
              <a16:creationId xmlns:a16="http://schemas.microsoft.com/office/drawing/2014/main" id="{126753F4-48D5-48DD-A90D-D41373F1B6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28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28575"/>
    <xdr:pic>
      <xdr:nvPicPr>
        <xdr:cNvPr id="27" name="image1.png">
          <a:extLst>
            <a:ext uri="{FF2B5EF4-FFF2-40B4-BE49-F238E27FC236}">
              <a16:creationId xmlns:a16="http://schemas.microsoft.com/office/drawing/2014/main" id="{75D3D7D7-9B04-4279-8A63-BC5B74F76D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28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38100"/>
    <xdr:pic>
      <xdr:nvPicPr>
        <xdr:cNvPr id="28" name="image1.png">
          <a:extLst>
            <a:ext uri="{FF2B5EF4-FFF2-40B4-BE49-F238E27FC236}">
              <a16:creationId xmlns:a16="http://schemas.microsoft.com/office/drawing/2014/main" id="{DB15CCC2-2DB0-40C0-B4CA-D0C2A2FA66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38100"/>
    <xdr:pic>
      <xdr:nvPicPr>
        <xdr:cNvPr id="29" name="image1.png">
          <a:extLst>
            <a:ext uri="{FF2B5EF4-FFF2-40B4-BE49-F238E27FC236}">
              <a16:creationId xmlns:a16="http://schemas.microsoft.com/office/drawing/2014/main" id="{A4B89394-F016-4137-A1F4-0074900812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38100"/>
    <xdr:pic>
      <xdr:nvPicPr>
        <xdr:cNvPr id="30" name="image1.png">
          <a:extLst>
            <a:ext uri="{FF2B5EF4-FFF2-40B4-BE49-F238E27FC236}">
              <a16:creationId xmlns:a16="http://schemas.microsoft.com/office/drawing/2014/main" id="{66152A70-A44A-4FF6-9A90-C6F4B83B08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38100"/>
    <xdr:pic>
      <xdr:nvPicPr>
        <xdr:cNvPr id="31" name="image1.png">
          <a:extLst>
            <a:ext uri="{FF2B5EF4-FFF2-40B4-BE49-F238E27FC236}">
              <a16:creationId xmlns:a16="http://schemas.microsoft.com/office/drawing/2014/main" id="{DFED0890-2000-4689-8998-7A65897293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32" name="image1.png">
          <a:extLst>
            <a:ext uri="{FF2B5EF4-FFF2-40B4-BE49-F238E27FC236}">
              <a16:creationId xmlns:a16="http://schemas.microsoft.com/office/drawing/2014/main" id="{AB7808C8-3D9F-417D-ABA6-D9982DF650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33" name="image1.png">
          <a:extLst>
            <a:ext uri="{FF2B5EF4-FFF2-40B4-BE49-F238E27FC236}">
              <a16:creationId xmlns:a16="http://schemas.microsoft.com/office/drawing/2014/main" id="{483442B5-DD30-4F93-A9FF-316B0CF30C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34" name="image1.png">
          <a:extLst>
            <a:ext uri="{FF2B5EF4-FFF2-40B4-BE49-F238E27FC236}">
              <a16:creationId xmlns:a16="http://schemas.microsoft.com/office/drawing/2014/main" id="{31558CB8-4C4E-4BA5-8CD4-A0317FB2B1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1</xdr:row>
      <xdr:rowOff>0</xdr:rowOff>
    </xdr:from>
    <xdr:ext cx="0" cy="133350"/>
    <xdr:pic>
      <xdr:nvPicPr>
        <xdr:cNvPr id="35" name="image1.png">
          <a:extLst>
            <a:ext uri="{FF2B5EF4-FFF2-40B4-BE49-F238E27FC236}">
              <a16:creationId xmlns:a16="http://schemas.microsoft.com/office/drawing/2014/main" id="{188B6891-E5B7-4C00-9EC9-0AE8B46B9A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137160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36" name="image1.png">
          <a:extLst>
            <a:ext uri="{FF2B5EF4-FFF2-40B4-BE49-F238E27FC236}">
              <a16:creationId xmlns:a16="http://schemas.microsoft.com/office/drawing/2014/main" id="{D3D0BF91-62BD-4C94-9A27-6E90B5389A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37" name="image1.png">
          <a:extLst>
            <a:ext uri="{FF2B5EF4-FFF2-40B4-BE49-F238E27FC236}">
              <a16:creationId xmlns:a16="http://schemas.microsoft.com/office/drawing/2014/main" id="{B0746C92-4C55-4C0A-A8F6-D0B5FFFFCB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38" name="image1.png">
          <a:extLst>
            <a:ext uri="{FF2B5EF4-FFF2-40B4-BE49-F238E27FC236}">
              <a16:creationId xmlns:a16="http://schemas.microsoft.com/office/drawing/2014/main" id="{2981B5BC-4DF2-4F55-AFAF-E72DA50E01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39" name="image1.png">
          <a:extLst>
            <a:ext uri="{FF2B5EF4-FFF2-40B4-BE49-F238E27FC236}">
              <a16:creationId xmlns:a16="http://schemas.microsoft.com/office/drawing/2014/main" id="{F97F2CD1-DC49-4983-9E3E-7F53161DC0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0" name="image1.png">
          <a:extLst>
            <a:ext uri="{FF2B5EF4-FFF2-40B4-BE49-F238E27FC236}">
              <a16:creationId xmlns:a16="http://schemas.microsoft.com/office/drawing/2014/main" id="{F0BE463B-418A-4647-B91F-60C4E401C6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1" name="image1.png">
          <a:extLst>
            <a:ext uri="{FF2B5EF4-FFF2-40B4-BE49-F238E27FC236}">
              <a16:creationId xmlns:a16="http://schemas.microsoft.com/office/drawing/2014/main" id="{6D55FF3D-A8EA-4E54-B1DC-EF06ADA8DF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2" name="image1.png">
          <a:extLst>
            <a:ext uri="{FF2B5EF4-FFF2-40B4-BE49-F238E27FC236}">
              <a16:creationId xmlns:a16="http://schemas.microsoft.com/office/drawing/2014/main" id="{D3770C14-EB03-45ED-9419-78C510051F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3" name="image1.png">
          <a:extLst>
            <a:ext uri="{FF2B5EF4-FFF2-40B4-BE49-F238E27FC236}">
              <a16:creationId xmlns:a16="http://schemas.microsoft.com/office/drawing/2014/main" id="{87A17710-1D4F-4305-A6FC-61B49F6C93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4" name="image1.png">
          <a:extLst>
            <a:ext uri="{FF2B5EF4-FFF2-40B4-BE49-F238E27FC236}">
              <a16:creationId xmlns:a16="http://schemas.microsoft.com/office/drawing/2014/main" id="{5B13F8F3-95E8-4AC6-A117-CE77355F2D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5" name="image1.png">
          <a:extLst>
            <a:ext uri="{FF2B5EF4-FFF2-40B4-BE49-F238E27FC236}">
              <a16:creationId xmlns:a16="http://schemas.microsoft.com/office/drawing/2014/main" id="{D0DD98F4-C8A9-4690-B26A-C29F818ED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6" name="image1.png">
          <a:extLst>
            <a:ext uri="{FF2B5EF4-FFF2-40B4-BE49-F238E27FC236}">
              <a16:creationId xmlns:a16="http://schemas.microsoft.com/office/drawing/2014/main" id="{CCF515F6-881A-4865-95BA-921D73ABC2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7" name="image1.png">
          <a:extLst>
            <a:ext uri="{FF2B5EF4-FFF2-40B4-BE49-F238E27FC236}">
              <a16:creationId xmlns:a16="http://schemas.microsoft.com/office/drawing/2014/main" id="{31A50020-A41D-400C-815F-D732B6B9D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8" name="image1.png">
          <a:extLst>
            <a:ext uri="{FF2B5EF4-FFF2-40B4-BE49-F238E27FC236}">
              <a16:creationId xmlns:a16="http://schemas.microsoft.com/office/drawing/2014/main" id="{340B8D57-18EE-4FFA-9019-CDC43E4741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49" name="image1.png">
          <a:extLst>
            <a:ext uri="{FF2B5EF4-FFF2-40B4-BE49-F238E27FC236}">
              <a16:creationId xmlns:a16="http://schemas.microsoft.com/office/drawing/2014/main" id="{3E83D1C5-B903-4AB3-A376-3120C1BEE7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0" name="image1.png">
          <a:extLst>
            <a:ext uri="{FF2B5EF4-FFF2-40B4-BE49-F238E27FC236}">
              <a16:creationId xmlns:a16="http://schemas.microsoft.com/office/drawing/2014/main" id="{127440B2-BCD3-4E38-A82A-7008F555DB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1" name="image1.png">
          <a:extLst>
            <a:ext uri="{FF2B5EF4-FFF2-40B4-BE49-F238E27FC236}">
              <a16:creationId xmlns:a16="http://schemas.microsoft.com/office/drawing/2014/main" id="{0E4D8608-8D6A-4D2E-837A-DADB47DE8F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2" name="image1.png">
          <a:extLst>
            <a:ext uri="{FF2B5EF4-FFF2-40B4-BE49-F238E27FC236}">
              <a16:creationId xmlns:a16="http://schemas.microsoft.com/office/drawing/2014/main" id="{1A2F782C-26A7-4FE8-A7FD-614438542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3" name="image1.png">
          <a:extLst>
            <a:ext uri="{FF2B5EF4-FFF2-40B4-BE49-F238E27FC236}">
              <a16:creationId xmlns:a16="http://schemas.microsoft.com/office/drawing/2014/main" id="{0CCC2272-269A-408F-9643-69CF7891B8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4" name="image1.png">
          <a:extLst>
            <a:ext uri="{FF2B5EF4-FFF2-40B4-BE49-F238E27FC236}">
              <a16:creationId xmlns:a16="http://schemas.microsoft.com/office/drawing/2014/main" id="{CE795C2C-5416-404F-A331-CDDBA73F99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5" name="image1.png">
          <a:extLst>
            <a:ext uri="{FF2B5EF4-FFF2-40B4-BE49-F238E27FC236}">
              <a16:creationId xmlns:a16="http://schemas.microsoft.com/office/drawing/2014/main" id="{CCD45FE0-DA7B-4369-9CE6-E48465EE76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6" name="image1.png">
          <a:extLst>
            <a:ext uri="{FF2B5EF4-FFF2-40B4-BE49-F238E27FC236}">
              <a16:creationId xmlns:a16="http://schemas.microsoft.com/office/drawing/2014/main" id="{DD27C7A6-E7FC-4C6C-A7D1-21F7C3A73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7" name="image1.png">
          <a:extLst>
            <a:ext uri="{FF2B5EF4-FFF2-40B4-BE49-F238E27FC236}">
              <a16:creationId xmlns:a16="http://schemas.microsoft.com/office/drawing/2014/main" id="{23EA21C9-1FB1-42C9-BAFB-8AE300907C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8" name="image1.png">
          <a:extLst>
            <a:ext uri="{FF2B5EF4-FFF2-40B4-BE49-F238E27FC236}">
              <a16:creationId xmlns:a16="http://schemas.microsoft.com/office/drawing/2014/main" id="{C3D4BBFD-8E69-4CBB-8248-1026EA604E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59" name="image1.png">
          <a:extLst>
            <a:ext uri="{FF2B5EF4-FFF2-40B4-BE49-F238E27FC236}">
              <a16:creationId xmlns:a16="http://schemas.microsoft.com/office/drawing/2014/main" id="{A39475C8-5C06-42A0-A2B1-1E284E8C2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28575"/>
    <xdr:pic>
      <xdr:nvPicPr>
        <xdr:cNvPr id="60" name="image1.png">
          <a:extLst>
            <a:ext uri="{FF2B5EF4-FFF2-40B4-BE49-F238E27FC236}">
              <a16:creationId xmlns:a16="http://schemas.microsoft.com/office/drawing/2014/main" id="{4EA36E1E-23A1-4A76-9F31-1E40D21B9F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28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28575"/>
    <xdr:pic>
      <xdr:nvPicPr>
        <xdr:cNvPr id="61" name="image1.png">
          <a:extLst>
            <a:ext uri="{FF2B5EF4-FFF2-40B4-BE49-F238E27FC236}">
              <a16:creationId xmlns:a16="http://schemas.microsoft.com/office/drawing/2014/main" id="{B25AC0AA-5E81-4088-83FE-D9CF63DB00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28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62" name="image1.png">
          <a:extLst>
            <a:ext uri="{FF2B5EF4-FFF2-40B4-BE49-F238E27FC236}">
              <a16:creationId xmlns:a16="http://schemas.microsoft.com/office/drawing/2014/main" id="{C1A51D32-8DE6-45BA-A014-B68294F1F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63" name="image1.png">
          <a:extLst>
            <a:ext uri="{FF2B5EF4-FFF2-40B4-BE49-F238E27FC236}">
              <a16:creationId xmlns:a16="http://schemas.microsoft.com/office/drawing/2014/main" id="{B510B2E9-E6E3-4592-AE16-EFB385B5A6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64" name="image1.png">
          <a:extLst>
            <a:ext uri="{FF2B5EF4-FFF2-40B4-BE49-F238E27FC236}">
              <a16:creationId xmlns:a16="http://schemas.microsoft.com/office/drawing/2014/main" id="{B33AD046-8202-47A4-93D7-52E300552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65" name="image1.png">
          <a:extLst>
            <a:ext uri="{FF2B5EF4-FFF2-40B4-BE49-F238E27FC236}">
              <a16:creationId xmlns:a16="http://schemas.microsoft.com/office/drawing/2014/main" id="{51E29B3B-1140-4C7A-8B26-64E4AE03D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66" name="image1.png">
          <a:extLst>
            <a:ext uri="{FF2B5EF4-FFF2-40B4-BE49-F238E27FC236}">
              <a16:creationId xmlns:a16="http://schemas.microsoft.com/office/drawing/2014/main" id="{F2A2229E-80C2-42D4-9EBF-9F51653B09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67" name="image1.png">
          <a:extLst>
            <a:ext uri="{FF2B5EF4-FFF2-40B4-BE49-F238E27FC236}">
              <a16:creationId xmlns:a16="http://schemas.microsoft.com/office/drawing/2014/main" id="{0AEE7B1C-F097-49D0-B809-405B64826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68" name="image1.png">
          <a:extLst>
            <a:ext uri="{FF2B5EF4-FFF2-40B4-BE49-F238E27FC236}">
              <a16:creationId xmlns:a16="http://schemas.microsoft.com/office/drawing/2014/main" id="{D43BAF6A-177F-4484-9FAD-08762DAF3E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69" name="image1.png">
          <a:extLst>
            <a:ext uri="{FF2B5EF4-FFF2-40B4-BE49-F238E27FC236}">
              <a16:creationId xmlns:a16="http://schemas.microsoft.com/office/drawing/2014/main" id="{85676A02-779B-40B0-ACE6-8ABDF9EF99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0" name="image1.png">
          <a:extLst>
            <a:ext uri="{FF2B5EF4-FFF2-40B4-BE49-F238E27FC236}">
              <a16:creationId xmlns:a16="http://schemas.microsoft.com/office/drawing/2014/main" id="{A6CDB58E-8129-440A-B374-6AF30834E0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1" name="image1.png">
          <a:extLst>
            <a:ext uri="{FF2B5EF4-FFF2-40B4-BE49-F238E27FC236}">
              <a16:creationId xmlns:a16="http://schemas.microsoft.com/office/drawing/2014/main" id="{A6FFE42E-E5CD-4989-A4F0-52D8352176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2" name="image1.png">
          <a:extLst>
            <a:ext uri="{FF2B5EF4-FFF2-40B4-BE49-F238E27FC236}">
              <a16:creationId xmlns:a16="http://schemas.microsoft.com/office/drawing/2014/main" id="{C4F4EC6A-4F37-4396-A6A3-00C21755B1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3" name="image1.png">
          <a:extLst>
            <a:ext uri="{FF2B5EF4-FFF2-40B4-BE49-F238E27FC236}">
              <a16:creationId xmlns:a16="http://schemas.microsoft.com/office/drawing/2014/main" id="{1AB59786-14CF-4E88-BE6F-430C2D5D6A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4" name="image1.png">
          <a:extLst>
            <a:ext uri="{FF2B5EF4-FFF2-40B4-BE49-F238E27FC236}">
              <a16:creationId xmlns:a16="http://schemas.microsoft.com/office/drawing/2014/main" id="{0A01665B-8094-46C0-9317-2B4E566355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5" name="image1.png">
          <a:extLst>
            <a:ext uri="{FF2B5EF4-FFF2-40B4-BE49-F238E27FC236}">
              <a16:creationId xmlns:a16="http://schemas.microsoft.com/office/drawing/2014/main" id="{767B3864-3379-4271-B03D-1A1893B332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6" name="image1.png">
          <a:extLst>
            <a:ext uri="{FF2B5EF4-FFF2-40B4-BE49-F238E27FC236}">
              <a16:creationId xmlns:a16="http://schemas.microsoft.com/office/drawing/2014/main" id="{B2AC6206-F3D8-4E9D-A88C-AF7768F6A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7" name="image1.png">
          <a:extLst>
            <a:ext uri="{FF2B5EF4-FFF2-40B4-BE49-F238E27FC236}">
              <a16:creationId xmlns:a16="http://schemas.microsoft.com/office/drawing/2014/main" id="{84F1B867-C606-4C27-95C4-AE1D3A5C8C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8" name="image1.png">
          <a:extLst>
            <a:ext uri="{FF2B5EF4-FFF2-40B4-BE49-F238E27FC236}">
              <a16:creationId xmlns:a16="http://schemas.microsoft.com/office/drawing/2014/main" id="{E12641D0-E433-43EC-9C17-A07DFF59FE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79" name="image1.png">
          <a:extLst>
            <a:ext uri="{FF2B5EF4-FFF2-40B4-BE49-F238E27FC236}">
              <a16:creationId xmlns:a16="http://schemas.microsoft.com/office/drawing/2014/main" id="{26D4709C-8067-4797-AD41-B96D3297E1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0" name="image1.png">
          <a:extLst>
            <a:ext uri="{FF2B5EF4-FFF2-40B4-BE49-F238E27FC236}">
              <a16:creationId xmlns:a16="http://schemas.microsoft.com/office/drawing/2014/main" id="{CF74B0CC-8BCA-4503-888B-51776EA19F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1" name="image1.png">
          <a:extLst>
            <a:ext uri="{FF2B5EF4-FFF2-40B4-BE49-F238E27FC236}">
              <a16:creationId xmlns:a16="http://schemas.microsoft.com/office/drawing/2014/main" id="{807D8127-DF1E-46C5-ACB0-83830CEBEB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2" name="image1.png">
          <a:extLst>
            <a:ext uri="{FF2B5EF4-FFF2-40B4-BE49-F238E27FC236}">
              <a16:creationId xmlns:a16="http://schemas.microsoft.com/office/drawing/2014/main" id="{2FD66AC2-CFA7-4CD2-9822-5C765C4CB7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3" name="image1.png">
          <a:extLst>
            <a:ext uri="{FF2B5EF4-FFF2-40B4-BE49-F238E27FC236}">
              <a16:creationId xmlns:a16="http://schemas.microsoft.com/office/drawing/2014/main" id="{641AA11C-301F-4D7F-AC18-A9959A9539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4" name="image1.png">
          <a:extLst>
            <a:ext uri="{FF2B5EF4-FFF2-40B4-BE49-F238E27FC236}">
              <a16:creationId xmlns:a16="http://schemas.microsoft.com/office/drawing/2014/main" id="{F06B2A63-47E6-4492-824A-1EBD47161F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5" name="image1.png">
          <a:extLst>
            <a:ext uri="{FF2B5EF4-FFF2-40B4-BE49-F238E27FC236}">
              <a16:creationId xmlns:a16="http://schemas.microsoft.com/office/drawing/2014/main" id="{06CFB135-4A3B-4E33-9CE9-05A35164D5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6" name="image1.png">
          <a:extLst>
            <a:ext uri="{FF2B5EF4-FFF2-40B4-BE49-F238E27FC236}">
              <a16:creationId xmlns:a16="http://schemas.microsoft.com/office/drawing/2014/main" id="{8E24277E-AA8B-422A-9DCE-FE92918117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7" name="image1.png">
          <a:extLst>
            <a:ext uri="{FF2B5EF4-FFF2-40B4-BE49-F238E27FC236}">
              <a16:creationId xmlns:a16="http://schemas.microsoft.com/office/drawing/2014/main" id="{6A9E4D54-68FA-4182-B9E8-4EF5FAEA5B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8" name="image1.png">
          <a:extLst>
            <a:ext uri="{FF2B5EF4-FFF2-40B4-BE49-F238E27FC236}">
              <a16:creationId xmlns:a16="http://schemas.microsoft.com/office/drawing/2014/main" id="{A94F1731-27AE-4910-853D-F20C6B66F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89" name="image1.png">
          <a:extLst>
            <a:ext uri="{FF2B5EF4-FFF2-40B4-BE49-F238E27FC236}">
              <a16:creationId xmlns:a16="http://schemas.microsoft.com/office/drawing/2014/main" id="{A511204D-EE90-4549-BD5F-15A2A2915F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90" name="image1.png">
          <a:extLst>
            <a:ext uri="{FF2B5EF4-FFF2-40B4-BE49-F238E27FC236}">
              <a16:creationId xmlns:a16="http://schemas.microsoft.com/office/drawing/2014/main" id="{2228E553-07B6-4C36-AF71-0D6BA31628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91" name="image1.png">
          <a:extLst>
            <a:ext uri="{FF2B5EF4-FFF2-40B4-BE49-F238E27FC236}">
              <a16:creationId xmlns:a16="http://schemas.microsoft.com/office/drawing/2014/main" id="{DBE5C9C3-C727-4122-AFDC-E49AC8E376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92" name="image1.png">
          <a:extLst>
            <a:ext uri="{FF2B5EF4-FFF2-40B4-BE49-F238E27FC236}">
              <a16:creationId xmlns:a16="http://schemas.microsoft.com/office/drawing/2014/main" id="{851A671C-952F-4A3C-B9EC-265843087F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93" name="image1.png">
          <a:extLst>
            <a:ext uri="{FF2B5EF4-FFF2-40B4-BE49-F238E27FC236}">
              <a16:creationId xmlns:a16="http://schemas.microsoft.com/office/drawing/2014/main" id="{CAC52AAE-510C-4C29-AA61-8CD283E6B6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28575"/>
    <xdr:pic>
      <xdr:nvPicPr>
        <xdr:cNvPr id="94" name="image1.png">
          <a:extLst>
            <a:ext uri="{FF2B5EF4-FFF2-40B4-BE49-F238E27FC236}">
              <a16:creationId xmlns:a16="http://schemas.microsoft.com/office/drawing/2014/main" id="{7E9BBCDF-E502-41EE-AE5A-1C259DB0CF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28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28575"/>
    <xdr:pic>
      <xdr:nvPicPr>
        <xdr:cNvPr id="95" name="image1.png">
          <a:extLst>
            <a:ext uri="{FF2B5EF4-FFF2-40B4-BE49-F238E27FC236}">
              <a16:creationId xmlns:a16="http://schemas.microsoft.com/office/drawing/2014/main" id="{E91ED6E6-B829-40E3-8478-3EC7383EA4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28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96" name="image1.png">
          <a:extLst>
            <a:ext uri="{FF2B5EF4-FFF2-40B4-BE49-F238E27FC236}">
              <a16:creationId xmlns:a16="http://schemas.microsoft.com/office/drawing/2014/main" id="{F20BB726-C41E-4669-A8C1-FE935E7A4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97" name="image1.png">
          <a:extLst>
            <a:ext uri="{FF2B5EF4-FFF2-40B4-BE49-F238E27FC236}">
              <a16:creationId xmlns:a16="http://schemas.microsoft.com/office/drawing/2014/main" id="{28E2EA6D-4C63-4C06-8643-62B9962BC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98" name="image1.png">
          <a:extLst>
            <a:ext uri="{FF2B5EF4-FFF2-40B4-BE49-F238E27FC236}">
              <a16:creationId xmlns:a16="http://schemas.microsoft.com/office/drawing/2014/main" id="{91A55135-8966-402A-AC96-796340A259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38100"/>
    <xdr:pic>
      <xdr:nvPicPr>
        <xdr:cNvPr id="99" name="image1.png">
          <a:extLst>
            <a:ext uri="{FF2B5EF4-FFF2-40B4-BE49-F238E27FC236}">
              <a16:creationId xmlns:a16="http://schemas.microsoft.com/office/drawing/2014/main" id="{4081D469-E8EA-4088-AD92-3FE3F40C1C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38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100" name="image1.png">
          <a:extLst>
            <a:ext uri="{FF2B5EF4-FFF2-40B4-BE49-F238E27FC236}">
              <a16:creationId xmlns:a16="http://schemas.microsoft.com/office/drawing/2014/main" id="{8AF794D7-D9EE-4306-9E31-5C3973466C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101" name="image1.png">
          <a:extLst>
            <a:ext uri="{FF2B5EF4-FFF2-40B4-BE49-F238E27FC236}">
              <a16:creationId xmlns:a16="http://schemas.microsoft.com/office/drawing/2014/main" id="{645A8E9C-F7BB-4972-87C9-B4DE9688B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1152525</xdr:colOff>
      <xdr:row>6</xdr:row>
      <xdr:rowOff>0</xdr:rowOff>
    </xdr:from>
    <xdr:ext cx="0" cy="133350"/>
    <xdr:pic>
      <xdr:nvPicPr>
        <xdr:cNvPr id="102" name="image1.png">
          <a:extLst>
            <a:ext uri="{FF2B5EF4-FFF2-40B4-BE49-F238E27FC236}">
              <a16:creationId xmlns:a16="http://schemas.microsoft.com/office/drawing/2014/main" id="{2DF255D3-1AB0-48C6-9E82-4967B2AD41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838450"/>
          <a:ext cx="0" cy="1333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1EF5-860C-4517-B452-3AD350725979}">
  <dimension ref="A2:J107"/>
  <sheetViews>
    <sheetView tabSelected="1" topLeftCell="A40" zoomScaleNormal="100" workbookViewId="0">
      <selection activeCell="B41" sqref="B41"/>
    </sheetView>
  </sheetViews>
  <sheetFormatPr baseColWidth="10" defaultRowHeight="15" x14ac:dyDescent="0.25"/>
  <cols>
    <col min="1" max="1" width="11.42578125" style="1"/>
    <col min="2" max="2" width="42.5703125" customWidth="1"/>
    <col min="3" max="3" width="15.28515625" style="1" customWidth="1"/>
    <col min="4" max="4" width="13.140625" customWidth="1"/>
    <col min="5" max="5" width="11.42578125" style="1"/>
    <col min="6" max="6" width="17" customWidth="1"/>
    <col min="7" max="7" width="18.140625" customWidth="1"/>
  </cols>
  <sheetData>
    <row r="2" spans="1:9" s="15" customFormat="1" x14ac:dyDescent="0.25">
      <c r="B2" s="26" t="s">
        <v>0</v>
      </c>
      <c r="C2" s="26"/>
      <c r="D2" s="26"/>
      <c r="E2" s="26"/>
      <c r="F2" s="26"/>
      <c r="G2" s="26"/>
      <c r="H2" s="26"/>
    </row>
    <row r="3" spans="1:9" s="15" customFormat="1" x14ac:dyDescent="0.25">
      <c r="B3" s="26" t="s">
        <v>176</v>
      </c>
      <c r="C3" s="26"/>
      <c r="D3" s="26"/>
      <c r="E3" s="26"/>
      <c r="F3" s="26"/>
      <c r="G3" s="26"/>
      <c r="H3" s="26"/>
    </row>
    <row r="4" spans="1:9" s="15" customFormat="1" x14ac:dyDescent="0.25">
      <c r="B4" s="26" t="s">
        <v>178</v>
      </c>
      <c r="C4" s="26"/>
      <c r="D4" s="26"/>
      <c r="E4" s="26"/>
      <c r="F4" s="26"/>
      <c r="G4" s="26"/>
      <c r="H4" s="26"/>
    </row>
    <row r="5" spans="1:9" s="15" customFormat="1" x14ac:dyDescent="0.25">
      <c r="B5" s="26" t="s">
        <v>177</v>
      </c>
      <c r="C5" s="26"/>
      <c r="D5" s="26"/>
      <c r="E5" s="26"/>
      <c r="F5" s="26"/>
      <c r="G5" s="26"/>
      <c r="H5" s="26"/>
    </row>
    <row r="6" spans="1:9" x14ac:dyDescent="0.25">
      <c r="B6" s="2"/>
    </row>
    <row r="7" spans="1:9" ht="25.5" customHeight="1" x14ac:dyDescent="0.25">
      <c r="B7" s="3"/>
    </row>
    <row r="8" spans="1:9" x14ac:dyDescent="0.25">
      <c r="B8" s="3"/>
      <c r="F8" s="25" t="s">
        <v>1</v>
      </c>
      <c r="G8" s="25"/>
      <c r="H8" s="25" t="s">
        <v>2</v>
      </c>
      <c r="I8" s="25"/>
    </row>
    <row r="9" spans="1:9" ht="64.5" customHeight="1" x14ac:dyDescent="0.25">
      <c r="A9" s="16" t="s">
        <v>3</v>
      </c>
      <c r="B9" s="16" t="s">
        <v>4</v>
      </c>
      <c r="C9" s="16" t="s">
        <v>5</v>
      </c>
      <c r="D9" s="17" t="s">
        <v>6</v>
      </c>
      <c r="E9" s="16" t="s">
        <v>7</v>
      </c>
      <c r="F9" s="16" t="s">
        <v>8</v>
      </c>
      <c r="G9" s="16" t="s">
        <v>9</v>
      </c>
      <c r="H9" s="16" t="s">
        <v>8</v>
      </c>
      <c r="I9" s="16" t="s">
        <v>9</v>
      </c>
    </row>
    <row r="10" spans="1:9" ht="89.25" customHeight="1" x14ac:dyDescent="0.25">
      <c r="A10" s="5">
        <v>1</v>
      </c>
      <c r="B10" s="13" t="s">
        <v>10</v>
      </c>
      <c r="C10" s="4" t="s">
        <v>11</v>
      </c>
      <c r="D10" s="5">
        <v>1</v>
      </c>
      <c r="E10" s="9" t="s">
        <v>12</v>
      </c>
      <c r="F10" s="6">
        <v>627130</v>
      </c>
      <c r="G10" s="21">
        <f t="shared" ref="G10:G41" si="0">F10*D10</f>
        <v>627130</v>
      </c>
      <c r="H10" s="7"/>
      <c r="I10" s="5">
        <f>H10*D10</f>
        <v>0</v>
      </c>
    </row>
    <row r="11" spans="1:9" ht="89.25" x14ac:dyDescent="0.25">
      <c r="A11" s="5">
        <v>2</v>
      </c>
      <c r="B11" s="13" t="s">
        <v>13</v>
      </c>
      <c r="C11" s="4" t="s">
        <v>11</v>
      </c>
      <c r="D11" s="5">
        <v>1</v>
      </c>
      <c r="E11" s="9" t="s">
        <v>12</v>
      </c>
      <c r="F11" s="6">
        <v>615510</v>
      </c>
      <c r="G11" s="21">
        <f t="shared" si="0"/>
        <v>615510</v>
      </c>
      <c r="H11" s="7"/>
      <c r="I11" s="5">
        <f t="shared" ref="I11:I44" si="1">H11*D11</f>
        <v>0</v>
      </c>
    </row>
    <row r="12" spans="1:9" ht="76.5" x14ac:dyDescent="0.25">
      <c r="A12" s="5">
        <v>3</v>
      </c>
      <c r="B12" s="13" t="s">
        <v>14</v>
      </c>
      <c r="C12" s="4" t="s">
        <v>11</v>
      </c>
      <c r="D12" s="5">
        <v>1</v>
      </c>
      <c r="E12" s="9" t="s">
        <v>12</v>
      </c>
      <c r="F12" s="6">
        <v>810863</v>
      </c>
      <c r="G12" s="21">
        <f t="shared" si="0"/>
        <v>810863</v>
      </c>
      <c r="H12" s="7"/>
      <c r="I12" s="5">
        <f t="shared" si="1"/>
        <v>0</v>
      </c>
    </row>
    <row r="13" spans="1:9" ht="89.25" x14ac:dyDescent="0.25">
      <c r="A13" s="5">
        <v>4</v>
      </c>
      <c r="B13" s="13" t="s">
        <v>15</v>
      </c>
      <c r="C13" s="4" t="s">
        <v>11</v>
      </c>
      <c r="D13" s="5">
        <v>1</v>
      </c>
      <c r="E13" s="9" t="s">
        <v>12</v>
      </c>
      <c r="F13" s="6">
        <v>645407</v>
      </c>
      <c r="G13" s="21">
        <f t="shared" si="0"/>
        <v>645407</v>
      </c>
      <c r="H13" s="7"/>
      <c r="I13" s="5">
        <f t="shared" si="1"/>
        <v>0</v>
      </c>
    </row>
    <row r="14" spans="1:9" ht="89.25" x14ac:dyDescent="0.25">
      <c r="A14" s="5">
        <v>5</v>
      </c>
      <c r="B14" s="13" t="s">
        <v>16</v>
      </c>
      <c r="C14" s="4" t="s">
        <v>11</v>
      </c>
      <c r="D14" s="5">
        <v>1</v>
      </c>
      <c r="E14" s="9" t="s">
        <v>12</v>
      </c>
      <c r="F14" s="6">
        <v>3761177</v>
      </c>
      <c r="G14" s="21">
        <f t="shared" si="0"/>
        <v>3761177</v>
      </c>
      <c r="H14" s="7"/>
      <c r="I14" s="5">
        <f t="shared" si="1"/>
        <v>0</v>
      </c>
    </row>
    <row r="15" spans="1:9" ht="76.5" x14ac:dyDescent="0.25">
      <c r="A15" s="5">
        <v>6</v>
      </c>
      <c r="B15" s="13" t="s">
        <v>17</v>
      </c>
      <c r="C15" s="4" t="s">
        <v>11</v>
      </c>
      <c r="D15" s="5">
        <v>1</v>
      </c>
      <c r="E15" s="9" t="s">
        <v>12</v>
      </c>
      <c r="F15" s="6">
        <v>1226652</v>
      </c>
      <c r="G15" s="21">
        <f t="shared" si="0"/>
        <v>1226652</v>
      </c>
      <c r="H15" s="7"/>
      <c r="I15" s="5">
        <f t="shared" si="1"/>
        <v>0</v>
      </c>
    </row>
    <row r="16" spans="1:9" ht="76.5" x14ac:dyDescent="0.25">
      <c r="A16" s="5">
        <v>7</v>
      </c>
      <c r="B16" s="13" t="s">
        <v>18</v>
      </c>
      <c r="C16" s="4" t="s">
        <v>11</v>
      </c>
      <c r="D16" s="5">
        <v>4</v>
      </c>
      <c r="E16" s="9" t="s">
        <v>19</v>
      </c>
      <c r="F16" s="6">
        <v>860186</v>
      </c>
      <c r="G16" s="22">
        <f t="shared" si="0"/>
        <v>3440744</v>
      </c>
      <c r="H16" s="7"/>
      <c r="I16" s="5">
        <f t="shared" si="1"/>
        <v>0</v>
      </c>
    </row>
    <row r="17" spans="1:9" ht="51" x14ac:dyDescent="0.25">
      <c r="A17" s="5">
        <v>8</v>
      </c>
      <c r="B17" s="13" t="s">
        <v>20</v>
      </c>
      <c r="C17" s="4" t="s">
        <v>21</v>
      </c>
      <c r="D17" s="5">
        <v>2</v>
      </c>
      <c r="E17" s="9" t="s">
        <v>22</v>
      </c>
      <c r="F17" s="6">
        <v>219912</v>
      </c>
      <c r="G17" s="21">
        <f t="shared" si="0"/>
        <v>439824</v>
      </c>
      <c r="H17" s="7"/>
      <c r="I17" s="5">
        <f t="shared" si="1"/>
        <v>0</v>
      </c>
    </row>
    <row r="18" spans="1:9" ht="76.5" x14ac:dyDescent="0.25">
      <c r="A18" s="5">
        <v>9</v>
      </c>
      <c r="B18" s="13" t="s">
        <v>23</v>
      </c>
      <c r="C18" s="4" t="s">
        <v>21</v>
      </c>
      <c r="D18" s="5">
        <v>2</v>
      </c>
      <c r="E18" s="9" t="s">
        <v>22</v>
      </c>
      <c r="F18" s="6">
        <v>178409</v>
      </c>
      <c r="G18" s="22">
        <f t="shared" si="0"/>
        <v>356818</v>
      </c>
      <c r="H18" s="7"/>
      <c r="I18" s="5">
        <f t="shared" si="1"/>
        <v>0</v>
      </c>
    </row>
    <row r="19" spans="1:9" ht="76.5" x14ac:dyDescent="0.25">
      <c r="A19" s="5">
        <v>10</v>
      </c>
      <c r="B19" s="13" t="s">
        <v>24</v>
      </c>
      <c r="C19" s="4" t="s">
        <v>11</v>
      </c>
      <c r="D19" s="5">
        <v>1</v>
      </c>
      <c r="E19" s="9" t="s">
        <v>25</v>
      </c>
      <c r="F19" s="6">
        <v>377365</v>
      </c>
      <c r="G19" s="21">
        <f t="shared" si="0"/>
        <v>377365</v>
      </c>
      <c r="H19" s="7"/>
      <c r="I19" s="5">
        <f t="shared" si="1"/>
        <v>0</v>
      </c>
    </row>
    <row r="20" spans="1:9" ht="76.5" x14ac:dyDescent="0.25">
      <c r="A20" s="5">
        <v>11</v>
      </c>
      <c r="B20" s="13" t="s">
        <v>26</v>
      </c>
      <c r="C20" s="4" t="s">
        <v>11</v>
      </c>
      <c r="D20" s="5">
        <v>1</v>
      </c>
      <c r="E20" s="9" t="s">
        <v>27</v>
      </c>
      <c r="F20" s="6">
        <v>491081</v>
      </c>
      <c r="G20" s="21">
        <f t="shared" si="0"/>
        <v>491081</v>
      </c>
      <c r="H20" s="7"/>
      <c r="I20" s="5">
        <f t="shared" si="1"/>
        <v>0</v>
      </c>
    </row>
    <row r="21" spans="1:9" ht="76.5" x14ac:dyDescent="0.25">
      <c r="A21" s="5">
        <v>12</v>
      </c>
      <c r="B21" s="13" t="s">
        <v>28</v>
      </c>
      <c r="C21" s="4" t="s">
        <v>11</v>
      </c>
      <c r="D21" s="5">
        <v>1</v>
      </c>
      <c r="E21" s="9" t="s">
        <v>27</v>
      </c>
      <c r="F21" s="6">
        <v>1303336</v>
      </c>
      <c r="G21" s="21">
        <f t="shared" si="0"/>
        <v>1303336</v>
      </c>
      <c r="H21" s="7"/>
      <c r="I21" s="5">
        <f t="shared" si="1"/>
        <v>0</v>
      </c>
    </row>
    <row r="22" spans="1:9" ht="89.25" x14ac:dyDescent="0.25">
      <c r="A22" s="5">
        <v>13</v>
      </c>
      <c r="B22" s="13" t="s">
        <v>179</v>
      </c>
      <c r="C22" s="4" t="s">
        <v>11</v>
      </c>
      <c r="D22" s="5">
        <v>1</v>
      </c>
      <c r="E22" s="9" t="s">
        <v>12</v>
      </c>
      <c r="F22" s="6">
        <v>484629</v>
      </c>
      <c r="G22" s="21">
        <f t="shared" si="0"/>
        <v>484629</v>
      </c>
      <c r="H22" s="7"/>
      <c r="I22" s="5">
        <f t="shared" si="1"/>
        <v>0</v>
      </c>
    </row>
    <row r="23" spans="1:9" ht="102" x14ac:dyDescent="0.25">
      <c r="A23" s="5">
        <v>14</v>
      </c>
      <c r="B23" s="13" t="s">
        <v>29</v>
      </c>
      <c r="C23" s="4" t="s">
        <v>30</v>
      </c>
      <c r="D23" s="5">
        <v>4</v>
      </c>
      <c r="E23" s="9" t="s">
        <v>31</v>
      </c>
      <c r="F23" s="6">
        <v>806933</v>
      </c>
      <c r="G23" s="22">
        <f t="shared" si="0"/>
        <v>3227732</v>
      </c>
      <c r="H23" s="7"/>
      <c r="I23" s="5">
        <f t="shared" si="1"/>
        <v>0</v>
      </c>
    </row>
    <row r="24" spans="1:9" ht="89.25" x14ac:dyDescent="0.25">
      <c r="A24" s="5">
        <v>15</v>
      </c>
      <c r="B24" s="13" t="s">
        <v>32</v>
      </c>
      <c r="C24" s="4" t="s">
        <v>30</v>
      </c>
      <c r="D24" s="5">
        <v>1</v>
      </c>
      <c r="E24" s="9" t="s">
        <v>27</v>
      </c>
      <c r="F24" s="6">
        <v>521899</v>
      </c>
      <c r="G24" s="21">
        <f t="shared" si="0"/>
        <v>521899</v>
      </c>
      <c r="H24" s="7"/>
      <c r="I24" s="5">
        <f t="shared" si="1"/>
        <v>0</v>
      </c>
    </row>
    <row r="25" spans="1:9" ht="89.25" x14ac:dyDescent="0.25">
      <c r="A25" s="5">
        <v>16</v>
      </c>
      <c r="B25" s="13" t="s">
        <v>33</v>
      </c>
      <c r="C25" s="4" t="s">
        <v>30</v>
      </c>
      <c r="D25" s="5">
        <v>3</v>
      </c>
      <c r="E25" s="9" t="s">
        <v>34</v>
      </c>
      <c r="F25" s="6">
        <v>878451</v>
      </c>
      <c r="G25" s="21">
        <f t="shared" si="0"/>
        <v>2635353</v>
      </c>
      <c r="H25" s="7"/>
      <c r="I25" s="5">
        <f t="shared" si="1"/>
        <v>0</v>
      </c>
    </row>
    <row r="26" spans="1:9" ht="89.25" x14ac:dyDescent="0.25">
      <c r="A26" s="5">
        <v>17</v>
      </c>
      <c r="B26" s="13" t="s">
        <v>35</v>
      </c>
      <c r="C26" s="4" t="s">
        <v>36</v>
      </c>
      <c r="D26" s="5">
        <v>41</v>
      </c>
      <c r="E26" s="9" t="s">
        <v>37</v>
      </c>
      <c r="F26" s="6">
        <v>252054</v>
      </c>
      <c r="G26" s="21">
        <f t="shared" si="0"/>
        <v>10334214</v>
      </c>
      <c r="H26" s="7"/>
      <c r="I26" s="5">
        <f t="shared" si="1"/>
        <v>0</v>
      </c>
    </row>
    <row r="27" spans="1:9" ht="153" x14ac:dyDescent="0.25">
      <c r="A27" s="5">
        <v>18</v>
      </c>
      <c r="B27" s="13" t="s">
        <v>38</v>
      </c>
      <c r="C27" s="4" t="s">
        <v>39</v>
      </c>
      <c r="D27" s="5">
        <v>1</v>
      </c>
      <c r="E27" s="9" t="s">
        <v>12</v>
      </c>
      <c r="F27" s="6">
        <v>556920</v>
      </c>
      <c r="G27" s="21">
        <f t="shared" si="0"/>
        <v>556920</v>
      </c>
      <c r="H27" s="7"/>
      <c r="I27" s="5">
        <f t="shared" si="1"/>
        <v>0</v>
      </c>
    </row>
    <row r="28" spans="1:9" ht="102" x14ac:dyDescent="0.25">
      <c r="A28" s="5">
        <v>19</v>
      </c>
      <c r="B28" s="13" t="s">
        <v>40</v>
      </c>
      <c r="C28" s="4" t="s">
        <v>41</v>
      </c>
      <c r="D28" s="5">
        <v>6</v>
      </c>
      <c r="E28" s="9" t="s">
        <v>42</v>
      </c>
      <c r="F28" s="6">
        <v>69075</v>
      </c>
      <c r="G28" s="21">
        <f t="shared" si="0"/>
        <v>414450</v>
      </c>
      <c r="H28" s="7"/>
      <c r="I28" s="5">
        <f t="shared" si="1"/>
        <v>0</v>
      </c>
    </row>
    <row r="29" spans="1:9" ht="89.25" x14ac:dyDescent="0.25">
      <c r="A29" s="5">
        <v>20</v>
      </c>
      <c r="B29" s="13" t="s">
        <v>43</v>
      </c>
      <c r="C29" s="4" t="s">
        <v>44</v>
      </c>
      <c r="D29" s="5">
        <v>7</v>
      </c>
      <c r="E29" s="9" t="s">
        <v>45</v>
      </c>
      <c r="F29" s="6">
        <v>196369</v>
      </c>
      <c r="G29" s="22">
        <f t="shared" si="0"/>
        <v>1374583</v>
      </c>
      <c r="H29" s="7"/>
      <c r="I29" s="5">
        <f t="shared" si="1"/>
        <v>0</v>
      </c>
    </row>
    <row r="30" spans="1:9" ht="51" x14ac:dyDescent="0.25">
      <c r="A30" s="5">
        <v>21</v>
      </c>
      <c r="B30" s="13" t="s">
        <v>46</v>
      </c>
      <c r="C30" s="4" t="s">
        <v>47</v>
      </c>
      <c r="D30" s="5">
        <v>1</v>
      </c>
      <c r="E30" s="9" t="s">
        <v>27</v>
      </c>
      <c r="F30" s="6">
        <v>175977</v>
      </c>
      <c r="G30" s="21">
        <f t="shared" si="0"/>
        <v>175977</v>
      </c>
      <c r="H30" s="7"/>
      <c r="I30" s="5">
        <f t="shared" si="1"/>
        <v>0</v>
      </c>
    </row>
    <row r="31" spans="1:9" ht="38.25" x14ac:dyDescent="0.25">
      <c r="A31" s="5">
        <v>22</v>
      </c>
      <c r="B31" s="13" t="s">
        <v>48</v>
      </c>
      <c r="C31" s="4" t="s">
        <v>49</v>
      </c>
      <c r="D31" s="5">
        <v>1</v>
      </c>
      <c r="E31" s="9" t="s">
        <v>27</v>
      </c>
      <c r="F31" s="6">
        <v>129114</v>
      </c>
      <c r="G31" s="21">
        <f t="shared" si="0"/>
        <v>129114</v>
      </c>
      <c r="H31" s="7"/>
      <c r="I31" s="5">
        <f t="shared" si="1"/>
        <v>0</v>
      </c>
    </row>
    <row r="32" spans="1:9" ht="38.25" x14ac:dyDescent="0.25">
      <c r="A32" s="5">
        <v>23</v>
      </c>
      <c r="B32" s="13" t="s">
        <v>50</v>
      </c>
      <c r="C32" s="4" t="s">
        <v>47</v>
      </c>
      <c r="D32" s="5">
        <v>1</v>
      </c>
      <c r="E32" s="9" t="s">
        <v>27</v>
      </c>
      <c r="F32" s="6">
        <v>113364</v>
      </c>
      <c r="G32" s="21">
        <f t="shared" si="0"/>
        <v>113364</v>
      </c>
      <c r="H32" s="7"/>
      <c r="I32" s="5">
        <f t="shared" si="1"/>
        <v>0</v>
      </c>
    </row>
    <row r="33" spans="1:9" ht="127.5" x14ac:dyDescent="0.25">
      <c r="A33" s="5">
        <v>24</v>
      </c>
      <c r="B33" s="13" t="s">
        <v>51</v>
      </c>
      <c r="C33" s="4" t="s">
        <v>39</v>
      </c>
      <c r="D33" s="5">
        <v>3</v>
      </c>
      <c r="E33" s="9" t="s">
        <v>52</v>
      </c>
      <c r="F33" s="6">
        <v>724800</v>
      </c>
      <c r="G33" s="21">
        <f t="shared" si="0"/>
        <v>2174400</v>
      </c>
      <c r="H33" s="7"/>
      <c r="I33" s="5">
        <f t="shared" si="1"/>
        <v>0</v>
      </c>
    </row>
    <row r="34" spans="1:9" ht="178.5" x14ac:dyDescent="0.25">
      <c r="A34" s="5">
        <v>25</v>
      </c>
      <c r="B34" s="13" t="s">
        <v>53</v>
      </c>
      <c r="C34" s="4" t="s">
        <v>39</v>
      </c>
      <c r="D34" s="5">
        <v>4</v>
      </c>
      <c r="E34" s="9" t="s">
        <v>54</v>
      </c>
      <c r="F34" s="6">
        <v>759150</v>
      </c>
      <c r="G34" s="21">
        <f t="shared" si="0"/>
        <v>3036600</v>
      </c>
      <c r="H34" s="7"/>
      <c r="I34" s="5">
        <f t="shared" si="1"/>
        <v>0</v>
      </c>
    </row>
    <row r="35" spans="1:9" ht="153" x14ac:dyDescent="0.25">
      <c r="A35" s="5">
        <v>26</v>
      </c>
      <c r="B35" s="13" t="s">
        <v>55</v>
      </c>
      <c r="C35" s="4" t="s">
        <v>39</v>
      </c>
      <c r="D35" s="5">
        <v>1</v>
      </c>
      <c r="E35" s="9" t="s">
        <v>27</v>
      </c>
      <c r="F35" s="6">
        <v>614000</v>
      </c>
      <c r="G35" s="21">
        <f t="shared" si="0"/>
        <v>614000</v>
      </c>
      <c r="H35" s="7"/>
      <c r="I35" s="5">
        <f t="shared" si="1"/>
        <v>0</v>
      </c>
    </row>
    <row r="36" spans="1:9" ht="140.25" x14ac:dyDescent="0.25">
      <c r="A36" s="5">
        <v>27</v>
      </c>
      <c r="B36" s="13" t="s">
        <v>56</v>
      </c>
      <c r="C36" s="4" t="s">
        <v>39</v>
      </c>
      <c r="D36" s="5">
        <v>2</v>
      </c>
      <c r="E36" s="9" t="s">
        <v>22</v>
      </c>
      <c r="F36" s="6">
        <v>737000</v>
      </c>
      <c r="G36" s="21">
        <f t="shared" si="0"/>
        <v>1474000</v>
      </c>
      <c r="H36" s="7"/>
      <c r="I36" s="5">
        <f t="shared" si="1"/>
        <v>0</v>
      </c>
    </row>
    <row r="37" spans="1:9" ht="102" x14ac:dyDescent="0.25">
      <c r="A37" s="5">
        <v>28</v>
      </c>
      <c r="B37" s="13" t="s">
        <v>57</v>
      </c>
      <c r="C37" s="4" t="s">
        <v>58</v>
      </c>
      <c r="D37" s="5">
        <v>1</v>
      </c>
      <c r="E37" s="9" t="s">
        <v>27</v>
      </c>
      <c r="F37" s="6">
        <v>83598</v>
      </c>
      <c r="G37" s="21">
        <f t="shared" si="0"/>
        <v>83598</v>
      </c>
      <c r="H37" s="7"/>
      <c r="I37" s="5">
        <f t="shared" si="1"/>
        <v>0</v>
      </c>
    </row>
    <row r="38" spans="1:9" ht="127.5" x14ac:dyDescent="0.25">
      <c r="A38" s="5">
        <v>29</v>
      </c>
      <c r="B38" s="13" t="s">
        <v>59</v>
      </c>
      <c r="C38" s="4" t="s">
        <v>60</v>
      </c>
      <c r="D38" s="5">
        <v>5</v>
      </c>
      <c r="E38" s="9" t="s">
        <v>61</v>
      </c>
      <c r="F38" s="6">
        <v>364160</v>
      </c>
      <c r="G38" s="21">
        <f t="shared" si="0"/>
        <v>1820800</v>
      </c>
      <c r="H38" s="7"/>
      <c r="I38" s="5">
        <f t="shared" si="1"/>
        <v>0</v>
      </c>
    </row>
    <row r="39" spans="1:9" ht="102" x14ac:dyDescent="0.25">
      <c r="A39" s="5">
        <v>30</v>
      </c>
      <c r="B39" s="13" t="s">
        <v>62</v>
      </c>
      <c r="C39" s="4" t="s">
        <v>63</v>
      </c>
      <c r="D39" s="5">
        <v>3</v>
      </c>
      <c r="E39" s="9" t="s">
        <v>52</v>
      </c>
      <c r="F39" s="6">
        <v>398900</v>
      </c>
      <c r="G39" s="21">
        <f t="shared" si="0"/>
        <v>1196700</v>
      </c>
      <c r="H39" s="7"/>
      <c r="I39" s="5">
        <f t="shared" si="1"/>
        <v>0</v>
      </c>
    </row>
    <row r="40" spans="1:9" ht="89.25" x14ac:dyDescent="0.25">
      <c r="A40" s="5">
        <v>31</v>
      </c>
      <c r="B40" s="13" t="s">
        <v>64</v>
      </c>
      <c r="C40" s="4" t="s">
        <v>65</v>
      </c>
      <c r="D40" s="5">
        <v>4</v>
      </c>
      <c r="E40" s="9" t="s">
        <v>54</v>
      </c>
      <c r="F40" s="6">
        <v>52896</v>
      </c>
      <c r="G40" s="22">
        <f t="shared" si="0"/>
        <v>211584</v>
      </c>
      <c r="H40" s="7"/>
      <c r="I40" s="5">
        <f t="shared" si="1"/>
        <v>0</v>
      </c>
    </row>
    <row r="41" spans="1:9" ht="102" x14ac:dyDescent="0.25">
      <c r="A41" s="5">
        <v>32</v>
      </c>
      <c r="B41" s="13" t="s">
        <v>180</v>
      </c>
      <c r="C41" s="4" t="s">
        <v>65</v>
      </c>
      <c r="D41" s="5">
        <v>3</v>
      </c>
      <c r="E41" s="9" t="s">
        <v>52</v>
      </c>
      <c r="F41" s="6">
        <v>52300</v>
      </c>
      <c r="G41" s="21">
        <f t="shared" si="0"/>
        <v>156900</v>
      </c>
      <c r="H41" s="7"/>
      <c r="I41" s="5">
        <f t="shared" si="1"/>
        <v>0</v>
      </c>
    </row>
    <row r="42" spans="1:9" ht="76.5" x14ac:dyDescent="0.25">
      <c r="A42" s="5">
        <v>33</v>
      </c>
      <c r="B42" s="13" t="s">
        <v>66</v>
      </c>
      <c r="C42" s="4" t="s">
        <v>65</v>
      </c>
      <c r="D42" s="5">
        <v>1</v>
      </c>
      <c r="E42" s="9" t="s">
        <v>27</v>
      </c>
      <c r="F42" s="6">
        <v>39262</v>
      </c>
      <c r="G42" s="21">
        <f t="shared" ref="G42:G73" si="2">F42*D42</f>
        <v>39262</v>
      </c>
      <c r="H42" s="7"/>
      <c r="I42" s="5">
        <f t="shared" si="1"/>
        <v>0</v>
      </c>
    </row>
    <row r="43" spans="1:9" ht="76.5" x14ac:dyDescent="0.25">
      <c r="A43" s="5">
        <v>34</v>
      </c>
      <c r="B43" s="13" t="s">
        <v>67</v>
      </c>
      <c r="C43" s="4" t="s">
        <v>65</v>
      </c>
      <c r="D43" s="5">
        <v>1</v>
      </c>
      <c r="E43" s="9" t="s">
        <v>27</v>
      </c>
      <c r="F43" s="6">
        <v>44566</v>
      </c>
      <c r="G43" s="21">
        <f t="shared" si="2"/>
        <v>44566</v>
      </c>
      <c r="H43" s="7"/>
      <c r="I43" s="5">
        <f t="shared" si="1"/>
        <v>0</v>
      </c>
    </row>
    <row r="44" spans="1:9" ht="76.5" x14ac:dyDescent="0.25">
      <c r="A44" s="5">
        <v>35</v>
      </c>
      <c r="B44" s="13" t="s">
        <v>68</v>
      </c>
      <c r="C44" s="4" t="s">
        <v>65</v>
      </c>
      <c r="D44" s="5">
        <v>2</v>
      </c>
      <c r="E44" s="9" t="s">
        <v>22</v>
      </c>
      <c r="F44" s="6">
        <v>33700</v>
      </c>
      <c r="G44" s="21">
        <f t="shared" si="2"/>
        <v>67400</v>
      </c>
      <c r="H44" s="7"/>
      <c r="I44" s="5">
        <f t="shared" si="1"/>
        <v>0</v>
      </c>
    </row>
    <row r="45" spans="1:9" ht="76.5" x14ac:dyDescent="0.25">
      <c r="A45" s="5">
        <v>36</v>
      </c>
      <c r="B45" s="13" t="s">
        <v>69</v>
      </c>
      <c r="C45" s="4" t="s">
        <v>65</v>
      </c>
      <c r="D45" s="5">
        <v>1</v>
      </c>
      <c r="E45" s="9" t="s">
        <v>27</v>
      </c>
      <c r="F45" s="6">
        <v>35550</v>
      </c>
      <c r="G45" s="21">
        <f t="shared" si="2"/>
        <v>35550</v>
      </c>
      <c r="H45" s="7"/>
      <c r="I45" s="12">
        <f t="shared" ref="I45:I89" si="3">H45*D45</f>
        <v>0</v>
      </c>
    </row>
    <row r="46" spans="1:9" ht="89.25" x14ac:dyDescent="0.25">
      <c r="A46" s="5">
        <v>37</v>
      </c>
      <c r="B46" s="13" t="s">
        <v>70</v>
      </c>
      <c r="C46" s="4" t="s">
        <v>65</v>
      </c>
      <c r="D46" s="5">
        <v>1</v>
      </c>
      <c r="E46" s="9" t="s">
        <v>27</v>
      </c>
      <c r="F46" s="6">
        <v>37450</v>
      </c>
      <c r="G46" s="21">
        <f t="shared" si="2"/>
        <v>37450</v>
      </c>
      <c r="H46" s="7"/>
      <c r="I46" s="12">
        <f t="shared" si="3"/>
        <v>0</v>
      </c>
    </row>
    <row r="47" spans="1:9" ht="89.25" x14ac:dyDescent="0.25">
      <c r="A47" s="5">
        <v>38</v>
      </c>
      <c r="B47" s="13" t="s">
        <v>71</v>
      </c>
      <c r="C47" s="4" t="s">
        <v>72</v>
      </c>
      <c r="D47" s="5">
        <v>3</v>
      </c>
      <c r="E47" s="9" t="s">
        <v>52</v>
      </c>
      <c r="F47" s="6">
        <v>68068</v>
      </c>
      <c r="G47" s="21">
        <f t="shared" si="2"/>
        <v>204204</v>
      </c>
      <c r="H47" s="7"/>
      <c r="I47" s="12">
        <f t="shared" si="3"/>
        <v>0</v>
      </c>
    </row>
    <row r="48" spans="1:9" ht="102" x14ac:dyDescent="0.25">
      <c r="A48" s="5">
        <v>39</v>
      </c>
      <c r="B48" s="13" t="s">
        <v>73</v>
      </c>
      <c r="C48" s="4" t="s">
        <v>74</v>
      </c>
      <c r="D48" s="5">
        <v>1</v>
      </c>
      <c r="E48" s="9" t="s">
        <v>75</v>
      </c>
      <c r="F48" s="6">
        <v>682078</v>
      </c>
      <c r="G48" s="21">
        <f t="shared" si="2"/>
        <v>682078</v>
      </c>
      <c r="H48" s="7"/>
      <c r="I48" s="12">
        <f t="shared" si="3"/>
        <v>0</v>
      </c>
    </row>
    <row r="49" spans="1:10" ht="76.5" x14ac:dyDescent="0.25">
      <c r="A49" s="5">
        <v>40</v>
      </c>
      <c r="B49" s="13" t="s">
        <v>76</v>
      </c>
      <c r="C49" s="4" t="s">
        <v>77</v>
      </c>
      <c r="D49" s="5">
        <v>1</v>
      </c>
      <c r="E49" s="9" t="s">
        <v>75</v>
      </c>
      <c r="F49" s="6">
        <v>873579</v>
      </c>
      <c r="G49" s="21">
        <f t="shared" si="2"/>
        <v>873579</v>
      </c>
      <c r="H49" s="7"/>
      <c r="I49" s="12">
        <f t="shared" si="3"/>
        <v>0</v>
      </c>
    </row>
    <row r="50" spans="1:10" ht="178.5" x14ac:dyDescent="0.25">
      <c r="A50" s="5">
        <v>41</v>
      </c>
      <c r="B50" s="13" t="s">
        <v>78</v>
      </c>
      <c r="C50" s="4" t="s">
        <v>79</v>
      </c>
      <c r="D50" s="5">
        <v>3</v>
      </c>
      <c r="E50" s="9" t="s">
        <v>80</v>
      </c>
      <c r="F50" s="6">
        <v>170226</v>
      </c>
      <c r="G50" s="21">
        <f t="shared" si="2"/>
        <v>510678</v>
      </c>
      <c r="H50" s="7"/>
      <c r="I50" s="12">
        <f t="shared" si="3"/>
        <v>0</v>
      </c>
    </row>
    <row r="51" spans="1:10" ht="165.75" x14ac:dyDescent="0.25">
      <c r="A51" s="5">
        <v>42</v>
      </c>
      <c r="B51" s="13" t="s">
        <v>81</v>
      </c>
      <c r="C51" s="4" t="s">
        <v>82</v>
      </c>
      <c r="D51" s="5">
        <v>3</v>
      </c>
      <c r="E51" s="9" t="s">
        <v>83</v>
      </c>
      <c r="F51" s="6">
        <v>272510</v>
      </c>
      <c r="G51" s="21">
        <f t="shared" si="2"/>
        <v>817530</v>
      </c>
      <c r="H51" s="7"/>
      <c r="I51" s="12">
        <f t="shared" si="3"/>
        <v>0</v>
      </c>
    </row>
    <row r="52" spans="1:10" ht="153" x14ac:dyDescent="0.25">
      <c r="A52" s="5">
        <v>43</v>
      </c>
      <c r="B52" s="13" t="s">
        <v>84</v>
      </c>
      <c r="C52" s="4" t="s">
        <v>79</v>
      </c>
      <c r="D52" s="5">
        <v>3</v>
      </c>
      <c r="E52" s="9" t="s">
        <v>83</v>
      </c>
      <c r="F52" s="6">
        <v>328169</v>
      </c>
      <c r="G52" s="22">
        <f t="shared" si="2"/>
        <v>984507</v>
      </c>
      <c r="H52" s="7"/>
      <c r="I52" s="12">
        <f t="shared" si="3"/>
        <v>0</v>
      </c>
      <c r="J52" t="s">
        <v>175</v>
      </c>
    </row>
    <row r="53" spans="1:10" ht="165.75" x14ac:dyDescent="0.25">
      <c r="A53" s="5">
        <v>44</v>
      </c>
      <c r="B53" s="13" t="s">
        <v>85</v>
      </c>
      <c r="C53" s="4" t="s">
        <v>79</v>
      </c>
      <c r="D53" s="5">
        <v>3</v>
      </c>
      <c r="E53" s="9" t="s">
        <v>83</v>
      </c>
      <c r="F53" s="6">
        <v>178418</v>
      </c>
      <c r="G53" s="22">
        <f t="shared" si="2"/>
        <v>535254</v>
      </c>
      <c r="H53" s="7"/>
      <c r="I53" s="12">
        <f t="shared" si="3"/>
        <v>0</v>
      </c>
      <c r="J53" t="s">
        <v>175</v>
      </c>
    </row>
    <row r="54" spans="1:10" ht="76.5" x14ac:dyDescent="0.25">
      <c r="A54" s="5">
        <v>45</v>
      </c>
      <c r="B54" s="13" t="s">
        <v>86</v>
      </c>
      <c r="C54" s="4" t="s">
        <v>79</v>
      </c>
      <c r="D54" s="5">
        <v>1</v>
      </c>
      <c r="E54" s="9" t="s">
        <v>87</v>
      </c>
      <c r="F54" s="6">
        <v>255330</v>
      </c>
      <c r="G54" s="21">
        <f t="shared" si="2"/>
        <v>255330</v>
      </c>
      <c r="H54" s="7"/>
      <c r="I54" s="12">
        <f t="shared" si="3"/>
        <v>0</v>
      </c>
    </row>
    <row r="55" spans="1:10" ht="114.75" x14ac:dyDescent="0.25">
      <c r="A55" s="5">
        <v>46</v>
      </c>
      <c r="B55" s="13" t="s">
        <v>88</v>
      </c>
      <c r="C55" s="4" t="s">
        <v>79</v>
      </c>
      <c r="D55" s="5">
        <v>2</v>
      </c>
      <c r="E55" s="9" t="s">
        <v>89</v>
      </c>
      <c r="F55" s="6">
        <v>304908</v>
      </c>
      <c r="G55" s="21">
        <f t="shared" si="2"/>
        <v>609816</v>
      </c>
      <c r="H55" s="7"/>
      <c r="I55" s="12">
        <f t="shared" si="3"/>
        <v>0</v>
      </c>
    </row>
    <row r="56" spans="1:10" ht="140.25" x14ac:dyDescent="0.25">
      <c r="A56" s="5">
        <v>47</v>
      </c>
      <c r="B56" s="13" t="s">
        <v>90</v>
      </c>
      <c r="C56" s="4" t="s">
        <v>91</v>
      </c>
      <c r="D56" s="5">
        <v>1</v>
      </c>
      <c r="E56" s="9" t="s">
        <v>87</v>
      </c>
      <c r="F56" s="6">
        <v>252280</v>
      </c>
      <c r="G56" s="21">
        <f t="shared" si="2"/>
        <v>252280</v>
      </c>
      <c r="H56" s="7"/>
      <c r="I56" s="12">
        <f t="shared" si="3"/>
        <v>0</v>
      </c>
    </row>
    <row r="57" spans="1:10" ht="114.75" x14ac:dyDescent="0.25">
      <c r="A57" s="5">
        <v>48</v>
      </c>
      <c r="B57" s="13" t="s">
        <v>92</v>
      </c>
      <c r="C57" s="4" t="s">
        <v>79</v>
      </c>
      <c r="D57" s="5">
        <v>1</v>
      </c>
      <c r="E57" s="9" t="s">
        <v>87</v>
      </c>
      <c r="F57" s="6">
        <v>1174480</v>
      </c>
      <c r="G57" s="21">
        <f t="shared" si="2"/>
        <v>1174480</v>
      </c>
      <c r="H57" s="7"/>
      <c r="I57" s="12">
        <f t="shared" si="3"/>
        <v>0</v>
      </c>
    </row>
    <row r="58" spans="1:10" ht="114.75" x14ac:dyDescent="0.25">
      <c r="A58" s="5">
        <v>49</v>
      </c>
      <c r="B58" s="13" t="s">
        <v>93</v>
      </c>
      <c r="C58" s="4" t="s">
        <v>91</v>
      </c>
      <c r="D58" s="5">
        <v>1</v>
      </c>
      <c r="E58" s="9" t="s">
        <v>87</v>
      </c>
      <c r="F58" s="6">
        <v>259268</v>
      </c>
      <c r="G58" s="21">
        <f t="shared" si="2"/>
        <v>259268</v>
      </c>
      <c r="H58" s="7"/>
      <c r="I58" s="12">
        <f t="shared" si="3"/>
        <v>0</v>
      </c>
    </row>
    <row r="59" spans="1:10" ht="118.5" customHeight="1" x14ac:dyDescent="0.25">
      <c r="A59" s="5">
        <v>50</v>
      </c>
      <c r="B59" s="13" t="s">
        <v>94</v>
      </c>
      <c r="C59" s="4" t="s">
        <v>95</v>
      </c>
      <c r="D59" s="5">
        <v>1</v>
      </c>
      <c r="E59" s="9" t="s">
        <v>87</v>
      </c>
      <c r="F59" s="6">
        <v>418880</v>
      </c>
      <c r="G59" s="21">
        <f t="shared" si="2"/>
        <v>418880</v>
      </c>
      <c r="H59" s="7"/>
      <c r="I59" s="12">
        <f t="shared" si="3"/>
        <v>0</v>
      </c>
    </row>
    <row r="60" spans="1:10" ht="89.25" x14ac:dyDescent="0.25">
      <c r="A60" s="5">
        <v>51</v>
      </c>
      <c r="B60" s="13" t="s">
        <v>96</v>
      </c>
      <c r="C60" s="4" t="s">
        <v>97</v>
      </c>
      <c r="D60" s="5">
        <v>1</v>
      </c>
      <c r="E60" s="9" t="s">
        <v>87</v>
      </c>
      <c r="F60" s="6">
        <v>1437860</v>
      </c>
      <c r="G60" s="21">
        <f t="shared" si="2"/>
        <v>1437860</v>
      </c>
      <c r="H60" s="7"/>
      <c r="I60" s="12">
        <f t="shared" si="3"/>
        <v>0</v>
      </c>
    </row>
    <row r="61" spans="1:10" ht="76.5" x14ac:dyDescent="0.25">
      <c r="A61" s="5">
        <v>52</v>
      </c>
      <c r="B61" s="13" t="s">
        <v>98</v>
      </c>
      <c r="C61" s="4" t="s">
        <v>11</v>
      </c>
      <c r="D61" s="5">
        <v>1</v>
      </c>
      <c r="E61" s="9" t="s">
        <v>87</v>
      </c>
      <c r="F61" s="6">
        <v>719950</v>
      </c>
      <c r="G61" s="21">
        <f t="shared" si="2"/>
        <v>719950</v>
      </c>
      <c r="H61" s="7"/>
      <c r="I61" s="12">
        <f t="shared" si="3"/>
        <v>0</v>
      </c>
    </row>
    <row r="62" spans="1:10" ht="90" customHeight="1" x14ac:dyDescent="0.25">
      <c r="A62" s="5">
        <v>53</v>
      </c>
      <c r="B62" s="13" t="s">
        <v>99</v>
      </c>
      <c r="C62" s="4" t="s">
        <v>82</v>
      </c>
      <c r="D62" s="5">
        <v>1</v>
      </c>
      <c r="E62" s="9" t="s">
        <v>87</v>
      </c>
      <c r="F62" s="6">
        <v>512211</v>
      </c>
      <c r="G62" s="21">
        <f t="shared" si="2"/>
        <v>512211</v>
      </c>
      <c r="H62" s="7"/>
      <c r="I62" s="12">
        <f t="shared" si="3"/>
        <v>0</v>
      </c>
    </row>
    <row r="63" spans="1:10" ht="87.75" customHeight="1" x14ac:dyDescent="0.25">
      <c r="A63" s="5">
        <v>54</v>
      </c>
      <c r="B63" s="13" t="s">
        <v>100</v>
      </c>
      <c r="C63" s="4" t="s">
        <v>101</v>
      </c>
      <c r="D63" s="5">
        <v>1</v>
      </c>
      <c r="E63" s="9" t="s">
        <v>87</v>
      </c>
      <c r="F63" s="6">
        <v>1337780</v>
      </c>
      <c r="G63" s="21">
        <f t="shared" si="2"/>
        <v>1337780</v>
      </c>
      <c r="H63" s="7"/>
      <c r="I63" s="12">
        <f t="shared" si="3"/>
        <v>0</v>
      </c>
    </row>
    <row r="64" spans="1:10" ht="101.25" customHeight="1" x14ac:dyDescent="0.25">
      <c r="A64" s="5">
        <v>55</v>
      </c>
      <c r="B64" s="13" t="s">
        <v>102</v>
      </c>
      <c r="C64" s="4" t="s">
        <v>103</v>
      </c>
      <c r="D64" s="5">
        <v>1</v>
      </c>
      <c r="E64" s="9" t="s">
        <v>87</v>
      </c>
      <c r="F64" s="6">
        <v>254263</v>
      </c>
      <c r="G64" s="21">
        <f t="shared" si="2"/>
        <v>254263</v>
      </c>
      <c r="H64" s="7"/>
      <c r="I64" s="12">
        <f t="shared" si="3"/>
        <v>0</v>
      </c>
    </row>
    <row r="65" spans="1:10" ht="114.75" x14ac:dyDescent="0.25">
      <c r="A65" s="5">
        <v>56</v>
      </c>
      <c r="B65" s="13" t="s">
        <v>104</v>
      </c>
      <c r="C65" s="4" t="s">
        <v>105</v>
      </c>
      <c r="D65" s="5">
        <v>2</v>
      </c>
      <c r="E65" s="9" t="s">
        <v>89</v>
      </c>
      <c r="F65" s="6">
        <v>138643</v>
      </c>
      <c r="G65" s="21">
        <f t="shared" si="2"/>
        <v>277286</v>
      </c>
      <c r="H65" s="7"/>
      <c r="I65" s="12">
        <f t="shared" si="3"/>
        <v>0</v>
      </c>
    </row>
    <row r="66" spans="1:10" ht="114.75" x14ac:dyDescent="0.25">
      <c r="A66" s="5">
        <v>57</v>
      </c>
      <c r="B66" s="13" t="s">
        <v>106</v>
      </c>
      <c r="C66" s="4" t="s">
        <v>105</v>
      </c>
      <c r="D66" s="5">
        <v>2</v>
      </c>
      <c r="E66" s="9" t="s">
        <v>107</v>
      </c>
      <c r="F66" s="6">
        <v>184133</v>
      </c>
      <c r="G66" s="23">
        <f t="shared" si="2"/>
        <v>368266</v>
      </c>
      <c r="H66" s="7"/>
      <c r="I66" s="12">
        <f t="shared" si="3"/>
        <v>0</v>
      </c>
      <c r="J66" t="s">
        <v>175</v>
      </c>
    </row>
    <row r="67" spans="1:10" ht="89.25" x14ac:dyDescent="0.25">
      <c r="A67" s="5">
        <v>58</v>
      </c>
      <c r="B67" s="13" t="s">
        <v>108</v>
      </c>
      <c r="C67" s="4" t="s">
        <v>109</v>
      </c>
      <c r="D67" s="5">
        <v>3</v>
      </c>
      <c r="E67" s="9" t="s">
        <v>110</v>
      </c>
      <c r="F67" s="6">
        <v>104200</v>
      </c>
      <c r="G67" s="21">
        <f t="shared" si="2"/>
        <v>312600</v>
      </c>
      <c r="H67" s="7"/>
      <c r="I67" s="12">
        <f t="shared" si="3"/>
        <v>0</v>
      </c>
    </row>
    <row r="68" spans="1:10" ht="102" x14ac:dyDescent="0.25">
      <c r="A68" s="5">
        <v>59</v>
      </c>
      <c r="B68" s="13" t="s">
        <v>111</v>
      </c>
      <c r="C68" s="4" t="s">
        <v>112</v>
      </c>
      <c r="D68" s="5">
        <v>1</v>
      </c>
      <c r="E68" s="9" t="s">
        <v>87</v>
      </c>
      <c r="F68" s="6">
        <v>439110</v>
      </c>
      <c r="G68" s="21">
        <f t="shared" si="2"/>
        <v>439110</v>
      </c>
      <c r="H68" s="7"/>
      <c r="I68" s="12">
        <f t="shared" si="3"/>
        <v>0</v>
      </c>
    </row>
    <row r="69" spans="1:10" ht="114.75" x14ac:dyDescent="0.25">
      <c r="A69" s="5">
        <v>60</v>
      </c>
      <c r="B69" s="13" t="s">
        <v>113</v>
      </c>
      <c r="C69" s="4" t="s">
        <v>114</v>
      </c>
      <c r="D69" s="5">
        <v>1</v>
      </c>
      <c r="E69" s="9" t="s">
        <v>75</v>
      </c>
      <c r="F69" s="6">
        <v>3255602</v>
      </c>
      <c r="G69" s="21">
        <f t="shared" si="2"/>
        <v>3255602</v>
      </c>
      <c r="H69" s="7"/>
      <c r="I69" s="12">
        <f t="shared" si="3"/>
        <v>0</v>
      </c>
    </row>
    <row r="70" spans="1:10" ht="89.25" x14ac:dyDescent="0.25">
      <c r="A70" s="5">
        <v>61</v>
      </c>
      <c r="B70" s="13" t="s">
        <v>115</v>
      </c>
      <c r="C70" s="4" t="s">
        <v>116</v>
      </c>
      <c r="D70" s="5">
        <v>3000</v>
      </c>
      <c r="E70" s="9" t="s">
        <v>117</v>
      </c>
      <c r="F70" s="6">
        <v>1788</v>
      </c>
      <c r="G70" s="22">
        <f t="shared" si="2"/>
        <v>5364000</v>
      </c>
      <c r="H70" s="7"/>
      <c r="I70" s="12">
        <f t="shared" si="3"/>
        <v>0</v>
      </c>
      <c r="J70" s="14">
        <v>5552820</v>
      </c>
    </row>
    <row r="71" spans="1:10" ht="89.25" x14ac:dyDescent="0.25">
      <c r="A71" s="5">
        <v>62</v>
      </c>
      <c r="B71" s="13" t="s">
        <v>118</v>
      </c>
      <c r="C71" s="4" t="s">
        <v>119</v>
      </c>
      <c r="D71" s="5">
        <v>70</v>
      </c>
      <c r="E71" s="9" t="s">
        <v>120</v>
      </c>
      <c r="F71" s="6">
        <v>379670</v>
      </c>
      <c r="G71" s="22">
        <f t="shared" si="2"/>
        <v>26576900</v>
      </c>
      <c r="H71" s="7"/>
      <c r="I71" s="12">
        <f t="shared" si="3"/>
        <v>0</v>
      </c>
    </row>
    <row r="72" spans="1:10" ht="89.25" x14ac:dyDescent="0.25">
      <c r="A72" s="5">
        <v>63</v>
      </c>
      <c r="B72" s="13" t="s">
        <v>121</v>
      </c>
      <c r="C72" s="4" t="s">
        <v>11</v>
      </c>
      <c r="D72" s="5">
        <v>10</v>
      </c>
      <c r="E72" s="9" t="s">
        <v>122</v>
      </c>
      <c r="F72" s="6">
        <v>351605</v>
      </c>
      <c r="G72" s="22">
        <f t="shared" si="2"/>
        <v>3516050</v>
      </c>
      <c r="H72" s="7"/>
      <c r="I72" s="12">
        <f t="shared" si="3"/>
        <v>0</v>
      </c>
    </row>
    <row r="73" spans="1:10" ht="38.25" x14ac:dyDescent="0.25">
      <c r="A73" s="5">
        <v>64</v>
      </c>
      <c r="B73" s="13" t="s">
        <v>123</v>
      </c>
      <c r="C73" s="4" t="s">
        <v>124</v>
      </c>
      <c r="D73" s="5">
        <v>10</v>
      </c>
      <c r="E73" s="9" t="s">
        <v>125</v>
      </c>
      <c r="F73" s="6">
        <v>136100</v>
      </c>
      <c r="G73" s="21">
        <f t="shared" si="2"/>
        <v>1361000</v>
      </c>
      <c r="H73" s="7"/>
      <c r="I73" s="12">
        <f t="shared" si="3"/>
        <v>0</v>
      </c>
    </row>
    <row r="74" spans="1:10" ht="89.25" x14ac:dyDescent="0.25">
      <c r="A74" s="5">
        <v>65</v>
      </c>
      <c r="B74" s="18" t="s">
        <v>126</v>
      </c>
      <c r="C74" s="8" t="s">
        <v>101</v>
      </c>
      <c r="D74" s="5">
        <v>1</v>
      </c>
      <c r="E74" s="8" t="s">
        <v>127</v>
      </c>
      <c r="F74" s="6">
        <v>1517417</v>
      </c>
      <c r="G74" s="21">
        <f t="shared" ref="G74:G106" si="4">F74*D74</f>
        <v>1517417</v>
      </c>
      <c r="H74" s="7"/>
      <c r="I74" s="12">
        <f t="shared" si="3"/>
        <v>0</v>
      </c>
    </row>
    <row r="75" spans="1:10" ht="89.25" x14ac:dyDescent="0.25">
      <c r="A75" s="5">
        <v>66</v>
      </c>
      <c r="B75" s="19" t="s">
        <v>128</v>
      </c>
      <c r="C75" s="8" t="s">
        <v>105</v>
      </c>
      <c r="D75" s="5">
        <v>1</v>
      </c>
      <c r="E75" s="8" t="s">
        <v>87</v>
      </c>
      <c r="F75" s="6">
        <v>298690</v>
      </c>
      <c r="G75" s="21">
        <f t="shared" si="4"/>
        <v>298690</v>
      </c>
      <c r="H75" s="7"/>
      <c r="I75" s="12">
        <f t="shared" si="3"/>
        <v>0</v>
      </c>
    </row>
    <row r="76" spans="1:10" ht="90" x14ac:dyDescent="0.25">
      <c r="A76" s="5">
        <v>67</v>
      </c>
      <c r="B76" s="20" t="s">
        <v>129</v>
      </c>
      <c r="C76" s="9" t="s">
        <v>130</v>
      </c>
      <c r="D76" s="5">
        <v>7</v>
      </c>
      <c r="E76" s="8" t="s">
        <v>131</v>
      </c>
      <c r="F76" s="6">
        <v>449895</v>
      </c>
      <c r="G76" s="21">
        <f t="shared" si="4"/>
        <v>3149265</v>
      </c>
      <c r="H76" s="7"/>
      <c r="I76" s="12">
        <f t="shared" si="3"/>
        <v>0</v>
      </c>
    </row>
    <row r="77" spans="1:10" ht="127.5" x14ac:dyDescent="0.25">
      <c r="A77" s="5">
        <v>68</v>
      </c>
      <c r="B77" s="19" t="s">
        <v>132</v>
      </c>
      <c r="C77" s="9" t="s">
        <v>133</v>
      </c>
      <c r="D77" s="5">
        <v>1</v>
      </c>
      <c r="E77" s="9" t="s">
        <v>87</v>
      </c>
      <c r="F77" s="6">
        <v>1041250</v>
      </c>
      <c r="G77" s="21">
        <f t="shared" si="4"/>
        <v>1041250</v>
      </c>
      <c r="H77" s="7"/>
      <c r="I77" s="12">
        <f t="shared" si="3"/>
        <v>0</v>
      </c>
    </row>
    <row r="78" spans="1:10" ht="78" customHeight="1" x14ac:dyDescent="0.25">
      <c r="A78" s="5">
        <v>69</v>
      </c>
      <c r="B78" s="19" t="s">
        <v>134</v>
      </c>
      <c r="C78" s="8" t="s">
        <v>135</v>
      </c>
      <c r="D78" s="5">
        <v>1</v>
      </c>
      <c r="E78" s="8" t="s">
        <v>87</v>
      </c>
      <c r="F78" s="6">
        <v>253152</v>
      </c>
      <c r="G78" s="21">
        <f t="shared" si="4"/>
        <v>253152</v>
      </c>
      <c r="H78" s="7"/>
      <c r="I78" s="12">
        <f t="shared" si="3"/>
        <v>0</v>
      </c>
    </row>
    <row r="79" spans="1:10" ht="89.25" x14ac:dyDescent="0.25">
      <c r="A79" s="5">
        <v>70</v>
      </c>
      <c r="B79" s="13" t="s">
        <v>136</v>
      </c>
      <c r="C79" s="4" t="s">
        <v>137</v>
      </c>
      <c r="D79" s="5">
        <v>1</v>
      </c>
      <c r="E79" s="9" t="s">
        <v>75</v>
      </c>
      <c r="F79" s="6">
        <v>2215780</v>
      </c>
      <c r="G79" s="21">
        <f t="shared" si="4"/>
        <v>2215780</v>
      </c>
      <c r="H79" s="7"/>
      <c r="I79" s="12">
        <f t="shared" si="3"/>
        <v>0</v>
      </c>
    </row>
    <row r="80" spans="1:10" ht="76.5" x14ac:dyDescent="0.25">
      <c r="A80" s="5">
        <v>71</v>
      </c>
      <c r="B80" s="13" t="s">
        <v>138</v>
      </c>
      <c r="C80" s="4" t="s">
        <v>101</v>
      </c>
      <c r="D80" s="5">
        <v>1</v>
      </c>
      <c r="E80" s="9" t="s">
        <v>75</v>
      </c>
      <c r="F80" s="6">
        <v>390320</v>
      </c>
      <c r="G80" s="21">
        <f t="shared" si="4"/>
        <v>390320</v>
      </c>
      <c r="H80" s="7"/>
      <c r="I80" s="12">
        <f t="shared" si="3"/>
        <v>0</v>
      </c>
    </row>
    <row r="81" spans="1:9" ht="63.75" x14ac:dyDescent="0.25">
      <c r="A81" s="5">
        <v>72</v>
      </c>
      <c r="B81" s="13" t="s">
        <v>139</v>
      </c>
      <c r="C81" s="4" t="s">
        <v>140</v>
      </c>
      <c r="D81" s="5">
        <v>1</v>
      </c>
      <c r="E81" s="9" t="s">
        <v>75</v>
      </c>
      <c r="F81" s="6">
        <v>308381</v>
      </c>
      <c r="G81" s="21">
        <f t="shared" si="4"/>
        <v>308381</v>
      </c>
      <c r="H81" s="7"/>
      <c r="I81" s="12">
        <f t="shared" si="3"/>
        <v>0</v>
      </c>
    </row>
    <row r="82" spans="1:9" ht="102" x14ac:dyDescent="0.25">
      <c r="A82" s="5">
        <v>73</v>
      </c>
      <c r="B82" s="13" t="s">
        <v>141</v>
      </c>
      <c r="C82" s="4" t="s">
        <v>74</v>
      </c>
      <c r="D82" s="5">
        <v>1</v>
      </c>
      <c r="E82" s="9" t="s">
        <v>75</v>
      </c>
      <c r="F82" s="6">
        <v>844900</v>
      </c>
      <c r="G82" s="21">
        <f t="shared" si="4"/>
        <v>844900</v>
      </c>
      <c r="H82" s="7"/>
      <c r="I82" s="12">
        <f t="shared" si="3"/>
        <v>0</v>
      </c>
    </row>
    <row r="83" spans="1:9" ht="63.75" x14ac:dyDescent="0.25">
      <c r="A83" s="5">
        <v>74</v>
      </c>
      <c r="B83" s="13" t="s">
        <v>142</v>
      </c>
      <c r="C83" s="4" t="s">
        <v>143</v>
      </c>
      <c r="D83" s="5">
        <v>2</v>
      </c>
      <c r="E83" s="9" t="s">
        <v>144</v>
      </c>
      <c r="F83" s="6">
        <v>1025780</v>
      </c>
      <c r="G83" s="21">
        <f t="shared" si="4"/>
        <v>2051560</v>
      </c>
      <c r="H83" s="7"/>
      <c r="I83" s="12">
        <f t="shared" si="3"/>
        <v>0</v>
      </c>
    </row>
    <row r="84" spans="1:9" ht="76.5" x14ac:dyDescent="0.25">
      <c r="A84" s="5">
        <v>75</v>
      </c>
      <c r="B84" s="13" t="s">
        <v>145</v>
      </c>
      <c r="C84" s="4" t="s">
        <v>146</v>
      </c>
      <c r="D84" s="5">
        <v>1</v>
      </c>
      <c r="E84" s="9" t="s">
        <v>12</v>
      </c>
      <c r="F84" s="6">
        <v>429950</v>
      </c>
      <c r="G84" s="21">
        <f t="shared" si="4"/>
        <v>429950</v>
      </c>
      <c r="H84" s="7"/>
      <c r="I84" s="12">
        <f t="shared" si="3"/>
        <v>0</v>
      </c>
    </row>
    <row r="85" spans="1:9" ht="76.5" x14ac:dyDescent="0.25">
      <c r="A85" s="5">
        <v>76</v>
      </c>
      <c r="B85" s="13" t="s">
        <v>147</v>
      </c>
      <c r="C85" s="4" t="s">
        <v>11</v>
      </c>
      <c r="D85" s="5">
        <v>1</v>
      </c>
      <c r="E85" s="9" t="s">
        <v>12</v>
      </c>
      <c r="F85" s="6">
        <v>266858</v>
      </c>
      <c r="G85" s="21">
        <f t="shared" si="4"/>
        <v>266858</v>
      </c>
      <c r="H85" s="7"/>
      <c r="I85" s="12">
        <f t="shared" si="3"/>
        <v>0</v>
      </c>
    </row>
    <row r="86" spans="1:9" ht="76.5" x14ac:dyDescent="0.25">
      <c r="A86" s="5">
        <v>77</v>
      </c>
      <c r="B86" s="13" t="s">
        <v>148</v>
      </c>
      <c r="C86" s="4" t="s">
        <v>149</v>
      </c>
      <c r="D86" s="5">
        <v>1</v>
      </c>
      <c r="E86" s="9" t="s">
        <v>12</v>
      </c>
      <c r="F86" s="6">
        <v>244545</v>
      </c>
      <c r="G86" s="21">
        <f t="shared" si="4"/>
        <v>244545</v>
      </c>
      <c r="H86" s="7"/>
      <c r="I86" s="12">
        <f t="shared" si="3"/>
        <v>0</v>
      </c>
    </row>
    <row r="87" spans="1:9" ht="76.5" x14ac:dyDescent="0.25">
      <c r="A87" s="5">
        <v>78</v>
      </c>
      <c r="B87" s="13" t="s">
        <v>150</v>
      </c>
      <c r="C87" s="4" t="s">
        <v>135</v>
      </c>
      <c r="D87" s="5">
        <v>1</v>
      </c>
      <c r="E87" s="9" t="s">
        <v>12</v>
      </c>
      <c r="F87" s="6">
        <v>1801026</v>
      </c>
      <c r="G87" s="21">
        <f t="shared" si="4"/>
        <v>1801026</v>
      </c>
      <c r="H87" s="7"/>
      <c r="I87" s="12">
        <f t="shared" si="3"/>
        <v>0</v>
      </c>
    </row>
    <row r="88" spans="1:9" ht="76.5" x14ac:dyDescent="0.25">
      <c r="A88" s="5">
        <v>79</v>
      </c>
      <c r="B88" s="13" t="s">
        <v>151</v>
      </c>
      <c r="C88" s="4" t="s">
        <v>149</v>
      </c>
      <c r="D88" s="5">
        <v>1</v>
      </c>
      <c r="E88" s="9" t="s">
        <v>12</v>
      </c>
      <c r="F88" s="6">
        <v>256627</v>
      </c>
      <c r="G88" s="21">
        <f t="shared" si="4"/>
        <v>256627</v>
      </c>
      <c r="H88" s="7"/>
      <c r="I88" s="12">
        <f t="shared" si="3"/>
        <v>0</v>
      </c>
    </row>
    <row r="89" spans="1:9" ht="76.5" x14ac:dyDescent="0.25">
      <c r="A89" s="5">
        <v>80</v>
      </c>
      <c r="B89" s="13" t="s">
        <v>152</v>
      </c>
      <c r="C89" s="4" t="s">
        <v>135</v>
      </c>
      <c r="D89" s="5">
        <v>1</v>
      </c>
      <c r="E89" s="9" t="s">
        <v>12</v>
      </c>
      <c r="F89" s="6">
        <v>1272705</v>
      </c>
      <c r="G89" s="21">
        <f t="shared" si="4"/>
        <v>1272705</v>
      </c>
      <c r="H89" s="7"/>
      <c r="I89" s="12">
        <f t="shared" si="3"/>
        <v>0</v>
      </c>
    </row>
    <row r="90" spans="1:9" ht="76.5" x14ac:dyDescent="0.25">
      <c r="A90" s="5">
        <v>81</v>
      </c>
      <c r="B90" s="13" t="s">
        <v>153</v>
      </c>
      <c r="C90" s="4" t="s">
        <v>135</v>
      </c>
      <c r="D90" s="5">
        <v>1</v>
      </c>
      <c r="E90" s="9" t="s">
        <v>12</v>
      </c>
      <c r="F90" s="6">
        <v>1069810</v>
      </c>
      <c r="G90" s="21">
        <f t="shared" si="4"/>
        <v>1069810</v>
      </c>
      <c r="H90" s="7"/>
      <c r="I90" s="12">
        <f t="shared" ref="I90:I106" si="5">H90*D90</f>
        <v>0</v>
      </c>
    </row>
    <row r="91" spans="1:9" ht="76.5" x14ac:dyDescent="0.25">
      <c r="A91" s="5">
        <v>82</v>
      </c>
      <c r="B91" s="13" t="s">
        <v>154</v>
      </c>
      <c r="C91" s="4" t="s">
        <v>135</v>
      </c>
      <c r="D91" s="5">
        <v>1</v>
      </c>
      <c r="E91" s="9" t="s">
        <v>12</v>
      </c>
      <c r="F91" s="6">
        <v>374136</v>
      </c>
      <c r="G91" s="21">
        <f t="shared" si="4"/>
        <v>374136</v>
      </c>
      <c r="H91" s="7"/>
      <c r="I91" s="12">
        <f t="shared" si="5"/>
        <v>0</v>
      </c>
    </row>
    <row r="92" spans="1:9" ht="76.5" x14ac:dyDescent="0.25">
      <c r="A92" s="5">
        <v>83</v>
      </c>
      <c r="B92" s="13" t="s">
        <v>155</v>
      </c>
      <c r="C92" s="4" t="s">
        <v>135</v>
      </c>
      <c r="D92" s="5">
        <v>1</v>
      </c>
      <c r="E92" s="9" t="s">
        <v>12</v>
      </c>
      <c r="F92" s="6">
        <v>546924</v>
      </c>
      <c r="G92" s="21">
        <f t="shared" si="4"/>
        <v>546924</v>
      </c>
      <c r="H92" s="7"/>
      <c r="I92" s="12">
        <f t="shared" si="5"/>
        <v>0</v>
      </c>
    </row>
    <row r="93" spans="1:9" ht="76.5" x14ac:dyDescent="0.25">
      <c r="A93" s="5">
        <v>84</v>
      </c>
      <c r="B93" s="13" t="s">
        <v>156</v>
      </c>
      <c r="C93" s="4" t="s">
        <v>11</v>
      </c>
      <c r="D93" s="5">
        <v>1</v>
      </c>
      <c r="E93" s="9" t="s">
        <v>12</v>
      </c>
      <c r="F93" s="6">
        <v>714000</v>
      </c>
      <c r="G93" s="21">
        <f t="shared" si="4"/>
        <v>714000</v>
      </c>
      <c r="H93" s="7"/>
      <c r="I93" s="12">
        <f t="shared" si="5"/>
        <v>0</v>
      </c>
    </row>
    <row r="94" spans="1:9" ht="76.5" x14ac:dyDescent="0.25">
      <c r="A94" s="5">
        <v>85</v>
      </c>
      <c r="B94" s="13" t="s">
        <v>157</v>
      </c>
      <c r="C94" s="4" t="s">
        <v>135</v>
      </c>
      <c r="D94" s="5">
        <v>1</v>
      </c>
      <c r="E94" s="9" t="s">
        <v>12</v>
      </c>
      <c r="F94" s="6">
        <v>534132</v>
      </c>
      <c r="G94" s="21">
        <f t="shared" si="4"/>
        <v>534132</v>
      </c>
      <c r="H94" s="7"/>
      <c r="I94" s="12">
        <f t="shared" si="5"/>
        <v>0</v>
      </c>
    </row>
    <row r="95" spans="1:9" ht="76.5" x14ac:dyDescent="0.25">
      <c r="A95" s="5">
        <v>86</v>
      </c>
      <c r="B95" s="13" t="s">
        <v>158</v>
      </c>
      <c r="C95" s="4" t="s">
        <v>11</v>
      </c>
      <c r="D95" s="5">
        <v>1</v>
      </c>
      <c r="E95" s="9" t="s">
        <v>27</v>
      </c>
      <c r="F95" s="6">
        <v>375000</v>
      </c>
      <c r="G95" s="21">
        <f t="shared" si="4"/>
        <v>375000</v>
      </c>
      <c r="H95" s="7"/>
      <c r="I95" s="12">
        <f t="shared" si="5"/>
        <v>0</v>
      </c>
    </row>
    <row r="96" spans="1:9" ht="89.25" x14ac:dyDescent="0.25">
      <c r="A96" s="5">
        <v>87</v>
      </c>
      <c r="B96" s="13" t="s">
        <v>159</v>
      </c>
      <c r="C96" s="4" t="s">
        <v>30</v>
      </c>
      <c r="D96" s="5">
        <v>1</v>
      </c>
      <c r="E96" s="9" t="s">
        <v>27</v>
      </c>
      <c r="F96" s="6">
        <v>963900</v>
      </c>
      <c r="G96" s="21">
        <f t="shared" si="4"/>
        <v>963900</v>
      </c>
      <c r="H96" s="7"/>
      <c r="I96" s="12">
        <f t="shared" si="5"/>
        <v>0</v>
      </c>
    </row>
    <row r="97" spans="1:9" ht="76.5" x14ac:dyDescent="0.25">
      <c r="A97" s="5">
        <v>88</v>
      </c>
      <c r="B97" s="13" t="s">
        <v>160</v>
      </c>
      <c r="C97" s="4" t="s">
        <v>161</v>
      </c>
      <c r="D97" s="5">
        <v>4</v>
      </c>
      <c r="E97" s="9" t="s">
        <v>54</v>
      </c>
      <c r="F97" s="6">
        <v>180484</v>
      </c>
      <c r="G97" s="22">
        <f t="shared" si="4"/>
        <v>721936</v>
      </c>
      <c r="H97" s="7"/>
      <c r="I97" s="12">
        <f t="shared" si="5"/>
        <v>0</v>
      </c>
    </row>
    <row r="98" spans="1:9" ht="63.75" x14ac:dyDescent="0.25">
      <c r="A98" s="5">
        <v>89</v>
      </c>
      <c r="B98" s="13" t="s">
        <v>162</v>
      </c>
      <c r="C98" s="4" t="s">
        <v>163</v>
      </c>
      <c r="D98" s="5">
        <v>1</v>
      </c>
      <c r="E98" s="9" t="s">
        <v>27</v>
      </c>
      <c r="F98" s="6">
        <v>574115</v>
      </c>
      <c r="G98" s="21">
        <f t="shared" si="4"/>
        <v>574115</v>
      </c>
      <c r="H98" s="7"/>
      <c r="I98" s="12">
        <f t="shared" si="5"/>
        <v>0</v>
      </c>
    </row>
    <row r="99" spans="1:9" ht="76.5" x14ac:dyDescent="0.25">
      <c r="A99" s="5">
        <v>90</v>
      </c>
      <c r="B99" s="13" t="s">
        <v>164</v>
      </c>
      <c r="C99" s="4" t="s">
        <v>163</v>
      </c>
      <c r="D99" s="5">
        <v>1</v>
      </c>
      <c r="E99" s="9" t="s">
        <v>27</v>
      </c>
      <c r="F99" s="6">
        <v>574115</v>
      </c>
      <c r="G99" s="21">
        <f t="shared" si="4"/>
        <v>574115</v>
      </c>
      <c r="H99" s="7"/>
      <c r="I99" s="12">
        <f t="shared" si="5"/>
        <v>0</v>
      </c>
    </row>
    <row r="100" spans="1:9" ht="63.75" x14ac:dyDescent="0.25">
      <c r="A100" s="5">
        <v>91</v>
      </c>
      <c r="B100" s="13" t="s">
        <v>165</v>
      </c>
      <c r="C100" s="4" t="s">
        <v>166</v>
      </c>
      <c r="D100" s="5">
        <v>1</v>
      </c>
      <c r="E100" s="9" t="s">
        <v>27</v>
      </c>
      <c r="F100" s="6">
        <v>362400</v>
      </c>
      <c r="G100" s="21">
        <f t="shared" si="4"/>
        <v>362400</v>
      </c>
      <c r="H100" s="7"/>
      <c r="I100" s="12">
        <f t="shared" si="5"/>
        <v>0</v>
      </c>
    </row>
    <row r="101" spans="1:9" ht="89.25" x14ac:dyDescent="0.25">
      <c r="A101" s="5">
        <v>92</v>
      </c>
      <c r="B101" s="13" t="s">
        <v>167</v>
      </c>
      <c r="C101" s="4" t="s">
        <v>49</v>
      </c>
      <c r="D101" s="5">
        <v>1</v>
      </c>
      <c r="E101" s="9" t="s">
        <v>25</v>
      </c>
      <c r="F101" s="6">
        <v>133085</v>
      </c>
      <c r="G101" s="21">
        <f t="shared" si="4"/>
        <v>133085</v>
      </c>
      <c r="H101" s="7"/>
      <c r="I101" s="12">
        <f t="shared" si="5"/>
        <v>0</v>
      </c>
    </row>
    <row r="102" spans="1:9" ht="78.75" customHeight="1" x14ac:dyDescent="0.25">
      <c r="A102" s="5">
        <v>93</v>
      </c>
      <c r="B102" s="13" t="s">
        <v>168</v>
      </c>
      <c r="C102" s="4" t="s">
        <v>49</v>
      </c>
      <c r="D102" s="5">
        <v>1</v>
      </c>
      <c r="E102" s="9" t="s">
        <v>25</v>
      </c>
      <c r="F102" s="6">
        <v>233900</v>
      </c>
      <c r="G102" s="21">
        <f t="shared" si="4"/>
        <v>233900</v>
      </c>
      <c r="H102" s="7"/>
      <c r="I102" s="12">
        <f t="shared" si="5"/>
        <v>0</v>
      </c>
    </row>
    <row r="103" spans="1:9" ht="69" customHeight="1" x14ac:dyDescent="0.25">
      <c r="A103" s="5">
        <v>94</v>
      </c>
      <c r="B103" s="13" t="s">
        <v>169</v>
      </c>
      <c r="C103" s="4" t="s">
        <v>49</v>
      </c>
      <c r="D103" s="5">
        <v>1</v>
      </c>
      <c r="E103" s="9" t="s">
        <v>22</v>
      </c>
      <c r="F103" s="6">
        <v>223000</v>
      </c>
      <c r="G103" s="21">
        <f t="shared" si="4"/>
        <v>223000</v>
      </c>
      <c r="H103" s="7"/>
      <c r="I103" s="12">
        <f t="shared" si="5"/>
        <v>0</v>
      </c>
    </row>
    <row r="104" spans="1:9" ht="78" customHeight="1" x14ac:dyDescent="0.25">
      <c r="A104" s="5">
        <v>95</v>
      </c>
      <c r="B104" s="13" t="s">
        <v>170</v>
      </c>
      <c r="C104" s="4" t="s">
        <v>49</v>
      </c>
      <c r="D104" s="5">
        <v>1</v>
      </c>
      <c r="E104" s="9" t="s">
        <v>22</v>
      </c>
      <c r="F104" s="6">
        <v>237500</v>
      </c>
      <c r="G104" s="21">
        <f t="shared" si="4"/>
        <v>237500</v>
      </c>
      <c r="H104" s="7"/>
      <c r="I104" s="12">
        <f t="shared" si="5"/>
        <v>0</v>
      </c>
    </row>
    <row r="105" spans="1:9" ht="89.25" x14ac:dyDescent="0.25">
      <c r="A105" s="5">
        <v>96</v>
      </c>
      <c r="B105" s="13" t="s">
        <v>171</v>
      </c>
      <c r="C105" s="4" t="s">
        <v>39</v>
      </c>
      <c r="D105" s="5">
        <v>1</v>
      </c>
      <c r="E105" s="9" t="s">
        <v>27</v>
      </c>
      <c r="F105" s="6">
        <v>529978</v>
      </c>
      <c r="G105" s="21">
        <f t="shared" si="4"/>
        <v>529978</v>
      </c>
      <c r="H105" s="7"/>
      <c r="I105" s="12">
        <f t="shared" si="5"/>
        <v>0</v>
      </c>
    </row>
    <row r="106" spans="1:9" ht="76.5" x14ac:dyDescent="0.25">
      <c r="A106" s="5">
        <v>97</v>
      </c>
      <c r="B106" s="13" t="s">
        <v>173</v>
      </c>
      <c r="C106" s="9" t="s">
        <v>174</v>
      </c>
      <c r="D106" s="5">
        <v>1</v>
      </c>
      <c r="E106" s="9" t="s">
        <v>27</v>
      </c>
      <c r="F106" s="6">
        <v>942480</v>
      </c>
      <c r="G106" s="21">
        <f t="shared" si="4"/>
        <v>942480</v>
      </c>
      <c r="H106" s="7"/>
      <c r="I106" s="12">
        <f t="shared" si="5"/>
        <v>0</v>
      </c>
    </row>
    <row r="107" spans="1:9" x14ac:dyDescent="0.25">
      <c r="E107" s="10" t="s">
        <v>172</v>
      </c>
      <c r="F107" s="11"/>
      <c r="G107" s="24">
        <f>SUM(G10:G106)</f>
        <v>123820551</v>
      </c>
    </row>
  </sheetData>
  <mergeCells count="6">
    <mergeCell ref="F8:G8"/>
    <mergeCell ref="H8:I8"/>
    <mergeCell ref="B2:H2"/>
    <mergeCell ref="B3:H3"/>
    <mergeCell ref="B4:H4"/>
    <mergeCell ref="B5:H5"/>
  </mergeCells>
  <conditionalFormatting sqref="B74">
    <cfRule type="expression" dxfId="5" priority="6">
      <formula>C74=1</formula>
    </cfRule>
  </conditionalFormatting>
  <conditionalFormatting sqref="B75">
    <cfRule type="expression" dxfId="4" priority="5">
      <formula>C75=1</formula>
    </cfRule>
  </conditionalFormatting>
  <conditionalFormatting sqref="B76">
    <cfRule type="expression" dxfId="3" priority="4">
      <formula>C76=1</formula>
    </cfRule>
  </conditionalFormatting>
  <conditionalFormatting sqref="B77">
    <cfRule type="expression" dxfId="2" priority="3">
      <formula>C77=1</formula>
    </cfRule>
  </conditionalFormatting>
  <conditionalFormatting sqref="B78">
    <cfRule type="expression" dxfId="1" priority="2">
      <formula>C78=1</formula>
    </cfRule>
  </conditionalFormatting>
  <conditionalFormatting sqref="B106">
    <cfRule type="expression" dxfId="0" priority="1">
      <formula>C106=1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 Nº2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COORDINACION-LSP</cp:lastModifiedBy>
  <dcterms:created xsi:type="dcterms:W3CDTF">2024-03-15T17:24:40Z</dcterms:created>
  <dcterms:modified xsi:type="dcterms:W3CDTF">2024-04-16T15:43:18Z</dcterms:modified>
</cp:coreProperties>
</file>