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4"/>
  <workbookPr/>
  <mc:AlternateContent xmlns:mc="http://schemas.openxmlformats.org/markup-compatibility/2006">
    <mc:Choice Requires="x15">
      <x15ac:absPath xmlns:x15ac="http://schemas.microsoft.com/office/spreadsheetml/2010/11/ac" url="/Users/mariaalejandrasanchezrivera/Documents/S.A. LLANTAS DE BOMBEROS/"/>
    </mc:Choice>
  </mc:AlternateContent>
  <xr:revisionPtr revIDLastSave="0" documentId="8_{C3AA9FD5-B94E-9049-8966-C92FBD97F4D3}" xr6:coauthVersionLast="47" xr6:coauthVersionMax="47" xr10:uidLastSave="{00000000-0000-0000-0000-000000000000}"/>
  <bookViews>
    <workbookView xWindow="0" yWindow="0" windowWidth="28800" windowHeight="18000" xr2:uid="{00000000-000D-0000-FFFF-FFFF00000000}"/>
  </bookViews>
  <sheets>
    <sheet name="Hoja1" sheetId="1" r:id="rId1"/>
    <sheet name="Hoja2" sheetId="2" state="hidden" r:id="rId2"/>
    <sheet name="NOMENCLATURAS " sheetId="3" r:id="rId3"/>
  </sheets>
  <definedNames>
    <definedName name="_xlnm._FilterDatabase" localSheetId="0" hidden="1">Hoja1!$A$1:$W$19</definedName>
    <definedName name="_xlnm.Print_Area" localSheetId="2">'NOMENCLATURAS '!$A$1:$P$20</definedName>
    <definedName name="_xlnm.Print_Titles" localSheetId="0">Hoja1!$5:$6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1" l="1"/>
  <c r="K11" i="1" s="1"/>
  <c r="P7" i="1"/>
  <c r="Q7" i="1" s="1"/>
  <c r="P8" i="1"/>
  <c r="P9" i="1"/>
  <c r="P10" i="1"/>
  <c r="P11" i="1"/>
  <c r="Q11" i="1" s="1"/>
  <c r="P12" i="1"/>
  <c r="P13" i="1"/>
  <c r="P14" i="1"/>
  <c r="J7" i="1"/>
  <c r="K7" i="1" s="1"/>
  <c r="J8" i="1"/>
  <c r="I6" i="3" l="1"/>
  <c r="J6" i="3"/>
  <c r="K6" i="3"/>
  <c r="L6" i="3"/>
  <c r="M6" i="3"/>
  <c r="I7" i="3"/>
  <c r="J7" i="3"/>
  <c r="K7" i="3"/>
  <c r="L7" i="3"/>
  <c r="M7" i="3"/>
  <c r="I8" i="3"/>
  <c r="J8" i="3"/>
  <c r="K8" i="3"/>
  <c r="L8" i="3"/>
  <c r="M8" i="3"/>
  <c r="I9" i="3"/>
  <c r="J9" i="3"/>
  <c r="K9" i="3"/>
  <c r="L9" i="3"/>
  <c r="M9" i="3"/>
  <c r="I10" i="3"/>
  <c r="J10" i="3"/>
  <c r="K10" i="3"/>
  <c r="L10" i="3"/>
  <c r="M10" i="3"/>
  <c r="J16" i="1"/>
  <c r="K16" i="1" s="1"/>
  <c r="J17" i="1"/>
  <c r="K17" i="1" s="1"/>
  <c r="J15" i="1"/>
  <c r="K15" i="1" s="1"/>
  <c r="Q15" i="1"/>
  <c r="Q9" i="1"/>
  <c r="Q10" i="1"/>
  <c r="Q12" i="1"/>
  <c r="Q13" i="1"/>
  <c r="Q14" i="1"/>
  <c r="P16" i="1"/>
  <c r="Q16" i="1" s="1"/>
  <c r="P17" i="1"/>
  <c r="Q17" i="1" s="1"/>
  <c r="J9" i="1"/>
  <c r="K9" i="1" s="1"/>
  <c r="J10" i="1"/>
  <c r="K10" i="1" s="1"/>
  <c r="J12" i="1"/>
  <c r="K12" i="1" s="1"/>
  <c r="J13" i="1"/>
  <c r="K13" i="1" s="1"/>
  <c r="J14" i="1"/>
  <c r="K14" i="1" s="1"/>
  <c r="Q8" i="1"/>
  <c r="K8" i="1"/>
</calcChain>
</file>

<file path=xl/sharedStrings.xml><?xml version="1.0" encoding="utf-8"?>
<sst xmlns="http://schemas.openxmlformats.org/spreadsheetml/2006/main" count="232" uniqueCount="145">
  <si>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</si>
  <si>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</si>
  <si>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</si>
  <si>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</si>
  <si>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</si>
  <si>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</si>
  <si>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</si>
  <si>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</si>
  <si>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</si>
  <si>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</si>
  <si>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</si>
  <si>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</si>
  <si>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</si>
  <si>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</si>
  <si>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</si>
  <si>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</si>
  <si>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</si>
  <si>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</si>
  <si>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</si>
  <si>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</si>
  <si>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</si>
  <si>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</si>
  <si>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Especifico</t>
  </si>
  <si>
    <t>Externo</t>
  </si>
  <si>
    <t>CONTRATISTA</t>
  </si>
  <si>
    <t>SI</t>
  </si>
  <si>
    <t>General</t>
  </si>
  <si>
    <t>NO</t>
  </si>
  <si>
    <t>Que se pueda afectar la prestación de los servicios a cargo de la entidad por la demora en la disponibilidad de los bienes contratados.</t>
  </si>
  <si>
    <t>Estrategias en busca de alternativas para dar cumplimiento con los tiempos de ejecucion y entrega del objeto contractual.</t>
  </si>
  <si>
    <t>Específico</t>
  </si>
  <si>
    <t xml:space="preserve">Realizar permanente seguimiento al cronograma de actividades proyectado para la ejecución del contrato. El contratista deberá documentar el hecho fortuito que justifique la ampliación de la ejecución. </t>
  </si>
  <si>
    <t>Demoras en entrega o plazos de ejecucion por fuerza mayor o caso fortuito.</t>
  </si>
  <si>
    <t>Hasta la suscripcion del acta de recibo a satisafaccion final.</t>
  </si>
  <si>
    <t>Suscripcion Acta de inicio.</t>
  </si>
  <si>
    <t>Estudios previos.</t>
  </si>
  <si>
    <t>CONTRATISTA.</t>
  </si>
  <si>
    <t>Seguimiento al cronograma durante la ejecucion del contrato.</t>
  </si>
  <si>
    <t>Semanal.</t>
  </si>
  <si>
    <t>Hasta pliegos definitivos.</t>
  </si>
  <si>
    <t>Suscripción Acta de inicio.</t>
  </si>
  <si>
    <t>Semanal</t>
  </si>
  <si>
    <t>Hasta la finalización de las garantias de calidad y correcto funcionamiento.</t>
  </si>
  <si>
    <t>Cuando el contrato se ejecute más allá de los plazos contractualmente previstos.</t>
  </si>
  <si>
    <t>Hasta la suscripción del acta de recibo a satisafacción final.</t>
  </si>
  <si>
    <t>Ejecución</t>
  </si>
  <si>
    <t>Seguimiento al cronograma durante la ejecución del contrato.</t>
  </si>
  <si>
    <t>Evaluación de ofertas.</t>
  </si>
  <si>
    <t>Analisis de mercado y regulación técnica vigente.</t>
  </si>
  <si>
    <t>Que se deriven mayores costos para el contratista en ejecución del contrato ó que no se cumpla con los tiempos de entrega y recibo de los elementos.</t>
  </si>
  <si>
    <t xml:space="preserve">CONTRATISTA
</t>
  </si>
  <si>
    <t>Etapa contractual</t>
  </si>
  <si>
    <t xml:space="preserve">CONTRATISTA </t>
  </si>
  <si>
    <t xml:space="preserve"> Mayores costos y tiempos derivados de la “crisis de los contenedores” lo que afecta el equilibrio del contrato.</t>
  </si>
  <si>
    <t>Seguimiento del movimiento del mercado y estrategias en busqueda de alternativas para dar cumplimiento con los tiempos de ejecución y costos asociados</t>
  </si>
  <si>
    <t>Hasta la suscripción del acta de recibo a satisfacción final.</t>
  </si>
  <si>
    <t>Hasta la suscripcion del acta de recibo a satisfaccion final.</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</si>
  <si>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</si>
  <si>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</si>
  <si>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FORMATO</t>
  </si>
  <si>
    <t xml:space="preserve">                        FORMATO 9 MATRIZ DE RIESGOS </t>
  </si>
  <si>
    <t>Clave: APOY-10.0-12-022</t>
  </si>
  <si>
    <t>Fecha de aprobación: 
12/10/2022</t>
  </si>
  <si>
    <r>
      <t>Versión:</t>
    </r>
    <r>
      <rPr>
        <b/>
        <sz val="10"/>
        <color indexed="8"/>
        <rFont val="Calibri"/>
        <family val="2"/>
      </rPr>
      <t xml:space="preserve"> 01</t>
    </r>
  </si>
  <si>
    <t>Riesgo Bajo</t>
  </si>
  <si>
    <t>2, 3 y 4</t>
  </si>
  <si>
    <t>Casi cierto, (Ocurre en la mayoría de los casos)</t>
  </si>
  <si>
    <t>Riesgo Medio</t>
  </si>
  <si>
    <t>Probable, (Probablemente va a ocurrir)</t>
  </si>
  <si>
    <t>Riesgo Alto</t>
  </si>
  <si>
    <t>6 y 7</t>
  </si>
  <si>
    <t>Posible, (Puede ocurrir en cualquier momento futuro)</t>
  </si>
  <si>
    <t>Riesgo Extremo</t>
  </si>
  <si>
    <t>8, 9 y 10</t>
  </si>
  <si>
    <t>Improbable, (puede ocurrir ocasionalmente)</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</si>
  <si>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</si>
  <si>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</si>
  <si>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</si>
  <si>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</si>
  <si>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</si>
  <si>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</si>
  <si>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</si>
  <si>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</si>
  <si>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</si>
  <si>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</si>
  <si>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</si>
  <si>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</si>
  <si>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</si>
  <si>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</si>
  <si>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</si>
  <si>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</si>
  <si>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</si>
  <si>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</si>
  <si>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</si>
  <si>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</si>
  <si>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Calificación Cualitativa</t>
  </si>
  <si>
    <t>VALORACION</t>
  </si>
  <si>
    <t>CATEGORIA</t>
  </si>
  <si>
    <t>IMPACTO DEL RIESGO</t>
  </si>
  <si>
    <t>Probabilidad del Riesgo</t>
  </si>
  <si>
    <t>FINANCIERO</t>
  </si>
  <si>
    <t>Riesgo cambiario (Si durante la ejecución del contrato el USD aumenta o disminuye su valor con respecto al COP).Está relacionado con el comportamiento del mercado, tales como la fluctuación de la TRM, precios de los insumos, desabastecimientos y especulación de los mismos.</t>
  </si>
  <si>
    <t>Afectación al flujo de caja del proyecto, lo que produciría que el Contratista no cumpla con sus obligaciones contractuales o se presenten desviaciones en el alcance, tiempo y costo del proyecto</t>
  </si>
  <si>
    <t>1. Análisis del comportamiento histórico de precios y, de la incidencia que estos puedan tener en el contrato,asi como la fluctuacion de la TRM, lo cual podria afectar el precio final de los productos.
2. Garantizar el respaldo financiero por parte del contratista  que permitan realizar las negociaciones relacionadas con la la compra de equipos e insumos de manera oportuna y así mitigar la variación de los precios en el tiempo.
3.  Compra  de  los  equipos  más  representativos  al  inicio  del  proyecto  que  permitan  el congelamiento de los insumos que sean más susceptibles a variaciones.
4.Negociar divisas una vez se cuente con la orden de incio del contrato y establecer mecanismos de protección ante fenómenos económicos (Póliza).</t>
  </si>
  <si>
    <t>SOCIAL O POLITICO</t>
  </si>
  <si>
    <t>No consecución de financiación o riesgo de liquidez e inadecuadas condiciones financieras.</t>
  </si>
  <si>
    <t xml:space="preserve">Retrasos en la ejecución del objeto contractual </t>
  </si>
  <si>
    <t>ENTIDAD-CONTRATISTA</t>
  </si>
  <si>
    <t>Cambios en las politicas gubernamentales que sean probables y previsibles, como cambio de la situacion política, sistema de gobierno y cambio en las condiciones sociales que tengan impacto en la ejecucion del contrato.</t>
  </si>
  <si>
    <t xml:space="preserve">Escasez y altos precios de los viajes marítimos a nivel mundial efecto de la pandemia. </t>
  </si>
  <si>
    <t>REGULATORIO</t>
  </si>
  <si>
    <t>Que se pueda afectar la prestación de los servicios a cargo de la entidad por la falta o deficiencia en la calidad de los bienes o elementos suministrados.</t>
  </si>
  <si>
    <t>Hasta la finalización de las garantias de calidad de las prendas entregadas</t>
  </si>
  <si>
    <t>RIESGO OPERACIONAL</t>
  </si>
  <si>
    <t>Entrega de elementos sin
cumplir con las
especificaciones técnicas
requeridas</t>
  </si>
  <si>
    <t>Incumplimiento en las
especificaciones técnicas
exigidas.</t>
  </si>
  <si>
    <t>Verificación documental del cumplimiento del certificado de laboratorio reconocido e Inspección visual</t>
  </si>
  <si>
    <t xml:space="preserve">
Evaluación detallada y minuciosa de las ofertas presentadas y documentos aportados</t>
  </si>
  <si>
    <t>Entrada en vigencia de nuevas normas de la entidad u otras autoridades en materias relacionadas con el  objeto contractual</t>
  </si>
  <si>
    <t>Interno</t>
  </si>
  <si>
    <t xml:space="preserve">Desde el inicio del contrato </t>
  </si>
  <si>
    <t>Hasta la finalización de la ejecución del contrato</t>
  </si>
  <si>
    <t>Revisión del cumplimiento del control por parte del supervisor definido en el contrato</t>
  </si>
  <si>
    <t>PERMANENTE</t>
  </si>
  <si>
    <t>Selección</t>
  </si>
  <si>
    <t>Estimación inadecuada de los costos por el contratista</t>
  </si>
  <si>
    <t xml:space="preserve">Incumplimiento del objeto, plazo y alcance del contrato, además de los perjuicios subsecuentes para los fines de la Entidad. 
Reclamaciones y solicitudes de presupuestos adicionales por parte del contratista. </t>
  </si>
  <si>
    <t xml:space="preserve">La Entidad transfiere este riesgo al contratista al considerarlo experto en la materia objeto de contratación y al brindarle las especificaciones técnicas claras y completas para que estructure una oferta con suficiencia económica. 
La Entidad reduce la probabilidad de este riesgo, indicando en los documentos de contratación que los proponentes y/o interesados deben realizar su propia evaluación de costos de manera independiente e idónea según su experticia. Así mismo, el interesado u oferente tiene la posibilidad de blindar económicamente el precio del contrato y/o servicio, a través de la presentación de observaciones con base en su experticia e idoneidad, solicitando las aclaraciones respectivas para proyectar una oferta con suficiencia económica. (Fase que se lleva a cabo antes de la adjudicación) 
Para reducir el impacto y mitigar los efectos económicos sobre la Entidad en caso de materialización de este riesgo, se establece la obligatoriedad por parte del contratista de presentar las garantías correspondientes. 
La revisión se lleva a cabo con el seguimiento del supervisor designado al contrato. </t>
  </si>
  <si>
    <t xml:space="preserve">Defectos de fabricación, mal estado de entrega y/o deterioro antes del recibido de los elementos y útiles objeto de adquisición. </t>
  </si>
  <si>
    <t xml:space="preserve">Trámite y tiempos adicionales por causa de devoluciones.
Demoras en la ejecución del contrato 
</t>
  </si>
  <si>
    <t>TECNOLÓGICO</t>
  </si>
  <si>
    <t>RIESGO ECONÓMICO</t>
  </si>
  <si>
    <t xml:space="preserve"> Eventos o situaciones que puedan afectar la vida util o calidad de los bienes adquiridos.</t>
  </si>
  <si>
    <t>AEROCIVIL/CONTRATSITA</t>
  </si>
  <si>
    <t>AEROCIVIL/CONTRATISTA</t>
  </si>
  <si>
    <t>Verificación de las certificaciones presentadas por el contratista, asi como la verificación por parte del supervisor de las actas de recepción de los bienes</t>
  </si>
  <si>
    <t>Objetivo: Adoptar y observar de manera estricta un plan de trabajo y cronograma de actividades del fabricante.</t>
  </si>
  <si>
    <t>Verificar las especificaciones técnicas de los elementos entregados vs los solicitados
Solicitarle al contratista el cambio de los elementos contratados en caso de que estos no cumplan con las especificaciones técnicas del proceso
No recibir a satisfacción los elementos contratados hasta tanto el contratista entregue conforme a lo requerido en el contrato</t>
  </si>
  <si>
    <t>Eventos o situaciones que puedan afectar la entrega  de las llantas  en las condiciones pactadas en el contrato, Como por ejemplo: desabastecimiento de materiales, fallas en logistica de transporte, problemas de Importación, nacionalización y/o legalización de materiales o bienes, eventos de fuerza mayor, etc</t>
  </si>
  <si>
    <t>Verificar el cumplimiento de las normas exigidas en el pliego de condiciones mediante certificación expedida por el Fabricante del bien adquirido.</t>
  </si>
  <si>
    <t xml:space="preserve">La Entidad transfiere este riesgo al contratista al establecer dentro de las obligaciones contractuales un término mínimo de garantía de calidad de los bienes recibidos por defectos de fabricación y/o indebida entrega de los mismos, así como la obligación de efectuar las devoluciones y cambios necesarios según instrucciones del supervisor del contrato. 
La Entidad reduce la probabilidad de este riego al fijar claramente en los estudios previos la necesidad, por una parte de que la fecha de fabricacion de las llantas no sean mayores al año 2022, adicional de un cronograma de fechas de entrega con el cual el contratista puede planificar la ejecución del contrato, con lo cual mitiga deterioro de los bienes por inadecuado embalaje o entrega. </t>
  </si>
  <si>
    <t xml:space="preserve">Limitaciones del contratista para garantizar las actividades propias de la fabricación y/o comercialización de los bienes, exponiendose a posibles incumplimientos contractuales, sanciones o multas. </t>
  </si>
  <si>
    <t>La Entidad transfiere este riesgo al contratista al establecer dentro de los Estudios previos, especificamente en los requisitos de contenido Financiero que debe garantizar la liquidez y buenas condiciones financieras para ejecutar el contrato, dando cumplimiento  a las obligaciones contractuales.</t>
  </si>
  <si>
    <t>Permanente verificación de las normas que rigen la fabricación de este tipo de bienes, asi como las mejoras en tecnologia que cada fabricante puede recomendar para el uso en este tipo de Vehiculos de Bomberos, Adicional el Estudio de mercado y el estudio de la oferta debe estar acorde con la regulación vigente.</t>
  </si>
  <si>
    <t xml:space="preserve">OBJETO: ADADQUIRIR LLANTAS DE MAQUINAS DE BOMBEROS Y VEHICULOS DE APOYO PARA PRESTAR EL SERVICIO DE SALVAMENTO Y EXTINCIÓN DE INCENDIOS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</si>
</sst>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8"/>
      <color rgb="FFFFFFFF"/>
      <name val="Arial"/>
      <family val="2"/>
    </font>
    <font>
      <sz val="8"/>
      <color rgb="FF000000"/>
      <name val="Arial"/>
      <family val="2"/>
    </font>
    <font>
      <sz val="8"/>
      <color rgb="FF959393"/>
      <name val="Arial"/>
      <family val="2"/>
    </font>
    <font>
      <sz val="8"/>
      <color theme="1"/>
      <name val="Calibri"/>
      <family val="2"/>
      <scheme val="minor"/>
    </font>
    <font>
      <sz val="9"/>
      <color theme="1"/>
      <name val="Arial"/>
      <family val="2"/>
    </font>
    <font>
      <b/>
      <sz val="10"/>
      <name val="Arial"/>
      <family val="2"/>
    </font>
    <font>
      <b/>
      <sz val="10"/>
      <color indexed="8"/>
      <name val="Calibri"/>
      <family val="2"/>
    </font>
    <font>
      <sz val="12"/>
      <color theme="1"/>
      <name val="Arial"/>
      <family val="2"/>
    </font>
    <font>
      <b/>
      <sz val="12"/>
      <color theme="1"/>
      <name val="Arial"/>
      <family val="2"/>
    </font>
    <font>
      <b/>
      <sz val="14"/>
      <color indexed="8"/>
      <name val="Calibri"/>
      <family val="2"/>
    </font>
    <font>
      <sz val="12"/>
      <color indexed="8"/>
      <name val="Calibri"/>
      <family val="2"/>
    </font>
    <font>
      <b/>
      <sz val="14"/>
      <color indexed="43"/>
      <name val="Calibri"/>
      <family val="2"/>
    </font>
    <font>
      <b/>
      <sz val="11"/>
      <color indexed="8"/>
      <name val="Calibri"/>
      <family val="2"/>
    </font>
    <font>
      <b/>
      <sz val="12"/>
      <color indexed="8"/>
      <name val="Calibri"/>
      <family val="2"/>
    </font>
    <font>
      <b/>
      <sz val="11"/>
      <color indexed="43"/>
      <name val="Calibri"/>
      <family val="2"/>
    </font>
    <font>
      <sz val="8"/>
      <name val="Calibri"/>
      <family val="2"/>
      <scheme val="minor"/>
    </font>
    <font>
      <sz val="11"/>
      <color rgb="FF00B050"/>
      <name val="Calibri"/>
      <family val="2"/>
      <scheme val="minor"/>
    </font>
    <font>
      <sz val="8"/>
      <name val="Arial"/>
      <family val="2"/>
    </font>
  </fonts>
  <fills count="1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E6E6E6"/>
        <bgColor indexed="64"/>
      </patternFill>
    </fill>
    <fill>
      <patternFill patternType="solid">
        <fgColor rgb="FFFFC000"/>
        <bgColor indexed="64"/>
      </patternFill>
    </fill>
    <fill>
      <patternFill patternType="solid">
        <fgColor rgb="FFFFFF00"/>
        <bgColor indexed="64"/>
      </patternFill>
    </fill>
    <fill>
      <patternFill patternType="solid">
        <fgColor theme="9" tint="0.59999389629810485"/>
        <bgColor indexed="64"/>
      </patternFill>
    </fill>
    <fill>
      <patternFill patternType="solid">
        <fgColor indexed="57"/>
        <bgColor indexed="64"/>
      </patternFill>
    </fill>
    <fill>
      <patternFill patternType="solid">
        <fgColor indexed="43"/>
        <bgColor indexed="64"/>
      </patternFill>
    </fill>
    <fill>
      <patternFill patternType="solid">
        <fgColor indexed="55"/>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s>
  <borders count="37">
    <border>
      <left/>
      <right/>
      <top/>
      <bottom/>
      <diagonal/>
    </border>
    <border>
      <left style="medium">
        <color rgb="FFA6A6A6"/>
      </left>
      <right style="medium">
        <color rgb="FFA6A6A6"/>
      </right>
      <top style="medium">
        <color rgb="FFA6A6A6"/>
      </top>
      <bottom/>
      <diagonal/>
    </border>
    <border>
      <left/>
      <right style="medium">
        <color rgb="FFA6A6A6"/>
      </right>
      <top style="medium">
        <color rgb="FFA6A6A6"/>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rgb="FFA6A6A6"/>
      </left>
      <right style="medium">
        <color rgb="FFA6A6A6"/>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diagonal/>
    </border>
    <border>
      <left/>
      <right/>
      <top style="thin">
        <color indexed="64"/>
      </top>
      <bottom style="medium">
        <color rgb="FFA6A6A6"/>
      </bottom>
      <diagonal/>
    </border>
  </borders>
  <cellStyleXfs count="1">
    <xf numFmtId="0" fontId="0" fillId="0" borderId="0"/>
  </cellStyleXfs>
  <cellXfs count="104">
    <xf numFmtId="0" fontId="0" fillId="0" borderId="0" xfId="0"/>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4"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4" fillId="0" borderId="0" xfId="0" applyFont="1" applyAlignment="1">
      <alignment vertical="center"/>
    </xf>
    <xf numFmtId="0" fontId="4"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horizontal="center" vertical="center" textRotation="90" wrapText="1"/>
    </xf>
    <xf numFmtId="0" fontId="3" fillId="0" borderId="0" xfId="0" applyFont="1" applyAlignment="1">
      <alignment horizontal="center" vertical="center" wrapText="1"/>
    </xf>
    <xf numFmtId="0" fontId="8" fillId="0" borderId="0" xfId="0" applyFont="1"/>
    <xf numFmtId="0" fontId="8" fillId="0" borderId="0" xfId="0" applyFont="1" applyAlignment="1">
      <alignment wrapText="1"/>
    </xf>
    <xf numFmtId="0" fontId="0" fillId="9" borderId="11" xfId="0" applyFill="1" applyBorder="1" applyAlignment="1">
      <alignment horizontal="center" vertical="center" wrapText="1"/>
    </xf>
    <xf numFmtId="0" fontId="0" fillId="9" borderId="12" xfId="0" applyFill="1" applyBorder="1" applyAlignment="1">
      <alignment horizontal="center" vertical="center" wrapText="1"/>
    </xf>
    <xf numFmtId="0" fontId="10" fillId="9" borderId="0" xfId="0" applyFont="1" applyFill="1" applyAlignment="1">
      <alignment horizontal="center" vertical="center"/>
    </xf>
    <xf numFmtId="0" fontId="10" fillId="10" borderId="13" xfId="0" applyFont="1" applyFill="1" applyBorder="1" applyAlignment="1">
      <alignment horizontal="center" vertical="center" wrapText="1"/>
    </xf>
    <xf numFmtId="0" fontId="11" fillId="10" borderId="14" xfId="0" applyFont="1" applyFill="1" applyBorder="1" applyAlignment="1">
      <alignment vertical="center" wrapText="1"/>
    </xf>
    <xf numFmtId="0" fontId="0" fillId="12" borderId="15" xfId="0" applyFill="1" applyBorder="1" applyAlignment="1">
      <alignment horizontal="center" vertical="center" wrapText="1"/>
    </xf>
    <xf numFmtId="0" fontId="0" fillId="12" borderId="16" xfId="0" applyFill="1" applyBorder="1" applyAlignment="1">
      <alignment horizontal="center" vertical="center" wrapText="1"/>
    </xf>
    <xf numFmtId="0" fontId="10" fillId="10" borderId="17" xfId="0" applyFont="1" applyFill="1" applyBorder="1" applyAlignment="1">
      <alignment horizontal="center" vertical="center" wrapText="1"/>
    </xf>
    <xf numFmtId="0" fontId="11" fillId="10" borderId="18" xfId="0" applyFont="1" applyFill="1" applyBorder="1" applyAlignment="1">
      <alignment vertical="center" wrapText="1"/>
    </xf>
    <xf numFmtId="0" fontId="0" fillId="13" borderId="15" xfId="0" applyFill="1" applyBorder="1" applyAlignment="1">
      <alignment horizontal="center" vertical="center" wrapText="1"/>
    </xf>
    <xf numFmtId="0" fontId="0" fillId="13" borderId="16" xfId="0" applyFill="1" applyBorder="1" applyAlignment="1">
      <alignment horizontal="center" vertical="center" wrapText="1"/>
    </xf>
    <xf numFmtId="0" fontId="0" fillId="14" borderId="15" xfId="0" applyFill="1" applyBorder="1" applyAlignment="1">
      <alignment horizontal="center" vertical="center" wrapText="1"/>
    </xf>
    <xf numFmtId="0" fontId="0" fillId="14" borderId="16" xfId="0" applyFill="1" applyBorder="1" applyAlignment="1">
      <alignment horizontal="center" vertical="center" wrapText="1"/>
    </xf>
    <xf numFmtId="0" fontId="0" fillId="10" borderId="13" xfId="0" applyFill="1" applyBorder="1" applyAlignment="1">
      <alignment horizontal="center" vertical="center" wrapText="1"/>
    </xf>
    <xf numFmtId="0" fontId="0" fillId="10" borderId="14" xfId="0" applyFill="1" applyBorder="1" applyAlignment="1">
      <alignment vertical="center" wrapText="1"/>
    </xf>
    <xf numFmtId="0" fontId="13" fillId="0" borderId="19" xfId="0" applyFont="1" applyBorder="1" applyAlignment="1">
      <alignment horizontal="center" vertical="center" wrapText="1"/>
    </xf>
    <xf numFmtId="0" fontId="10" fillId="10" borderId="20" xfId="0" applyFont="1" applyFill="1" applyBorder="1" applyAlignment="1">
      <alignment horizontal="center" vertical="center" wrapText="1"/>
    </xf>
    <xf numFmtId="0" fontId="11" fillId="10" borderId="21" xfId="0" applyFont="1" applyFill="1" applyBorder="1" applyAlignment="1">
      <alignment vertical="center" wrapText="1"/>
    </xf>
    <xf numFmtId="0" fontId="0" fillId="10" borderId="17" xfId="0" applyFill="1" applyBorder="1" applyAlignment="1">
      <alignment horizontal="center" vertical="center" wrapText="1"/>
    </xf>
    <xf numFmtId="0" fontId="0" fillId="10" borderId="18" xfId="0" applyFill="1" applyBorder="1" applyAlignment="1">
      <alignment vertical="center" wrapText="1"/>
    </xf>
    <xf numFmtId="0" fontId="10" fillId="0" borderId="13" xfId="0" applyFont="1" applyBorder="1" applyAlignment="1">
      <alignment horizontal="center" vertical="center"/>
    </xf>
    <xf numFmtId="0" fontId="10" fillId="0" borderId="24" xfId="0" applyFont="1" applyBorder="1" applyAlignment="1">
      <alignment horizontal="center" vertical="center"/>
    </xf>
    <xf numFmtId="0" fontId="14" fillId="15" borderId="26" xfId="0" applyFont="1" applyFill="1" applyBorder="1" applyAlignment="1">
      <alignment horizontal="center" vertical="center"/>
    </xf>
    <xf numFmtId="0" fontId="14" fillId="15" borderId="27" xfId="0" applyFont="1" applyFill="1" applyBorder="1" applyAlignment="1">
      <alignment horizontal="center" vertical="center"/>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10" borderId="20" xfId="0" applyFill="1" applyBorder="1" applyAlignment="1">
      <alignment horizontal="center" vertical="center" wrapText="1"/>
    </xf>
    <xf numFmtId="0" fontId="0" fillId="10" borderId="21" xfId="0" applyFill="1" applyBorder="1" applyAlignment="1">
      <alignment vertical="center" wrapText="1"/>
    </xf>
    <xf numFmtId="0" fontId="0" fillId="0" borderId="13" xfId="0" applyBorder="1" applyAlignment="1">
      <alignment horizontal="center" vertical="center" wrapText="1"/>
    </xf>
    <xf numFmtId="0" fontId="0" fillId="0" borderId="24" xfId="0" applyBorder="1" applyAlignment="1">
      <alignment horizontal="center" vertical="center" wrapText="1"/>
    </xf>
    <xf numFmtId="0" fontId="15" fillId="11" borderId="0" xfId="0" applyFont="1" applyFill="1" applyAlignment="1">
      <alignment horizontal="center" vertical="center"/>
    </xf>
    <xf numFmtId="0" fontId="0" fillId="10" borderId="33" xfId="0" applyFill="1" applyBorder="1"/>
    <xf numFmtId="0" fontId="0" fillId="10" borderId="35" xfId="0" applyFill="1" applyBorder="1"/>
    <xf numFmtId="0" fontId="17" fillId="0" borderId="0" xfId="0" applyFont="1" applyAlignment="1">
      <alignment horizontal="center" vertical="center" wrapText="1"/>
    </xf>
    <xf numFmtId="0" fontId="16" fillId="0" borderId="5" xfId="0" applyFont="1" applyBorder="1" applyAlignment="1">
      <alignment horizontal="center" vertical="center" wrapText="1"/>
    </xf>
    <xf numFmtId="0" fontId="18" fillId="0" borderId="5" xfId="0" applyFont="1" applyBorder="1" applyAlignment="1">
      <alignment horizontal="center" vertical="center" wrapText="1"/>
    </xf>
    <xf numFmtId="0" fontId="16" fillId="0" borderId="5" xfId="0" applyFont="1" applyBorder="1" applyAlignment="1">
      <alignment horizontal="left" vertical="center" wrapText="1"/>
    </xf>
    <xf numFmtId="0" fontId="16" fillId="8" borderId="5"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16" fillId="0" borderId="5" xfId="0" applyFont="1" applyBorder="1" applyAlignment="1">
      <alignment vertical="center"/>
    </xf>
    <xf numFmtId="0" fontId="18" fillId="0" borderId="5" xfId="0" applyFont="1" applyBorder="1" applyAlignment="1">
      <alignment horizontal="center" vertical="center"/>
    </xf>
    <xf numFmtId="0" fontId="16" fillId="0" borderId="5" xfId="0" applyFont="1" applyBorder="1" applyAlignment="1">
      <alignment vertical="center" wrapText="1"/>
    </xf>
    <xf numFmtId="0" fontId="16" fillId="0" borderId="5" xfId="0" applyFont="1" applyBorder="1" applyAlignment="1">
      <alignment horizontal="center" vertical="center"/>
    </xf>
    <xf numFmtId="0" fontId="18" fillId="0" borderId="5" xfId="0" applyFont="1" applyBorder="1" applyAlignment="1">
      <alignment vertical="center" wrapText="1"/>
    </xf>
    <xf numFmtId="0" fontId="18" fillId="0" borderId="5" xfId="0" applyFont="1" applyBorder="1" applyAlignment="1">
      <alignment vertical="center"/>
    </xf>
    <xf numFmtId="0" fontId="0" fillId="0" borderId="36" xfId="0" applyBorder="1" applyAlignment="1">
      <alignment horizontal="center" vertical="center" wrapText="1"/>
    </xf>
    <xf numFmtId="0" fontId="0" fillId="0" borderId="36" xfId="0" applyBorder="1" applyAlignment="1">
      <alignment horizontal="center" vertical="center"/>
    </xf>
    <xf numFmtId="0" fontId="0" fillId="4" borderId="5" xfId="0" applyFill="1" applyBorder="1" applyAlignment="1">
      <alignment horizontal="center"/>
    </xf>
    <xf numFmtId="0" fontId="6" fillId="4" borderId="5"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4" fillId="0" borderId="0" xfId="0" applyFont="1" applyAlignment="1">
      <alignment horizontal="left" vertical="center"/>
    </xf>
    <xf numFmtId="0" fontId="4" fillId="0" borderId="6" xfId="0" applyFont="1" applyBorder="1" applyAlignment="1">
      <alignment horizontal="left" vertical="center"/>
    </xf>
    <xf numFmtId="0" fontId="5" fillId="0" borderId="0" xfId="0" applyFont="1" applyAlignment="1">
      <alignment horizontal="left"/>
    </xf>
    <xf numFmtId="0" fontId="1" fillId="2" borderId="1"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3" borderId="7" xfId="0" applyFont="1" applyFill="1" applyBorder="1" applyAlignment="1">
      <alignment horizontal="center" vertical="center" textRotation="90" wrapText="1"/>
    </xf>
    <xf numFmtId="0" fontId="5" fillId="0" borderId="0" xfId="0" applyFont="1" applyAlignment="1">
      <alignment horizontal="left" wrapText="1"/>
    </xf>
    <xf numFmtId="0" fontId="2" fillId="3" borderId="3" xfId="0" applyFont="1" applyFill="1" applyBorder="1" applyAlignment="1">
      <alignment horizontal="center" vertical="center" wrapText="1"/>
    </xf>
    <xf numFmtId="0" fontId="13" fillId="0" borderId="23" xfId="0" applyFont="1" applyBorder="1" applyAlignment="1">
      <alignment horizontal="center" vertical="center"/>
    </xf>
    <xf numFmtId="0" fontId="13" fillId="0" borderId="22" xfId="0" applyFont="1" applyBorder="1" applyAlignment="1">
      <alignment horizontal="center" vertical="center"/>
    </xf>
    <xf numFmtId="0" fontId="12" fillId="11" borderId="0" xfId="0" applyFont="1" applyFill="1" applyAlignment="1">
      <alignment horizontal="center" vertical="center" textRotation="90" wrapText="1"/>
    </xf>
    <xf numFmtId="0" fontId="10" fillId="10" borderId="6" xfId="0" applyFont="1" applyFill="1" applyBorder="1" applyAlignment="1">
      <alignment horizontal="center" vertical="center"/>
    </xf>
    <xf numFmtId="0" fontId="10" fillId="15" borderId="21" xfId="0" applyFont="1" applyFill="1" applyBorder="1" applyAlignment="1">
      <alignment horizontal="center" vertical="center"/>
    </xf>
    <xf numFmtId="0" fontId="10" fillId="15" borderId="34" xfId="0" applyFont="1" applyFill="1" applyBorder="1" applyAlignment="1">
      <alignment horizontal="center" vertical="center"/>
    </xf>
    <xf numFmtId="0" fontId="10" fillId="15" borderId="20" xfId="0" applyFont="1" applyFill="1" applyBorder="1" applyAlignment="1">
      <alignment horizontal="center" vertical="center"/>
    </xf>
    <xf numFmtId="0" fontId="13" fillId="15" borderId="14" xfId="0" applyFont="1" applyFill="1" applyBorder="1" applyAlignment="1">
      <alignment horizontal="center" vertical="center" wrapText="1"/>
    </xf>
    <xf numFmtId="0" fontId="13" fillId="15" borderId="24" xfId="0" applyFont="1" applyFill="1" applyBorder="1" applyAlignment="1">
      <alignment horizontal="center" vertical="center" wrapText="1"/>
    </xf>
    <xf numFmtId="0" fontId="13" fillId="15" borderId="32" xfId="0" applyFont="1" applyFill="1" applyBorder="1" applyAlignment="1">
      <alignment horizontal="center" vertical="center" wrapText="1"/>
    </xf>
    <xf numFmtId="0" fontId="13" fillId="15" borderId="31" xfId="0" applyFont="1" applyFill="1" applyBorder="1" applyAlignment="1">
      <alignment horizontal="center" vertical="center" wrapText="1"/>
    </xf>
    <xf numFmtId="0" fontId="10" fillId="15" borderId="29" xfId="0" applyFont="1" applyFill="1" applyBorder="1" applyAlignment="1">
      <alignment horizontal="center" vertical="center"/>
    </xf>
    <xf numFmtId="0" fontId="10" fillId="15" borderId="14" xfId="0" applyFont="1" applyFill="1" applyBorder="1" applyAlignment="1">
      <alignment horizontal="center" vertical="center"/>
    </xf>
    <xf numFmtId="0" fontId="13" fillId="15" borderId="28" xfId="0" applyFont="1" applyFill="1" applyBorder="1" applyAlignment="1">
      <alignment horizontal="center" vertical="center" textRotation="45"/>
    </xf>
    <xf numFmtId="0" fontId="13" fillId="15" borderId="25" xfId="0" applyFont="1" applyFill="1" applyBorder="1" applyAlignment="1">
      <alignment horizontal="center" vertical="center" textRotation="45"/>
    </xf>
    <xf numFmtId="0" fontId="9" fillId="0" borderId="0" xfId="0" applyFont="1" applyAlignment="1">
      <alignment horizontal="center" wrapText="1"/>
    </xf>
    <xf numFmtId="0" fontId="8" fillId="0" borderId="0" xfId="0" applyFont="1" applyAlignment="1">
      <alignment horizontal="center"/>
    </xf>
    <xf numFmtId="0" fontId="8" fillId="0" borderId="0" xfId="0" applyFont="1" applyAlignment="1">
      <alignment horizontal="center" wrapText="1"/>
    </xf>
  </cellXfs>
  <cellStyles count="1">
    <cellStyle name="Normal" xfId="0" builtinId="0"/>
  </cellStyles>
  <dxfs count="3">
    <dxf>
      <fill>
        <patternFill>
          <bgColor indexed="13"/>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195196</xdr:colOff>
      <xdr:row>0</xdr:row>
      <xdr:rowOff>53340</xdr:rowOff>
    </xdr:from>
    <xdr:to>
      <xdr:col>3</xdr:col>
      <xdr:colOff>779145</xdr:colOff>
      <xdr:row>2</xdr:row>
      <xdr:rowOff>163884</xdr:rowOff>
    </xdr:to>
    <xdr:pic>
      <xdr:nvPicPr>
        <xdr:cNvPr id="3" name="Imagen 1">
          <a:extLst>
            <a:ext uri="{FF2B5EF4-FFF2-40B4-BE49-F238E27FC236}">
              <a16:creationId xmlns:a16="http://schemas.microsoft.com/office/drawing/2014/main" id="{8A6BE830-CC03-4344-A9CA-C95F5AFB0C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9596" y="53340"/>
          <a:ext cx="1109729" cy="765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9524</xdr:colOff>
      <xdr:row>16</xdr:row>
      <xdr:rowOff>7620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3819524" cy="3055620"/>
        </a:xfrm>
        <a:prstGeom prst="rect">
          <a:avLst/>
        </a:prstGeom>
      </xdr:spPr>
    </xdr:pic>
    <xdr:clientData/>
  </xdr:twoCellAnchor>
  <xdr:twoCellAnchor editAs="oneCell">
    <xdr:from>
      <xdr:col>0</xdr:col>
      <xdr:colOff>0</xdr:colOff>
      <xdr:row>17</xdr:row>
      <xdr:rowOff>0</xdr:rowOff>
    </xdr:from>
    <xdr:to>
      <xdr:col>8</xdr:col>
      <xdr:colOff>580190</xdr:colOff>
      <xdr:row>23</xdr:row>
      <xdr:rowOff>133190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0" y="3238500"/>
          <a:ext cx="6676190" cy="1276190"/>
        </a:xfrm>
        <a:prstGeom prst="rect">
          <a:avLst/>
        </a:prstGeom>
      </xdr:spPr>
    </xdr:pic>
    <xdr:clientData/>
  </xdr:twoCellAnchor>
  <xdr:twoCellAnchor editAs="oneCell">
    <xdr:from>
      <xdr:col>0</xdr:col>
      <xdr:colOff>0</xdr:colOff>
      <xdr:row>24</xdr:row>
      <xdr:rowOff>0</xdr:rowOff>
    </xdr:from>
    <xdr:to>
      <xdr:col>8</xdr:col>
      <xdr:colOff>551619</xdr:colOff>
      <xdr:row>37</xdr:row>
      <xdr:rowOff>133024</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0" y="4572000"/>
          <a:ext cx="6647619" cy="2609524"/>
        </a:xfrm>
        <a:prstGeom prst="rect">
          <a:avLst/>
        </a:prstGeom>
      </xdr:spPr>
    </xdr:pic>
    <xdr:clientData/>
  </xdr:twoCellAnchor>
  <xdr:twoCellAnchor editAs="oneCell">
    <xdr:from>
      <xdr:col>0</xdr:col>
      <xdr:colOff>0</xdr:colOff>
      <xdr:row>38</xdr:row>
      <xdr:rowOff>0</xdr:rowOff>
    </xdr:from>
    <xdr:to>
      <xdr:col>8</xdr:col>
      <xdr:colOff>551619</xdr:colOff>
      <xdr:row>44</xdr:row>
      <xdr:rowOff>47476</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0" y="7239000"/>
          <a:ext cx="6647619" cy="1190476"/>
        </a:xfrm>
        <a:prstGeom prst="rect">
          <a:avLst/>
        </a:prstGeom>
      </xdr:spPr>
    </xdr:pic>
    <xdr:clientData/>
  </xdr:twoCellAnchor>
  <xdr:twoCellAnchor editAs="oneCell">
    <xdr:from>
      <xdr:col>0</xdr:col>
      <xdr:colOff>0</xdr:colOff>
      <xdr:row>45</xdr:row>
      <xdr:rowOff>0</xdr:rowOff>
    </xdr:from>
    <xdr:to>
      <xdr:col>8</xdr:col>
      <xdr:colOff>656381</xdr:colOff>
      <xdr:row>64</xdr:row>
      <xdr:rowOff>104309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5"/>
        <a:stretch>
          <a:fillRect/>
        </a:stretch>
      </xdr:blipFill>
      <xdr:spPr>
        <a:xfrm>
          <a:off x="0" y="8572500"/>
          <a:ext cx="6752381" cy="3723809"/>
        </a:xfrm>
        <a:prstGeom prst="rect">
          <a:avLst/>
        </a:prstGeom>
      </xdr:spPr>
    </xdr:pic>
    <xdr:clientData/>
  </xdr:twoCellAnchor>
  <xdr:twoCellAnchor editAs="oneCell">
    <xdr:from>
      <xdr:col>0</xdr:col>
      <xdr:colOff>0</xdr:colOff>
      <xdr:row>65</xdr:row>
      <xdr:rowOff>0</xdr:rowOff>
    </xdr:from>
    <xdr:to>
      <xdr:col>8</xdr:col>
      <xdr:colOff>688128</xdr:colOff>
      <xdr:row>67</xdr:row>
      <xdr:rowOff>95250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a:stretch>
          <a:fillRect/>
        </a:stretch>
      </xdr:blipFill>
      <xdr:spPr>
        <a:xfrm>
          <a:off x="0" y="12382500"/>
          <a:ext cx="6784128" cy="476250"/>
        </a:xfrm>
        <a:prstGeom prst="rect">
          <a:avLst/>
        </a:prstGeom>
      </xdr:spPr>
    </xdr:pic>
    <xdr:clientData/>
  </xdr:twoCellAnchor>
  <xdr:twoCellAnchor editAs="oneCell">
    <xdr:from>
      <xdr:col>0</xdr:col>
      <xdr:colOff>0</xdr:colOff>
      <xdr:row>68</xdr:row>
      <xdr:rowOff>0</xdr:rowOff>
    </xdr:from>
    <xdr:to>
      <xdr:col>3</xdr:col>
      <xdr:colOff>161619</xdr:colOff>
      <xdr:row>78</xdr:row>
      <xdr:rowOff>180714</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7"/>
        <a:stretch>
          <a:fillRect/>
        </a:stretch>
      </xdr:blipFill>
      <xdr:spPr>
        <a:xfrm>
          <a:off x="0" y="12954000"/>
          <a:ext cx="2447619" cy="2085714"/>
        </a:xfrm>
        <a:prstGeom prst="rect">
          <a:avLst/>
        </a:prstGeom>
      </xdr:spPr>
    </xdr:pic>
    <xdr:clientData/>
  </xdr:twoCellAnchor>
  <xdr:twoCellAnchor editAs="oneCell">
    <xdr:from>
      <xdr:col>0</xdr:col>
      <xdr:colOff>0</xdr:colOff>
      <xdr:row>80</xdr:row>
      <xdr:rowOff>0</xdr:rowOff>
    </xdr:from>
    <xdr:to>
      <xdr:col>8</xdr:col>
      <xdr:colOff>551619</xdr:colOff>
      <xdr:row>83</xdr:row>
      <xdr:rowOff>142786</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8"/>
        <a:stretch>
          <a:fillRect/>
        </a:stretch>
      </xdr:blipFill>
      <xdr:spPr>
        <a:xfrm>
          <a:off x="0" y="15240000"/>
          <a:ext cx="6647619" cy="7142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30"/>
  <sheetViews>
    <sheetView tabSelected="1" zoomScaleNormal="100" zoomScaleSheetLayoutView="90" workbookViewId="0">
      <pane ySplit="6" topLeftCell="A7" activePane="bottomLeft" state="frozen"/>
      <selection pane="bottomLeft" activeCell="L7" sqref="L7"/>
    </sheetView>
  </sheetViews>
  <sheetFormatPr baseColWidth="10" defaultRowHeight="15" x14ac:dyDescent="0.2"/>
  <cols>
    <col min="1" max="1" width="4.5" style="4" customWidth="1"/>
    <col min="2" max="2" width="8.83203125" style="8" customWidth="1"/>
    <col min="3" max="3" width="7.6640625" style="8" customWidth="1"/>
    <col min="4" max="4" width="13.33203125" style="8" customWidth="1"/>
    <col min="5" max="5" width="14.33203125" style="9" customWidth="1"/>
    <col min="6" max="6" width="22.83203125" style="9" customWidth="1"/>
    <col min="7" max="7" width="19.6640625" style="9" customWidth="1"/>
    <col min="8" max="10" width="4.5" style="8" customWidth="1"/>
    <col min="11" max="11" width="8" style="8" customWidth="1"/>
    <col min="12" max="12" width="12.6640625" style="8" customWidth="1"/>
    <col min="13" max="13" width="37.83203125" style="9" customWidth="1"/>
    <col min="14" max="14" width="5.6640625" style="8" customWidth="1"/>
    <col min="15" max="16" width="4.5" style="8" customWidth="1"/>
    <col min="17" max="17" width="11.5" style="8"/>
    <col min="18" max="18" width="6.33203125" style="8" customWidth="1"/>
    <col min="19" max="19" width="15.83203125" style="8" customWidth="1"/>
    <col min="20" max="22" width="15.1640625" style="8" customWidth="1"/>
    <col min="23" max="23" width="11.5" style="8"/>
  </cols>
  <sheetData>
    <row r="1" spans="1:23" ht="31.75" customHeight="1" x14ac:dyDescent="0.2">
      <c r="A1" s="63"/>
      <c r="B1" s="63"/>
      <c r="C1" s="63"/>
      <c r="D1" s="63"/>
      <c r="E1" s="63"/>
      <c r="F1" s="63"/>
      <c r="G1" s="65" t="s">
        <v>59</v>
      </c>
      <c r="H1" s="66"/>
      <c r="I1" s="66"/>
      <c r="J1" s="66"/>
      <c r="K1" s="66"/>
      <c r="L1" s="66"/>
      <c r="M1" s="66"/>
      <c r="N1" s="66"/>
      <c r="O1" s="66"/>
      <c r="P1" s="66"/>
      <c r="Q1" s="66"/>
      <c r="R1" s="66"/>
      <c r="S1" s="66"/>
      <c r="T1" s="66"/>
      <c r="U1" s="66"/>
      <c r="V1" s="66"/>
      <c r="W1" s="67"/>
    </row>
    <row r="2" spans="1:23" ht="19.75" customHeight="1" x14ac:dyDescent="0.2">
      <c r="A2" s="63"/>
      <c r="B2" s="63"/>
      <c r="C2" s="63"/>
      <c r="D2" s="63"/>
      <c r="E2" s="63"/>
      <c r="F2" s="63"/>
      <c r="G2" s="68" t="s">
        <v>60</v>
      </c>
      <c r="H2" s="69"/>
      <c r="I2" s="69"/>
      <c r="J2" s="69"/>
      <c r="K2" s="69"/>
      <c r="L2" s="69"/>
      <c r="M2" s="69"/>
      <c r="N2" s="69"/>
      <c r="O2" s="69"/>
      <c r="P2" s="69"/>
      <c r="Q2" s="69"/>
      <c r="R2" s="69"/>
      <c r="S2" s="69"/>
      <c r="T2" s="69"/>
      <c r="U2" s="69"/>
      <c r="V2" s="69"/>
      <c r="W2" s="70"/>
    </row>
    <row r="3" spans="1:23" ht="25.25" customHeight="1" x14ac:dyDescent="0.2">
      <c r="A3" s="63"/>
      <c r="B3" s="63"/>
      <c r="C3" s="63"/>
      <c r="D3" s="63"/>
      <c r="E3" s="63"/>
      <c r="F3" s="63"/>
      <c r="G3" s="64" t="s">
        <v>61</v>
      </c>
      <c r="H3" s="64"/>
      <c r="I3" s="64"/>
      <c r="J3" s="64"/>
      <c r="K3" s="64"/>
      <c r="L3" s="64"/>
      <c r="M3" s="64" t="s">
        <v>63</v>
      </c>
      <c r="N3" s="64"/>
      <c r="O3" s="64"/>
      <c r="P3" s="64"/>
      <c r="Q3" s="64"/>
      <c r="R3" s="64"/>
      <c r="S3" s="68" t="s">
        <v>62</v>
      </c>
      <c r="T3" s="69"/>
      <c r="U3" s="69"/>
      <c r="V3" s="69"/>
      <c r="W3" s="70"/>
    </row>
    <row r="4" spans="1:23" ht="39" customHeight="1" thickBot="1" x14ac:dyDescent="0.25">
      <c r="A4" s="61" t="s">
        <v>144</v>
      </c>
      <c r="B4" s="62"/>
      <c r="C4" s="62"/>
      <c r="D4" s="62"/>
      <c r="E4" s="62"/>
      <c r="F4" s="62"/>
      <c r="G4" s="62"/>
      <c r="H4" s="62"/>
      <c r="I4" s="62"/>
      <c r="J4" s="62"/>
      <c r="K4" s="62"/>
      <c r="L4" s="62"/>
      <c r="M4" s="62"/>
      <c r="N4" s="62"/>
      <c r="O4" s="62"/>
      <c r="P4" s="62"/>
      <c r="Q4" s="62"/>
      <c r="R4" s="62"/>
      <c r="S4" s="62"/>
      <c r="T4" s="62"/>
      <c r="U4" s="62"/>
      <c r="V4" s="62"/>
      <c r="W4" s="62"/>
    </row>
    <row r="5" spans="1:23" ht="30.75" customHeight="1" thickBot="1" x14ac:dyDescent="0.25">
      <c r="A5" s="74" t="s">
        <v>0</v>
      </c>
      <c r="B5" s="76" t="s">
        <v>1</v>
      </c>
      <c r="C5" s="76" t="s">
        <v>2</v>
      </c>
      <c r="D5" s="76" t="s">
        <v>3</v>
      </c>
      <c r="E5" s="76" t="s">
        <v>4</v>
      </c>
      <c r="F5" s="74" t="s">
        <v>5</v>
      </c>
      <c r="G5" s="74" t="s">
        <v>6</v>
      </c>
      <c r="H5" s="76" t="s">
        <v>7</v>
      </c>
      <c r="I5" s="76" t="s">
        <v>8</v>
      </c>
      <c r="J5" s="76" t="s">
        <v>9</v>
      </c>
      <c r="K5" s="76" t="s">
        <v>10</v>
      </c>
      <c r="L5" s="82" t="s">
        <v>11</v>
      </c>
      <c r="M5" s="78" t="s">
        <v>12</v>
      </c>
      <c r="N5" s="80" t="s">
        <v>13</v>
      </c>
      <c r="O5" s="85"/>
      <c r="P5" s="85"/>
      <c r="Q5" s="81"/>
      <c r="R5" s="82" t="s">
        <v>14</v>
      </c>
      <c r="S5" s="82" t="s">
        <v>15</v>
      </c>
      <c r="T5" s="82" t="s">
        <v>16</v>
      </c>
      <c r="U5" s="82" t="s">
        <v>17</v>
      </c>
      <c r="V5" s="80" t="s">
        <v>18</v>
      </c>
      <c r="W5" s="81"/>
    </row>
    <row r="6" spans="1:23" ht="61.25" customHeight="1" x14ac:dyDescent="0.2">
      <c r="A6" s="75"/>
      <c r="B6" s="77"/>
      <c r="C6" s="77"/>
      <c r="D6" s="77"/>
      <c r="E6" s="77"/>
      <c r="F6" s="75"/>
      <c r="G6" s="75"/>
      <c r="H6" s="77"/>
      <c r="I6" s="77"/>
      <c r="J6" s="77"/>
      <c r="K6" s="77"/>
      <c r="L6" s="83"/>
      <c r="M6" s="79"/>
      <c r="N6" s="1" t="s">
        <v>7</v>
      </c>
      <c r="O6" s="1" t="s">
        <v>8</v>
      </c>
      <c r="P6" s="1" t="s">
        <v>19</v>
      </c>
      <c r="Q6" s="1" t="s">
        <v>10</v>
      </c>
      <c r="R6" s="83"/>
      <c r="S6" s="83"/>
      <c r="T6" s="83"/>
      <c r="U6" s="83"/>
      <c r="V6" s="2" t="s">
        <v>20</v>
      </c>
      <c r="W6" s="2" t="s">
        <v>21</v>
      </c>
    </row>
    <row r="7" spans="1:23" s="47" customFormat="1" ht="267" customHeight="1" x14ac:dyDescent="0.2">
      <c r="A7" s="48">
        <v>1</v>
      </c>
      <c r="B7" s="48" t="s">
        <v>26</v>
      </c>
      <c r="C7" s="48" t="s">
        <v>23</v>
      </c>
      <c r="D7" s="49" t="s">
        <v>124</v>
      </c>
      <c r="E7" s="48" t="s">
        <v>131</v>
      </c>
      <c r="F7" s="50" t="s">
        <v>125</v>
      </c>
      <c r="G7" s="48" t="s">
        <v>126</v>
      </c>
      <c r="H7" s="48">
        <v>3</v>
      </c>
      <c r="I7" s="48">
        <v>3</v>
      </c>
      <c r="J7" s="48">
        <f t="shared" ref="J7:J8" si="0">H7+I7</f>
        <v>6</v>
      </c>
      <c r="K7" s="54" t="str">
        <f t="shared" ref="K7" si="1">IF(J7=0,"",IF(J7&gt;7,"EXTREMO",IF(J7&gt;5,"ALTO",IF(J7&gt;4,"MEDIO",IF(J7&gt;1,"BAJO","MUY BAJO")))))</f>
        <v>ALTO</v>
      </c>
      <c r="L7" s="48" t="s">
        <v>24</v>
      </c>
      <c r="M7" s="48" t="s">
        <v>127</v>
      </c>
      <c r="N7" s="48">
        <v>2</v>
      </c>
      <c r="O7" s="48">
        <v>3</v>
      </c>
      <c r="P7" s="48">
        <f t="shared" ref="P7:P14" si="2">N7+O7</f>
        <v>5</v>
      </c>
      <c r="Q7" s="53" t="str">
        <f t="shared" ref="Q7" si="3">IF(P7=0,"",IF(P7&gt;7,"EXTREMO",IF(P7&gt;5,"ALTO",IF(P7&gt;4,"MEDIO",IF(P7&gt;1,"BAJO","MUY BAJO")))))</f>
        <v>MEDIO</v>
      </c>
      <c r="R7" s="48" t="s">
        <v>25</v>
      </c>
      <c r="S7" s="48" t="s">
        <v>133</v>
      </c>
      <c r="T7" s="48" t="s">
        <v>120</v>
      </c>
      <c r="U7" s="48" t="s">
        <v>121</v>
      </c>
      <c r="V7" s="48" t="s">
        <v>122</v>
      </c>
      <c r="W7" s="52" t="s">
        <v>123</v>
      </c>
    </row>
    <row r="8" spans="1:23" s="5" customFormat="1" ht="141" customHeight="1" x14ac:dyDescent="0.2">
      <c r="A8" s="48">
        <v>2</v>
      </c>
      <c r="B8" s="48" t="s">
        <v>22</v>
      </c>
      <c r="C8" s="48" t="s">
        <v>23</v>
      </c>
      <c r="D8" s="49" t="s">
        <v>45</v>
      </c>
      <c r="E8" s="48" t="s">
        <v>113</v>
      </c>
      <c r="F8" s="50" t="s">
        <v>114</v>
      </c>
      <c r="G8" s="48" t="s">
        <v>115</v>
      </c>
      <c r="H8" s="48">
        <v>2</v>
      </c>
      <c r="I8" s="48">
        <v>3</v>
      </c>
      <c r="J8" s="48">
        <f t="shared" si="0"/>
        <v>5</v>
      </c>
      <c r="K8" s="53" t="str">
        <f>IF(J8=0,"",IF(J8&gt;7,"EXTREMO",IF(J8&gt;5,"ALTO",IF(J8&gt;4,"MEDIO",IF(J8&gt;1,"BAJO","MUY BAJO")))))</f>
        <v>MEDIO</v>
      </c>
      <c r="L8" s="48" t="s">
        <v>24</v>
      </c>
      <c r="M8" s="48" t="s">
        <v>137</v>
      </c>
      <c r="N8" s="48">
        <v>2</v>
      </c>
      <c r="O8" s="48">
        <v>2</v>
      </c>
      <c r="P8" s="48">
        <f t="shared" si="2"/>
        <v>4</v>
      </c>
      <c r="Q8" s="51" t="str">
        <f>IF(P8=0,"",IF(P8&gt;7,"EXTREMO",IF(P8&gt;5,"ALTO",IF(P8&gt;4,"MEDIO",IF(P8&gt;1,"BAJO","MUY BAJO")))))</f>
        <v>BAJO</v>
      </c>
      <c r="R8" s="48" t="s">
        <v>25</v>
      </c>
      <c r="S8" s="48" t="s">
        <v>24</v>
      </c>
      <c r="T8" s="48" t="s">
        <v>40</v>
      </c>
      <c r="U8" s="48" t="s">
        <v>112</v>
      </c>
      <c r="V8" s="48" t="s">
        <v>116</v>
      </c>
      <c r="W8" s="52" t="s">
        <v>51</v>
      </c>
    </row>
    <row r="9" spans="1:23" s="8" customFormat="1" ht="173" customHeight="1" x14ac:dyDescent="0.2">
      <c r="A9" s="48">
        <v>3</v>
      </c>
      <c r="B9" s="55" t="s">
        <v>26</v>
      </c>
      <c r="C9" s="55" t="s">
        <v>23</v>
      </c>
      <c r="D9" s="56" t="s">
        <v>45</v>
      </c>
      <c r="E9" s="48" t="s">
        <v>113</v>
      </c>
      <c r="F9" s="57" t="s">
        <v>138</v>
      </c>
      <c r="G9" s="57" t="s">
        <v>49</v>
      </c>
      <c r="H9" s="55">
        <v>3</v>
      </c>
      <c r="I9" s="55">
        <v>3</v>
      </c>
      <c r="J9" s="48">
        <f t="shared" ref="J9:J17" si="4">H9+I9</f>
        <v>6</v>
      </c>
      <c r="K9" s="54" t="str">
        <f t="shared" ref="K9:K17" si="5">IF(J9=0,"",IF(J9&gt;7,"EXTREMO",IF(J9&gt;5,"ALTO",IF(J9&gt;4,"MEDIO",IF(J9&gt;1,"BAJO","MUY BAJO")))))</f>
        <v>ALTO</v>
      </c>
      <c r="L9" s="48" t="s">
        <v>52</v>
      </c>
      <c r="M9" s="57" t="s">
        <v>31</v>
      </c>
      <c r="N9" s="55">
        <v>2</v>
      </c>
      <c r="O9" s="55">
        <v>3</v>
      </c>
      <c r="P9" s="48">
        <f t="shared" si="2"/>
        <v>5</v>
      </c>
      <c r="Q9" s="53" t="str">
        <f>IF(P9=0,"",IF(P9&gt;7,"EXTREMO",IF(P9&gt;5,"ALTO",IF(P9&gt;4,"MEDIO",IF(P9&gt;1,"BAJO","MUY BAJO")))))</f>
        <v>MEDIO</v>
      </c>
      <c r="R9" s="58" t="s">
        <v>25</v>
      </c>
      <c r="S9" s="48" t="s">
        <v>52</v>
      </c>
      <c r="T9" s="48" t="s">
        <v>34</v>
      </c>
      <c r="U9" s="48" t="s">
        <v>56</v>
      </c>
      <c r="V9" s="48" t="s">
        <v>37</v>
      </c>
      <c r="W9" s="48" t="s">
        <v>41</v>
      </c>
    </row>
    <row r="10" spans="1:23" s="8" customFormat="1" ht="128.25" customHeight="1" x14ac:dyDescent="0.2">
      <c r="A10" s="48">
        <v>4</v>
      </c>
      <c r="B10" s="55" t="s">
        <v>30</v>
      </c>
      <c r="C10" s="55" t="s">
        <v>23</v>
      </c>
      <c r="D10" s="56" t="s">
        <v>45</v>
      </c>
      <c r="E10" s="48" t="s">
        <v>113</v>
      </c>
      <c r="F10" s="57" t="s">
        <v>132</v>
      </c>
      <c r="G10" s="57" t="s">
        <v>111</v>
      </c>
      <c r="H10" s="55">
        <v>4</v>
      </c>
      <c r="I10" s="55">
        <v>2</v>
      </c>
      <c r="J10" s="48">
        <f t="shared" si="4"/>
        <v>6</v>
      </c>
      <c r="K10" s="54" t="str">
        <f t="shared" si="5"/>
        <v>ALTO</v>
      </c>
      <c r="L10" s="48" t="s">
        <v>50</v>
      </c>
      <c r="M10" s="57" t="s">
        <v>139</v>
      </c>
      <c r="N10" s="55">
        <v>2</v>
      </c>
      <c r="O10" s="55">
        <v>3</v>
      </c>
      <c r="P10" s="48">
        <f t="shared" si="2"/>
        <v>5</v>
      </c>
      <c r="Q10" s="53" t="str">
        <f>IF(P10=0,"",IF(P10&gt;7,"EXTREMO",IF(P10&gt;5,"ALTO",IF(P10&gt;4,"MEDIO",IF(P10&gt;1,"BAJO","MUY BAJO")))))</f>
        <v>MEDIO</v>
      </c>
      <c r="R10" s="55" t="s">
        <v>27</v>
      </c>
      <c r="S10" s="58" t="s">
        <v>24</v>
      </c>
      <c r="T10" s="48" t="s">
        <v>34</v>
      </c>
      <c r="U10" s="48" t="s">
        <v>42</v>
      </c>
      <c r="V10" s="52" t="s">
        <v>135</v>
      </c>
      <c r="W10" s="52" t="s">
        <v>51</v>
      </c>
    </row>
    <row r="11" spans="1:23" s="47" customFormat="1" ht="219" customHeight="1" x14ac:dyDescent="0.2">
      <c r="A11" s="48">
        <v>5</v>
      </c>
      <c r="B11" s="48" t="s">
        <v>26</v>
      </c>
      <c r="C11" s="48" t="s">
        <v>119</v>
      </c>
      <c r="D11" s="49" t="s">
        <v>45</v>
      </c>
      <c r="E11" s="48" t="s">
        <v>130</v>
      </c>
      <c r="F11" s="50" t="s">
        <v>128</v>
      </c>
      <c r="G11" s="48" t="s">
        <v>129</v>
      </c>
      <c r="H11" s="48">
        <v>3</v>
      </c>
      <c r="I11" s="48">
        <v>3</v>
      </c>
      <c r="J11" s="48">
        <f t="shared" si="4"/>
        <v>6</v>
      </c>
      <c r="K11" s="54" t="str">
        <f t="shared" si="5"/>
        <v>ALTO</v>
      </c>
      <c r="L11" s="48" t="s">
        <v>24</v>
      </c>
      <c r="M11" s="48" t="s">
        <v>140</v>
      </c>
      <c r="N11" s="48">
        <v>2</v>
      </c>
      <c r="O11" s="48">
        <v>3</v>
      </c>
      <c r="P11" s="48">
        <f t="shared" si="2"/>
        <v>5</v>
      </c>
      <c r="Q11" s="53" t="str">
        <f>IF(P11=0,"",IF(P11&gt;7,"EXTREMO",IF(P11&gt;5,"ALTO",IF(P11&gt;4,"MEDIO",IF(P11&gt;1,"BAJO","MUY BAJO")))))</f>
        <v>MEDIO</v>
      </c>
      <c r="R11" s="48" t="s">
        <v>25</v>
      </c>
      <c r="S11" s="48" t="s">
        <v>134</v>
      </c>
      <c r="T11" s="48" t="s">
        <v>34</v>
      </c>
      <c r="U11" s="48" t="s">
        <v>42</v>
      </c>
      <c r="V11" s="52" t="s">
        <v>135</v>
      </c>
      <c r="W11" s="52" t="s">
        <v>51</v>
      </c>
    </row>
    <row r="12" spans="1:23" ht="120" customHeight="1" x14ac:dyDescent="0.2">
      <c r="A12" s="48">
        <v>6</v>
      </c>
      <c r="B12" s="55" t="s">
        <v>26</v>
      </c>
      <c r="C12" s="55" t="s">
        <v>23</v>
      </c>
      <c r="D12" s="56" t="s">
        <v>45</v>
      </c>
      <c r="E12" s="48" t="s">
        <v>113</v>
      </c>
      <c r="F12" s="57" t="s">
        <v>43</v>
      </c>
      <c r="G12" s="57" t="s">
        <v>28</v>
      </c>
      <c r="H12" s="55">
        <v>3</v>
      </c>
      <c r="I12" s="55">
        <v>3</v>
      </c>
      <c r="J12" s="48">
        <f t="shared" si="4"/>
        <v>6</v>
      </c>
      <c r="K12" s="54" t="str">
        <f t="shared" si="5"/>
        <v>ALTO</v>
      </c>
      <c r="L12" s="48" t="s">
        <v>52</v>
      </c>
      <c r="M12" s="57" t="s">
        <v>136</v>
      </c>
      <c r="N12" s="55">
        <v>2</v>
      </c>
      <c r="O12" s="55">
        <v>1</v>
      </c>
      <c r="P12" s="48">
        <f t="shared" si="2"/>
        <v>3</v>
      </c>
      <c r="Q12" s="51" t="str">
        <f t="shared" ref="Q12:Q17" si="6">IF(P12=0,"",IF(P12&gt;7,"EXTREMO",IF(P12&gt;5,"ALTO",IF(P12&gt;4,"MAEDIO",IF(P12&gt;1,"BAJO","MUY BAJO")))))</f>
        <v>BAJO</v>
      </c>
      <c r="R12" s="55" t="s">
        <v>25</v>
      </c>
      <c r="S12" s="58" t="s">
        <v>24</v>
      </c>
      <c r="T12" s="48" t="s">
        <v>34</v>
      </c>
      <c r="U12" s="48" t="s">
        <v>44</v>
      </c>
      <c r="V12" s="48" t="s">
        <v>37</v>
      </c>
      <c r="W12" s="48" t="s">
        <v>41</v>
      </c>
    </row>
    <row r="13" spans="1:23" ht="35.5" hidden="1" customHeight="1" x14ac:dyDescent="0.2">
      <c r="A13" s="48">
        <v>14</v>
      </c>
      <c r="B13" s="55" t="s">
        <v>26</v>
      </c>
      <c r="C13" s="55" t="s">
        <v>23</v>
      </c>
      <c r="D13" s="56" t="s">
        <v>45</v>
      </c>
      <c r="E13" s="57" t="s">
        <v>100</v>
      </c>
      <c r="F13" s="57" t="s">
        <v>101</v>
      </c>
      <c r="G13" s="57" t="s">
        <v>102</v>
      </c>
      <c r="H13" s="55">
        <v>3</v>
      </c>
      <c r="I13" s="55">
        <v>4</v>
      </c>
      <c r="J13" s="48">
        <f t="shared" si="4"/>
        <v>7</v>
      </c>
      <c r="K13" s="54" t="str">
        <f t="shared" si="5"/>
        <v>ALTO</v>
      </c>
      <c r="L13" s="48" t="s">
        <v>107</v>
      </c>
      <c r="M13" s="57" t="s">
        <v>103</v>
      </c>
      <c r="N13" s="55">
        <v>2</v>
      </c>
      <c r="O13" s="55">
        <v>3</v>
      </c>
      <c r="P13" s="48">
        <f t="shared" si="2"/>
        <v>5</v>
      </c>
      <c r="Q13" s="53" t="str">
        <f>IF(P13=0,"",IF(P13&gt;7,"EXTREMO",IF(P13&gt;5,"ALTO",IF(P13&gt;4,"MEDIO",IF(P13&gt;1,"BAJO","MUY BAJO")))))</f>
        <v>MEDIO</v>
      </c>
      <c r="R13" s="55" t="s">
        <v>25</v>
      </c>
      <c r="S13" s="55" t="s">
        <v>24</v>
      </c>
      <c r="T13" s="48" t="s">
        <v>34</v>
      </c>
      <c r="U13" s="48" t="s">
        <v>33</v>
      </c>
      <c r="V13" s="48" t="s">
        <v>37</v>
      </c>
      <c r="W13" s="48" t="s">
        <v>41</v>
      </c>
    </row>
    <row r="14" spans="1:23" ht="162.5" customHeight="1" x14ac:dyDescent="0.2">
      <c r="A14" s="48">
        <v>7</v>
      </c>
      <c r="B14" s="55" t="s">
        <v>26</v>
      </c>
      <c r="C14" s="55" t="s">
        <v>23</v>
      </c>
      <c r="D14" s="56" t="s">
        <v>45</v>
      </c>
      <c r="E14" s="57" t="s">
        <v>104</v>
      </c>
      <c r="F14" s="57" t="s">
        <v>108</v>
      </c>
      <c r="G14" s="57" t="s">
        <v>32</v>
      </c>
      <c r="H14" s="55">
        <v>3</v>
      </c>
      <c r="I14" s="55">
        <v>3</v>
      </c>
      <c r="J14" s="48">
        <f t="shared" si="4"/>
        <v>6</v>
      </c>
      <c r="K14" s="54" t="str">
        <f t="shared" si="5"/>
        <v>ALTO</v>
      </c>
      <c r="L14" s="48" t="s">
        <v>107</v>
      </c>
      <c r="M14" s="57" t="s">
        <v>29</v>
      </c>
      <c r="N14" s="55">
        <v>2</v>
      </c>
      <c r="O14" s="55">
        <v>3</v>
      </c>
      <c r="P14" s="48">
        <f t="shared" si="2"/>
        <v>5</v>
      </c>
      <c r="Q14" s="53" t="str">
        <f>IF(P14=0,"",IF(P14&gt;7,"EXTREMO",IF(P14&gt;5,"ALTO",IF(P14&gt;4,"MEDIO",IF(P14&gt;1,"BAJO","MUY BAJO")))))</f>
        <v>MEDIO</v>
      </c>
      <c r="R14" s="55" t="s">
        <v>25</v>
      </c>
      <c r="S14" s="48" t="s">
        <v>133</v>
      </c>
      <c r="T14" s="48" t="s">
        <v>40</v>
      </c>
      <c r="U14" s="48" t="s">
        <v>55</v>
      </c>
      <c r="V14" s="48" t="s">
        <v>46</v>
      </c>
      <c r="W14" s="48" t="s">
        <v>38</v>
      </c>
    </row>
    <row r="15" spans="1:23" ht="35.5" hidden="1" customHeight="1" x14ac:dyDescent="0.2">
      <c r="A15" s="48">
        <v>16</v>
      </c>
      <c r="B15" s="55" t="s">
        <v>26</v>
      </c>
      <c r="C15" s="55" t="s">
        <v>23</v>
      </c>
      <c r="D15" s="56" t="s">
        <v>45</v>
      </c>
      <c r="E15" s="57" t="s">
        <v>100</v>
      </c>
      <c r="F15" s="57" t="s">
        <v>109</v>
      </c>
      <c r="G15" s="57" t="s">
        <v>53</v>
      </c>
      <c r="H15" s="55">
        <v>2</v>
      </c>
      <c r="I15" s="55">
        <v>3</v>
      </c>
      <c r="J15" s="48">
        <f t="shared" si="4"/>
        <v>5</v>
      </c>
      <c r="K15" s="53" t="str">
        <f t="shared" si="5"/>
        <v>MEDIO</v>
      </c>
      <c r="L15" s="48" t="s">
        <v>107</v>
      </c>
      <c r="M15" s="57" t="s">
        <v>54</v>
      </c>
      <c r="N15" s="55">
        <v>1</v>
      </c>
      <c r="O15" s="55">
        <v>1</v>
      </c>
      <c r="P15" s="48">
        <v>2</v>
      </c>
      <c r="Q15" s="51" t="str">
        <f t="shared" si="6"/>
        <v>BAJO</v>
      </c>
      <c r="R15" s="55" t="s">
        <v>25</v>
      </c>
      <c r="S15" s="57" t="s">
        <v>107</v>
      </c>
      <c r="T15" s="48" t="s">
        <v>40</v>
      </c>
      <c r="U15" s="48" t="s">
        <v>55</v>
      </c>
      <c r="V15" s="48" t="s">
        <v>46</v>
      </c>
      <c r="W15" s="48" t="s">
        <v>41</v>
      </c>
    </row>
    <row r="16" spans="1:23" ht="105.75" customHeight="1" x14ac:dyDescent="0.2">
      <c r="A16" s="48">
        <v>8</v>
      </c>
      <c r="B16" s="55" t="s">
        <v>26</v>
      </c>
      <c r="C16" s="55" t="s">
        <v>23</v>
      </c>
      <c r="D16" s="59" t="s">
        <v>45</v>
      </c>
      <c r="E16" s="57" t="s">
        <v>100</v>
      </c>
      <c r="F16" s="57" t="s">
        <v>105</v>
      </c>
      <c r="G16" s="57" t="s">
        <v>141</v>
      </c>
      <c r="H16" s="55">
        <v>2</v>
      </c>
      <c r="I16" s="55">
        <v>3</v>
      </c>
      <c r="J16" s="48">
        <f t="shared" si="4"/>
        <v>5</v>
      </c>
      <c r="K16" s="53" t="str">
        <f t="shared" si="5"/>
        <v>MEDIO</v>
      </c>
      <c r="L16" s="48" t="s">
        <v>24</v>
      </c>
      <c r="M16" s="57" t="s">
        <v>142</v>
      </c>
      <c r="N16" s="55">
        <v>1</v>
      </c>
      <c r="O16" s="55">
        <v>2</v>
      </c>
      <c r="P16" s="48">
        <f t="shared" ref="P16:P17" si="7">N16+O16</f>
        <v>3</v>
      </c>
      <c r="Q16" s="51" t="str">
        <f>IF(P16=0,"",IF(P16&gt;7,"EXTREMO",IF(P16&gt;5,"ALTO",IF(P16&gt;4,"MEDIO",IF(P16&gt;1,"BAJO","MUY BAJO")))))</f>
        <v>BAJO</v>
      </c>
      <c r="R16" s="55" t="s">
        <v>25</v>
      </c>
      <c r="S16" s="58" t="s">
        <v>36</v>
      </c>
      <c r="T16" s="48" t="s">
        <v>40</v>
      </c>
      <c r="U16" s="48" t="s">
        <v>44</v>
      </c>
      <c r="V16" s="48" t="s">
        <v>117</v>
      </c>
      <c r="W16" s="48" t="s">
        <v>47</v>
      </c>
    </row>
    <row r="17" spans="1:44" ht="83.25" customHeight="1" x14ac:dyDescent="0.2">
      <c r="A17" s="48">
        <v>9</v>
      </c>
      <c r="B17" s="55" t="s">
        <v>26</v>
      </c>
      <c r="C17" s="55" t="s">
        <v>23</v>
      </c>
      <c r="D17" s="60" t="s">
        <v>45</v>
      </c>
      <c r="E17" s="57" t="s">
        <v>110</v>
      </c>
      <c r="F17" s="57" t="s">
        <v>118</v>
      </c>
      <c r="G17" s="57" t="s">
        <v>106</v>
      </c>
      <c r="H17" s="55">
        <v>2</v>
      </c>
      <c r="I17" s="55">
        <v>3</v>
      </c>
      <c r="J17" s="48">
        <f t="shared" si="4"/>
        <v>5</v>
      </c>
      <c r="K17" s="53" t="str">
        <f t="shared" si="5"/>
        <v>MEDIO</v>
      </c>
      <c r="L17" s="48" t="s">
        <v>107</v>
      </c>
      <c r="M17" s="57" t="s">
        <v>143</v>
      </c>
      <c r="N17" s="55">
        <v>2</v>
      </c>
      <c r="O17" s="55">
        <v>2</v>
      </c>
      <c r="P17" s="48">
        <f t="shared" si="7"/>
        <v>4</v>
      </c>
      <c r="Q17" s="51" t="str">
        <f t="shared" si="6"/>
        <v>BAJO</v>
      </c>
      <c r="R17" s="55" t="s">
        <v>25</v>
      </c>
      <c r="S17" s="48" t="s">
        <v>133</v>
      </c>
      <c r="T17" s="48" t="s">
        <v>35</v>
      </c>
      <c r="U17" s="48" t="s">
        <v>39</v>
      </c>
      <c r="V17" s="57" t="s">
        <v>48</v>
      </c>
      <c r="W17" s="48" t="s">
        <v>38</v>
      </c>
    </row>
    <row r="18" spans="1:44" ht="25.25" customHeight="1" x14ac:dyDescent="0.2">
      <c r="A18" s="73" t="s">
        <v>57</v>
      </c>
      <c r="B18" s="73"/>
      <c r="C18" s="73"/>
      <c r="D18" s="73"/>
      <c r="E18" s="73"/>
      <c r="F18" s="73"/>
      <c r="G18" s="73"/>
      <c r="H18" s="73"/>
      <c r="I18" s="73"/>
      <c r="J18" s="73"/>
      <c r="K18" s="73"/>
      <c r="L18" s="73"/>
      <c r="M18" s="73"/>
      <c r="N18" s="73"/>
      <c r="O18" s="73"/>
      <c r="P18" s="73"/>
      <c r="Q18" s="73"/>
      <c r="R18" s="73"/>
      <c r="S18" s="73"/>
      <c r="T18" s="73"/>
      <c r="U18" s="73"/>
      <c r="V18" s="73"/>
      <c r="W18" s="73"/>
      <c r="X18" s="72"/>
      <c r="Y18" s="72"/>
      <c r="Z18" s="72"/>
      <c r="AA18" s="72"/>
      <c r="AB18" s="72"/>
      <c r="AC18" s="72"/>
      <c r="AD18" s="72"/>
      <c r="AE18" s="72"/>
      <c r="AF18" s="72"/>
      <c r="AG18" s="72"/>
      <c r="AH18" s="72"/>
      <c r="AI18" s="72"/>
      <c r="AJ18" s="72"/>
      <c r="AK18" s="72"/>
      <c r="AL18" s="72"/>
      <c r="AM18" s="72"/>
      <c r="AN18" s="72"/>
      <c r="AO18" s="72"/>
      <c r="AP18" s="72"/>
      <c r="AQ18" s="72"/>
      <c r="AR18" s="72"/>
    </row>
    <row r="19" spans="1:44" ht="27.5" customHeight="1" x14ac:dyDescent="0.2">
      <c r="A19" s="84" t="s">
        <v>58</v>
      </c>
      <c r="B19" s="84"/>
      <c r="C19" s="84"/>
      <c r="D19" s="84"/>
      <c r="E19" s="84"/>
      <c r="F19" s="84"/>
      <c r="G19" s="84"/>
      <c r="H19" s="84"/>
      <c r="I19" s="84"/>
      <c r="J19" s="84"/>
      <c r="K19" s="84"/>
      <c r="L19" s="84"/>
      <c r="M19" s="84"/>
      <c r="N19" s="84"/>
      <c r="O19" s="84"/>
      <c r="P19" s="84"/>
      <c r="Q19" s="84"/>
      <c r="R19" s="84"/>
      <c r="S19" s="84"/>
      <c r="T19" s="84"/>
      <c r="U19" s="84"/>
      <c r="V19" s="84"/>
      <c r="W19" s="84"/>
      <c r="X19" s="71"/>
      <c r="Y19" s="71"/>
      <c r="Z19" s="71"/>
      <c r="AA19" s="71"/>
      <c r="AB19" s="71"/>
      <c r="AC19" s="71"/>
      <c r="AD19" s="71"/>
      <c r="AE19" s="71"/>
      <c r="AF19" s="71"/>
      <c r="AG19" s="71"/>
      <c r="AH19" s="71"/>
      <c r="AI19" s="71"/>
      <c r="AJ19" s="71"/>
      <c r="AK19" s="71"/>
      <c r="AL19" s="71"/>
      <c r="AM19" s="71"/>
      <c r="AN19" s="71"/>
      <c r="AO19" s="71"/>
      <c r="AP19" s="71"/>
      <c r="AQ19" s="71"/>
      <c r="AR19" s="71"/>
    </row>
    <row r="20" spans="1:44" x14ac:dyDescent="0.2">
      <c r="A20" s="3"/>
      <c r="B20" s="6"/>
      <c r="C20" s="6"/>
      <c r="D20" s="6"/>
      <c r="E20" s="7"/>
      <c r="F20" s="7"/>
      <c r="G20" s="7"/>
      <c r="H20" s="6"/>
      <c r="I20" s="6"/>
      <c r="J20" s="6"/>
      <c r="K20" s="6"/>
      <c r="L20" s="6"/>
      <c r="M20" s="7"/>
      <c r="N20" s="6"/>
      <c r="O20" s="6"/>
      <c r="P20" s="6"/>
      <c r="Q20" s="6"/>
      <c r="R20" s="6"/>
      <c r="S20" s="6"/>
      <c r="T20" s="6"/>
      <c r="U20" s="6"/>
      <c r="V20" s="6"/>
      <c r="W20" s="6"/>
    </row>
    <row r="21" spans="1:44" x14ac:dyDescent="0.2">
      <c r="A21" s="3"/>
      <c r="B21" s="6"/>
      <c r="C21" s="6"/>
      <c r="D21" s="6"/>
      <c r="E21" s="7"/>
      <c r="F21" s="7"/>
      <c r="G21" s="7"/>
      <c r="H21" s="6"/>
      <c r="I21" s="6"/>
      <c r="J21" s="6"/>
      <c r="K21" s="6"/>
      <c r="L21" s="6"/>
      <c r="M21" s="7"/>
      <c r="N21" s="6"/>
      <c r="O21" s="6"/>
      <c r="P21" s="6"/>
      <c r="Q21" s="6"/>
      <c r="R21" s="6"/>
      <c r="S21" s="6"/>
      <c r="T21" s="6"/>
      <c r="U21" s="6"/>
      <c r="V21" s="6"/>
      <c r="W21" s="6"/>
    </row>
    <row r="22" spans="1:44" x14ac:dyDescent="0.2">
      <c r="A22" s="3"/>
      <c r="B22" s="6"/>
      <c r="C22" s="6"/>
      <c r="D22" s="6"/>
      <c r="E22" s="7"/>
      <c r="F22" s="7"/>
      <c r="G22" s="7"/>
      <c r="H22" s="6"/>
      <c r="I22" s="6"/>
      <c r="J22" s="6"/>
      <c r="K22" s="6"/>
      <c r="L22" s="6"/>
      <c r="M22" s="7"/>
      <c r="N22" s="6"/>
      <c r="O22" s="6"/>
      <c r="P22" s="6"/>
      <c r="Q22" s="6"/>
      <c r="R22" s="6"/>
      <c r="S22" s="6"/>
      <c r="T22" s="6"/>
      <c r="U22" s="6"/>
      <c r="V22" s="6"/>
      <c r="W22" s="6"/>
    </row>
    <row r="23" spans="1:44" x14ac:dyDescent="0.2">
      <c r="A23" s="3"/>
      <c r="B23" s="6"/>
      <c r="C23" s="6"/>
      <c r="D23" s="6"/>
      <c r="E23" s="7"/>
      <c r="F23" s="7"/>
      <c r="G23" s="7"/>
      <c r="H23" s="6"/>
      <c r="I23" s="6"/>
      <c r="J23" s="6"/>
      <c r="K23" s="6"/>
      <c r="L23" s="6"/>
      <c r="M23" s="7"/>
      <c r="N23" s="6"/>
      <c r="O23" s="6"/>
      <c r="P23" s="6"/>
      <c r="Q23" s="6"/>
      <c r="R23" s="6"/>
      <c r="S23" s="6"/>
      <c r="T23" s="6"/>
      <c r="U23" s="6"/>
      <c r="V23" s="6"/>
      <c r="W23" s="6"/>
    </row>
    <row r="24" spans="1:44" x14ac:dyDescent="0.2">
      <c r="A24" s="3"/>
      <c r="B24" s="6"/>
      <c r="C24" s="6"/>
      <c r="D24" s="6"/>
      <c r="E24" s="7"/>
      <c r="F24" s="7"/>
      <c r="G24" s="7"/>
      <c r="H24" s="6"/>
      <c r="I24" s="6"/>
      <c r="J24" s="6"/>
      <c r="K24" s="6"/>
      <c r="L24" s="6"/>
      <c r="M24" s="7"/>
      <c r="N24" s="6"/>
      <c r="O24" s="6"/>
      <c r="P24" s="6"/>
      <c r="Q24" s="6"/>
      <c r="R24" s="6"/>
      <c r="S24" s="6"/>
      <c r="T24" s="6"/>
      <c r="U24" s="6"/>
      <c r="V24" s="6"/>
      <c r="W24" s="6"/>
    </row>
    <row r="25" spans="1:44" x14ac:dyDescent="0.2">
      <c r="A25" s="3"/>
      <c r="B25" s="6"/>
      <c r="C25" s="6"/>
      <c r="D25" s="6"/>
      <c r="E25" s="7"/>
      <c r="F25" s="7"/>
      <c r="G25" s="7"/>
      <c r="H25" s="6"/>
      <c r="I25" s="6"/>
      <c r="J25" s="6"/>
      <c r="K25" s="6"/>
      <c r="L25" s="6"/>
      <c r="M25" s="7"/>
      <c r="N25" s="6"/>
      <c r="O25" s="6"/>
      <c r="P25" s="6"/>
      <c r="Q25" s="6"/>
      <c r="R25" s="6"/>
      <c r="S25" s="6"/>
      <c r="T25" s="6"/>
      <c r="U25" s="6"/>
      <c r="V25" s="6"/>
      <c r="W25" s="6"/>
    </row>
    <row r="26" spans="1:44" x14ac:dyDescent="0.2">
      <c r="A26" s="3"/>
      <c r="B26" s="6"/>
      <c r="C26" s="6"/>
      <c r="D26" s="6"/>
      <c r="E26" s="7"/>
      <c r="F26" s="7"/>
      <c r="G26" s="7"/>
      <c r="H26" s="6"/>
      <c r="I26" s="6"/>
      <c r="J26" s="6"/>
      <c r="K26" s="6"/>
      <c r="L26" s="6"/>
      <c r="M26" s="7"/>
      <c r="N26" s="6"/>
      <c r="O26" s="6"/>
      <c r="P26" s="6"/>
      <c r="Q26" s="6"/>
      <c r="R26" s="6"/>
      <c r="S26" s="6"/>
      <c r="T26" s="6"/>
      <c r="U26" s="6"/>
      <c r="V26" s="6"/>
      <c r="W26" s="6"/>
    </row>
    <row r="27" spans="1:44" x14ac:dyDescent="0.2">
      <c r="A27" s="3"/>
      <c r="B27" s="6"/>
      <c r="C27" s="6"/>
      <c r="D27" s="6"/>
      <c r="E27" s="7"/>
      <c r="F27" s="7"/>
      <c r="G27" s="7"/>
      <c r="H27" s="6"/>
      <c r="I27" s="6"/>
      <c r="J27" s="6"/>
      <c r="K27" s="6"/>
      <c r="L27" s="6"/>
      <c r="M27" s="7"/>
      <c r="N27" s="6"/>
      <c r="O27" s="6"/>
      <c r="P27" s="6"/>
      <c r="Q27" s="6"/>
      <c r="R27" s="6"/>
      <c r="S27" s="6"/>
      <c r="T27" s="6"/>
      <c r="U27" s="6"/>
      <c r="V27" s="6"/>
      <c r="W27" s="6"/>
    </row>
    <row r="28" spans="1:44" x14ac:dyDescent="0.2">
      <c r="A28" s="3"/>
      <c r="B28" s="6"/>
      <c r="C28" s="6"/>
      <c r="D28" s="6"/>
      <c r="E28" s="7"/>
      <c r="F28" s="7"/>
      <c r="G28" s="7"/>
      <c r="H28" s="6"/>
      <c r="I28" s="6"/>
      <c r="J28" s="6"/>
      <c r="K28" s="6"/>
      <c r="L28" s="6"/>
      <c r="M28" s="7"/>
      <c r="N28" s="6"/>
      <c r="O28" s="6"/>
      <c r="P28" s="6"/>
      <c r="Q28" s="6"/>
      <c r="R28" s="6"/>
      <c r="S28" s="6"/>
      <c r="T28" s="6"/>
      <c r="U28" s="6"/>
      <c r="V28" s="6"/>
      <c r="W28" s="6"/>
    </row>
    <row r="29" spans="1:44" x14ac:dyDescent="0.2">
      <c r="A29" s="3"/>
      <c r="B29" s="6"/>
      <c r="C29" s="6"/>
      <c r="D29" s="6"/>
      <c r="E29" s="7"/>
      <c r="F29" s="7"/>
      <c r="G29" s="7"/>
      <c r="H29" s="6"/>
      <c r="I29" s="6"/>
      <c r="J29" s="6"/>
      <c r="K29" s="6"/>
      <c r="L29" s="6"/>
      <c r="M29" s="7"/>
      <c r="N29" s="6"/>
      <c r="O29" s="6"/>
      <c r="P29" s="6"/>
      <c r="Q29" s="6"/>
      <c r="R29" s="6"/>
      <c r="S29" s="6"/>
      <c r="T29" s="6"/>
      <c r="U29" s="6"/>
      <c r="V29" s="6"/>
      <c r="W29" s="6"/>
    </row>
    <row r="30" spans="1:44" x14ac:dyDescent="0.2">
      <c r="A30" s="10"/>
      <c r="B30" s="10"/>
      <c r="C30" s="10"/>
      <c r="D30" s="10"/>
      <c r="E30" s="10"/>
      <c r="F30" s="11"/>
      <c r="G30" s="11"/>
      <c r="H30" s="10"/>
      <c r="I30" s="10"/>
      <c r="J30" s="10"/>
      <c r="K30" s="10"/>
      <c r="L30" s="10"/>
      <c r="M30" s="11"/>
      <c r="N30" s="10"/>
      <c r="O30" s="10"/>
      <c r="P30" s="10"/>
      <c r="Q30" s="10"/>
      <c r="R30" s="10"/>
      <c r="S30" s="10"/>
      <c r="T30" s="11"/>
      <c r="U30" s="11"/>
      <c r="V30" s="11"/>
      <c r="W30" s="11"/>
    </row>
  </sheetData>
  <protectedRanges>
    <protectedRange sqref="B11" name="Rango1_6"/>
    <protectedRange sqref="F11:G11" name="Rango1_6_1"/>
    <protectedRange sqref="M11" name="Rango1_8_1_1"/>
  </protectedRanges>
  <autoFilter ref="A1:W19" xr:uid="{00000000-0001-0000-0000-000000000000}">
    <filterColumn colId="0" showButton="0"/>
    <filterColumn colId="1" showButton="0"/>
    <filterColumn colId="2" showButton="0"/>
    <filterColumn colId="3" showButton="0"/>
    <filterColumn colId="4"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autoFilter>
  <mergeCells count="30">
    <mergeCell ref="A19:W19"/>
    <mergeCell ref="N5:Q5"/>
    <mergeCell ref="R5:R6"/>
    <mergeCell ref="S5:S6"/>
    <mergeCell ref="T5:T6"/>
    <mergeCell ref="K5:K6"/>
    <mergeCell ref="F5:F6"/>
    <mergeCell ref="X19:AR19"/>
    <mergeCell ref="X18:AR18"/>
    <mergeCell ref="A18:W18"/>
    <mergeCell ref="G5:G6"/>
    <mergeCell ref="H5:H6"/>
    <mergeCell ref="I5:I6"/>
    <mergeCell ref="J5:J6"/>
    <mergeCell ref="M5:M6"/>
    <mergeCell ref="V5:W5"/>
    <mergeCell ref="U5:U6"/>
    <mergeCell ref="L5:L6"/>
    <mergeCell ref="A5:A6"/>
    <mergeCell ref="B5:B6"/>
    <mergeCell ref="C5:C6"/>
    <mergeCell ref="D5:D6"/>
    <mergeCell ref="E5:E6"/>
    <mergeCell ref="A4:W4"/>
    <mergeCell ref="A1:F3"/>
    <mergeCell ref="G3:L3"/>
    <mergeCell ref="M3:R3"/>
    <mergeCell ref="G1:W1"/>
    <mergeCell ref="G2:W2"/>
    <mergeCell ref="S3:W3"/>
  </mergeCells>
  <dataValidations count="3">
    <dataValidation type="list" allowBlank="1" showInputMessage="1" showErrorMessage="1" sqref="B11 B7" xr:uid="{972B4786-BDA4-4BF2-8BFC-30E4F07A7182}">
      <formula1>$V$2:$W$2</formula1>
    </dataValidation>
    <dataValidation type="list" allowBlank="1" showInputMessage="1" showErrorMessage="1" sqref="C11 C7" xr:uid="{E9359C51-3376-4E14-863D-4B380D5C77A3}">
      <formula1>$V$3:$W$3</formula1>
    </dataValidation>
    <dataValidation type="list" allowBlank="1" showInputMessage="1" showErrorMessage="1" sqref="D11 D7" xr:uid="{99725228-4A8C-4C5C-A72B-B936E182B70F}">
      <formula1>$X$2:$X$5</formula1>
    </dataValidation>
  </dataValidations>
  <printOptions horizontalCentered="1" verticalCentered="1"/>
  <pageMargins left="0" right="0" top="0" bottom="0" header="0.31496062992125984" footer="0.31496062992125984"/>
  <pageSetup paperSize="41" scale="54" orientation="landscape" r:id="rId1"/>
  <rowBreaks count="1" manualBreakCount="1">
    <brk id="12" max="16383" man="1"/>
  </rowBreaks>
  <colBreaks count="1" manualBreakCount="1">
    <brk id="2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120" zoomScaleNormal="120" workbookViewId="0">
      <selection activeCell="H6" sqref="H6"/>
    </sheetView>
  </sheetViews>
  <sheetFormatPr baseColWidth="10" defaultRowHeight="1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6E698-F1F9-4ACB-B57B-F9D8009B896B}">
  <sheetPr>
    <tabColor indexed="13"/>
    <pageSetUpPr fitToPage="1"/>
  </sheetPr>
  <dimension ref="A1:P18"/>
  <sheetViews>
    <sheetView showGridLines="0" topLeftCell="A10" zoomScaleNormal="100" workbookViewId="0">
      <selection activeCell="C7" sqref="C7"/>
    </sheetView>
  </sheetViews>
  <sheetFormatPr baseColWidth="10" defaultRowHeight="15" x14ac:dyDescent="0.2"/>
  <cols>
    <col min="1" max="1" width="6.1640625" customWidth="1"/>
    <col min="2" max="2" width="3.83203125" customWidth="1"/>
    <col min="3" max="3" width="25.33203125" customWidth="1"/>
    <col min="4" max="4" width="15.6640625" customWidth="1"/>
    <col min="5" max="6" width="3.5" customWidth="1"/>
    <col min="7" max="7" width="23" customWidth="1"/>
    <col min="8" max="8" width="9.5" customWidth="1"/>
    <col min="9" max="9" width="32" customWidth="1"/>
    <col min="10" max="13" width="25.1640625" customWidth="1"/>
  </cols>
  <sheetData>
    <row r="1" spans="2:16" ht="19" x14ac:dyDescent="0.2">
      <c r="B1" s="46"/>
      <c r="C1" s="89" t="s">
        <v>99</v>
      </c>
      <c r="D1" s="89"/>
      <c r="G1" s="90" t="s">
        <v>98</v>
      </c>
      <c r="H1" s="91"/>
      <c r="I1" s="91"/>
      <c r="J1" s="91"/>
      <c r="K1" s="91"/>
      <c r="L1" s="91"/>
      <c r="M1" s="92"/>
    </row>
    <row r="2" spans="2:16" ht="80" x14ac:dyDescent="0.2">
      <c r="B2" s="45"/>
      <c r="C2" s="44" t="s">
        <v>97</v>
      </c>
      <c r="D2" s="44" t="s">
        <v>96</v>
      </c>
      <c r="G2" s="93" t="s">
        <v>95</v>
      </c>
      <c r="H2" s="94"/>
      <c r="I2" s="43" t="s">
        <v>94</v>
      </c>
      <c r="J2" s="43" t="s">
        <v>93</v>
      </c>
      <c r="K2" s="43" t="s">
        <v>92</v>
      </c>
      <c r="L2" s="43" t="s">
        <v>91</v>
      </c>
      <c r="M2" s="42" t="s">
        <v>90</v>
      </c>
    </row>
    <row r="3" spans="2:16" ht="64" x14ac:dyDescent="0.2">
      <c r="B3" s="88" t="s">
        <v>77</v>
      </c>
      <c r="C3" s="41" t="s">
        <v>76</v>
      </c>
      <c r="D3" s="40">
        <v>1</v>
      </c>
      <c r="G3" s="95" t="s">
        <v>89</v>
      </c>
      <c r="H3" s="96"/>
      <c r="I3" s="39" t="s">
        <v>88</v>
      </c>
      <c r="J3" s="39" t="s">
        <v>87</v>
      </c>
      <c r="K3" s="39" t="s">
        <v>86</v>
      </c>
      <c r="L3" s="39" t="s">
        <v>85</v>
      </c>
      <c r="M3" s="38" t="s">
        <v>84</v>
      </c>
    </row>
    <row r="4" spans="2:16" ht="32" x14ac:dyDescent="0.2">
      <c r="B4" s="88"/>
      <c r="C4" s="33" t="s">
        <v>74</v>
      </c>
      <c r="D4" s="32">
        <v>2</v>
      </c>
      <c r="G4" s="97" t="s">
        <v>10</v>
      </c>
      <c r="H4" s="99" t="s">
        <v>9</v>
      </c>
      <c r="I4" s="37" t="s">
        <v>83</v>
      </c>
      <c r="J4" s="37" t="s">
        <v>82</v>
      </c>
      <c r="K4" s="37" t="s">
        <v>81</v>
      </c>
      <c r="L4" s="37" t="s">
        <v>80</v>
      </c>
      <c r="M4" s="36" t="s">
        <v>79</v>
      </c>
    </row>
    <row r="5" spans="2:16" ht="32" x14ac:dyDescent="0.2">
      <c r="B5" s="88"/>
      <c r="C5" s="33" t="s">
        <v>71</v>
      </c>
      <c r="D5" s="32">
        <v>3</v>
      </c>
      <c r="G5" s="98"/>
      <c r="H5" s="100"/>
      <c r="I5" s="35">
        <v>1</v>
      </c>
      <c r="J5" s="35">
        <v>2</v>
      </c>
      <c r="K5" s="35">
        <v>3</v>
      </c>
      <c r="L5" s="35">
        <v>4</v>
      </c>
      <c r="M5" s="34">
        <v>5</v>
      </c>
      <c r="O5" s="86" t="s">
        <v>78</v>
      </c>
      <c r="P5" s="87"/>
    </row>
    <row r="6" spans="2:16" ht="50.25" customHeight="1" x14ac:dyDescent="0.2">
      <c r="B6" s="88"/>
      <c r="C6" s="33" t="s">
        <v>68</v>
      </c>
      <c r="D6" s="32">
        <v>4</v>
      </c>
      <c r="F6" s="88" t="s">
        <v>77</v>
      </c>
      <c r="G6" s="31" t="s">
        <v>76</v>
      </c>
      <c r="H6" s="30">
        <v>1</v>
      </c>
      <c r="I6" s="16">
        <f>I5+H6</f>
        <v>2</v>
      </c>
      <c r="J6" s="16">
        <f>J5+H6</f>
        <v>3</v>
      </c>
      <c r="K6" s="16">
        <f>K5+H6</f>
        <v>4</v>
      </c>
      <c r="L6" s="16">
        <f>L$5+H6</f>
        <v>5</v>
      </c>
      <c r="M6" s="16">
        <f>M$5+H6</f>
        <v>6</v>
      </c>
      <c r="O6" s="29" t="s">
        <v>75</v>
      </c>
      <c r="P6" s="29" t="s">
        <v>10</v>
      </c>
    </row>
    <row r="7" spans="2:16" ht="34" x14ac:dyDescent="0.2">
      <c r="B7" s="88"/>
      <c r="C7" s="28" t="s">
        <v>66</v>
      </c>
      <c r="D7" s="27">
        <v>5</v>
      </c>
      <c r="F7" s="88"/>
      <c r="G7" s="22" t="s">
        <v>74</v>
      </c>
      <c r="H7" s="21">
        <v>2</v>
      </c>
      <c r="I7" s="16">
        <f>I5+H7</f>
        <v>3</v>
      </c>
      <c r="J7" s="16">
        <f>J5+H7</f>
        <v>4</v>
      </c>
      <c r="K7" s="16">
        <f>K5+H7</f>
        <v>5</v>
      </c>
      <c r="L7" s="16">
        <f>$L$5+H7</f>
        <v>6</v>
      </c>
      <c r="M7" s="16">
        <f>M$5+H7</f>
        <v>7</v>
      </c>
      <c r="O7" s="26" t="s">
        <v>73</v>
      </c>
      <c r="P7" s="25" t="s">
        <v>72</v>
      </c>
    </row>
    <row r="8" spans="2:16" ht="51" x14ac:dyDescent="0.2">
      <c r="F8" s="88"/>
      <c r="G8" s="22" t="s">
        <v>71</v>
      </c>
      <c r="H8" s="21">
        <v>3</v>
      </c>
      <c r="I8" s="16">
        <f>I5+H8</f>
        <v>4</v>
      </c>
      <c r="J8" s="16">
        <f>J5+H8</f>
        <v>5</v>
      </c>
      <c r="K8" s="16">
        <f>K5+H8</f>
        <v>6</v>
      </c>
      <c r="L8" s="16">
        <f>$L$5+H8</f>
        <v>7</v>
      </c>
      <c r="M8" s="16">
        <f>M$5+H8</f>
        <v>8</v>
      </c>
      <c r="O8" s="24" t="s">
        <v>70</v>
      </c>
      <c r="P8" s="23" t="s">
        <v>69</v>
      </c>
    </row>
    <row r="9" spans="2:16" ht="34" x14ac:dyDescent="0.2">
      <c r="F9" s="88"/>
      <c r="G9" s="22" t="s">
        <v>68</v>
      </c>
      <c r="H9" s="21">
        <v>4</v>
      </c>
      <c r="I9" s="16">
        <f>I5+H9</f>
        <v>5</v>
      </c>
      <c r="J9" s="16">
        <f>J5+H9</f>
        <v>6</v>
      </c>
      <c r="K9" s="16">
        <f>K5+H9</f>
        <v>7</v>
      </c>
      <c r="L9" s="16">
        <f>$L$5+H9</f>
        <v>8</v>
      </c>
      <c r="M9" s="16">
        <f>M$5+H9</f>
        <v>9</v>
      </c>
      <c r="O9" s="20">
        <v>5</v>
      </c>
      <c r="P9" s="19" t="s">
        <v>67</v>
      </c>
    </row>
    <row r="10" spans="2:16" ht="34" x14ac:dyDescent="0.2">
      <c r="F10" s="88"/>
      <c r="G10" s="18" t="s">
        <v>66</v>
      </c>
      <c r="H10" s="17">
        <v>5</v>
      </c>
      <c r="I10" s="16">
        <f>I5+H10</f>
        <v>6</v>
      </c>
      <c r="J10" s="16">
        <f>J5+H10</f>
        <v>7</v>
      </c>
      <c r="K10" s="16">
        <f>K5+H10</f>
        <v>8</v>
      </c>
      <c r="L10" s="16">
        <f>$L$5+H10</f>
        <v>9</v>
      </c>
      <c r="M10" s="16">
        <f>M$5+H10</f>
        <v>10</v>
      </c>
      <c r="O10" s="15" t="s">
        <v>65</v>
      </c>
      <c r="P10" s="14" t="s">
        <v>64</v>
      </c>
    </row>
    <row r="18" spans="1:13" ht="63" customHeight="1" x14ac:dyDescent="0.2">
      <c r="A18" s="13"/>
      <c r="B18" s="13"/>
      <c r="C18" s="103"/>
      <c r="D18" s="103"/>
      <c r="E18" s="103"/>
      <c r="F18" s="103"/>
      <c r="G18" s="103"/>
      <c r="H18" s="13"/>
      <c r="I18" s="101"/>
      <c r="J18" s="102"/>
      <c r="K18" s="102"/>
      <c r="L18" s="102"/>
      <c r="M18" s="12"/>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769F7667ED67B4DAA528CD4D191CF9C" ma:contentTypeVersion="15" ma:contentTypeDescription="Crear nuevo documento." ma:contentTypeScope="" ma:versionID="18d08f79ac26966adb45f525a634ae38">
  <xsd:schema xmlns:xsd="http://www.w3.org/2001/XMLSchema" xmlns:xs="http://www.w3.org/2001/XMLSchema" xmlns:p="http://schemas.microsoft.com/office/2006/metadata/properties" xmlns:ns3="7c4d98a1-4aec-42e6-9536-4b00a95c4c91" xmlns:ns4="bfbf5525-4ce8-492d-be31-9a47ed70ab65" targetNamespace="http://schemas.microsoft.com/office/2006/metadata/properties" ma:root="true" ma:fieldsID="e6f3c63707a644f50920c5b907d206f5" ns3:_="" ns4:_="">
    <xsd:import namespace="7c4d98a1-4aec-42e6-9536-4b00a95c4c91"/>
    <xsd:import namespace="bfbf5525-4ce8-492d-be31-9a47ed70ab6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3:_activity" minOccurs="0"/>
                <xsd:element ref="ns3:MediaServiceSystemTags"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4d98a1-4aec-42e6-9536-4b00a95c4c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fbf5525-4ce8-492d-be31-9a47ed70ab6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7c4d98a1-4aec-42e6-9536-4b00a95c4c9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EBFB4D-EC03-4996-9DD3-47C69BD62B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4d98a1-4aec-42e6-9536-4b00a95c4c91"/>
    <ds:schemaRef ds:uri="bfbf5525-4ce8-492d-be31-9a47ed70ab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C25B384-D7F3-4838-8739-72B9F3DD40AE}">
  <ds:schemaRefs>
    <ds:schemaRef ds:uri="http://schemas.microsoft.com/office/infopath/2007/PartnerControls"/>
    <ds:schemaRef ds:uri="http://www.w3.org/XML/1998/namespace"/>
    <ds:schemaRef ds:uri="http://purl.org/dc/dcmitype/"/>
    <ds:schemaRef ds:uri="http://purl.org/dc/elements/1.1/"/>
    <ds:schemaRef ds:uri="http://purl.org/dc/terms/"/>
    <ds:schemaRef ds:uri="http://schemas.openxmlformats.org/package/2006/metadata/core-properties"/>
    <ds:schemaRef ds:uri="http://schemas.microsoft.com/office/2006/documentManagement/types"/>
    <ds:schemaRef ds:uri="bfbf5525-4ce8-492d-be31-9a47ed70ab65"/>
    <ds:schemaRef ds:uri="7c4d98a1-4aec-42e6-9536-4b00a95c4c91"/>
    <ds:schemaRef ds:uri="http://schemas.microsoft.com/office/2006/metadata/properties"/>
  </ds:schemaRefs>
</ds:datastoreItem>
</file>

<file path=customXml/itemProps3.xml><?xml version="1.0" encoding="utf-8"?>
<ds:datastoreItem xmlns:ds="http://schemas.openxmlformats.org/officeDocument/2006/customXml" ds:itemID="{7A956D8D-073C-4899-A5D9-3E8C3DF5C2D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NOMENCLATURAS </vt:lpstr>
      <vt:lpstr>'NOMENCLATURAS '!Área_de_impresión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Hernando Rubiano Leon</dc:creator>
  <cp:lastModifiedBy>Maria Alejandra Sanchez Rivera</cp:lastModifiedBy>
  <cp:lastPrinted>2018-03-27T15:35:14Z</cp:lastPrinted>
  <dcterms:created xsi:type="dcterms:W3CDTF">2018-03-20T15:43:29Z</dcterms:created>
  <dcterms:modified xsi:type="dcterms:W3CDTF">2024-04-30T15:23:28Z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0x010100A769F7667ED67B4DAA528CD4D191CF9C</vt:lpwstr>
  </property>
</Properties>
</file>