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nam\Downloads\"/>
    </mc:Choice>
  </mc:AlternateContent>
  <xr:revisionPtr revIDLastSave="0" documentId="13_ncr:1_{D9F34042-2E29-4212-9288-DB56C075DFAF}" xr6:coauthVersionLast="47" xr6:coauthVersionMax="47" xr10:uidLastSave="{00000000-0000-0000-0000-000000000000}"/>
  <bookViews>
    <workbookView xWindow="-110" yWindow="-110" windowWidth="19420" windowHeight="1030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1'!$A$1:$AF$56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0" i="1" l="1"/>
  <c r="Z112" i="1"/>
  <c r="Y149" i="1" l="1"/>
  <c r="Y148" i="1"/>
  <c r="Y147" i="1"/>
  <c r="Y146" i="1"/>
  <c r="Y145" i="1"/>
  <c r="Y144" i="1"/>
  <c r="Y143" i="1"/>
  <c r="Y142" i="1"/>
  <c r="Y141" i="1"/>
  <c r="Y139" i="1"/>
  <c r="Y138" i="1"/>
  <c r="Y150" i="1" l="1"/>
  <c r="Y84" i="1"/>
  <c r="Y75" i="1" l="1"/>
  <c r="Y78" i="1" l="1"/>
  <c r="Y81" i="1" s="1"/>
  <c r="Y151" i="1"/>
</calcChain>
</file>

<file path=xl/sharedStrings.xml><?xml version="1.0" encoding="utf-8"?>
<sst xmlns="http://schemas.openxmlformats.org/spreadsheetml/2006/main" count="407" uniqueCount="256">
  <si>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</si>
  <si>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</si>
  <si>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</si>
  <si>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</si>
  <si>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</si>
  <si>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</si>
  <si>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</si>
  <si>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</si>
  <si>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</si>
  <si>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</si>
  <si>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</si>
  <si>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</si>
  <si>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</si>
  <si>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</si>
  <si>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</si>
  <si>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</si>
  <si>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</si>
  <si>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</si>
  <si>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</si>
  <si>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</si>
  <si>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</si>
  <si>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</si>
  <si>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</si>
  <si>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</si>
  <si>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</si>
  <si>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</si>
  <si>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</si>
  <si>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</si>
  <si>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</si>
  <si>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</si>
  <si>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</si>
  <si>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</si>
  <si>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</si>
  <si>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</si>
  <si>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</si>
  <si>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</si>
  <si>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</si>
  <si>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</si>
  <si>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</si>
  <si>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</si>
  <si>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</si>
  <si>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</si>
  <si>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</si>
  <si>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</si>
  <si>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</si>
  <si>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</si>
  <si>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</si>
  <si>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</si>
  <si>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</si>
  <si>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</si>
  <si>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</si>
  <si>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</si>
  <si>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</si>
  <si>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</si>
  <si>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</si>
  <si>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</si>
  <si>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</si>
  <si>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</si>
  <si>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</si>
  <si>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</si>
  <si>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</si>
  <si>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</si>
  <si>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</si>
  <si>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</si>
  <si>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</si>
  <si>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</si>
  <si>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</si>
  <si>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</si>
  <si>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</si>
  <si>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</si>
  <si>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</si>
  <si>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</si>
  <si>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</si>
  <si>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</si>
  <si>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</si>
  <si>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</si>
  <si>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</si>
  <si>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</si>
  <si>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</si>
  <si>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</si>
  <si>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</si>
  <si>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</si>
  <si>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</si>
  <si>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</si>
  <si>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</si>
  <si>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</si>
  <si>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</si>
  <si>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</si>
  <si>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</si>
  <si>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</si>
  <si>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</si>
  <si>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</si>
  <si>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</si>
  <si>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</si>
  <si>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</si>
  <si>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</si>
  <si>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</si>
  <si>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</si>
  <si>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</si>
  <si>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</si>
  <si>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</si>
  <si>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</si>
  <si>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</si>
  <si>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</si>
  <si>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</si>
  <si>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</si>
  <si>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</si>
  <si>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</si>
  <si>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</si>
  <si>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</si>
  <si>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</si>
  <si>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</si>
  <si>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</si>
  <si>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</si>
  <si>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</si>
  <si>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</si>
  <si>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</si>
  <si>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</si>
  <si>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</si>
  <si>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</si>
  <si>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</si>
  <si>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</si>
  <si>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</si>
  <si>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</si>
  <si>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</si>
  <si>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</si>
  <si>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</si>
  <si>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</si>
  <si>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</si>
  <si>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</si>
  <si>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</si>
  <si>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</si>
  <si>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</si>
  <si>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</si>
  <si>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</si>
  <si>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</si>
  <si>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</si>
  <si>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</si>
  <si>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</si>
  <si>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</si>
  <si>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</si>
  <si>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</si>
  <si>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</si>
  <si>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</si>
  <si>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</si>
  <si>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</si>
  <si>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</si>
  <si>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</si>
  <si>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</si>
  <si>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</si>
  <si>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</si>
  <si>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</si>
  <si>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</si>
  <si>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</si>
  <si>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</si>
  <si>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</si>
  <si>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</si>
  <si>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</si>
  <si>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</si>
  <si>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</si>
  <si>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</si>
  <si>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</si>
  <si>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</si>
  <si>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</si>
  <si>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</si>
  <si>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</si>
  <si>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</si>
  <si>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</si>
  <si>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</si>
  <si>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</si>
  <si>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</si>
  <si>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</si>
  <si>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</si>
  <si>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</si>
  <si>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</si>
  <si>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</si>
  <si>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</si>
  <si>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</si>
  <si>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</si>
  <si>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</si>
  <si>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</si>
  <si>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</si>
  <si>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</si>
  <si>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</si>
  <si>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</si>
  <si>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</si>
  <si>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</si>
  <si>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</si>
  <si>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supervisor</t>
  </si>
  <si>
    <t>CDP-77-2024</t>
  </si>
  <si>
    <t>CDP- 77-2024</t>
  </si>
  <si>
    <t>RODRIGO JAVIER PARADA RUEDA</t>
  </si>
  <si>
    <t>CARERRA 35 N° 41-58</t>
  </si>
  <si>
    <t>BUCARAMANGA</t>
  </si>
  <si>
    <t>RODRIGO.PARADA@GMAIL.COM</t>
  </si>
  <si>
    <t>BOGOTÁ</t>
  </si>
  <si>
    <t>SEPTIEMBRE</t>
  </si>
  <si>
    <t>Vigente desde:
30/01/2023</t>
  </si>
  <si>
    <t>Prestar sus servicios profesionales como coordinador academico en las defensorias del pueblo, para fortalecer los escenarios de capacitacion en torno a los temas de defensa pública.</t>
  </si>
  <si>
    <t>Clrojas@defensoria.gov.co</t>
  </si>
  <si>
    <t>Capacitar y proporcionar a los Defensores Públicos los elementos de juicio y aportar estrategias de defensa, la cual debe ser técnica, idónea y eficaz, así mismo ampliar conocimientos previamente adquiridos, a través de las barras de abogados de conformidad con lo establecido Art. 41 de la Ley 941 de 2005, cuando sea requerido por el supervisor del contrato y por la Dirección Nacional de Defensoría Pública por intermedio del Grupo de Capacitación e Investigación.</t>
  </si>
  <si>
    <t>Participar en los programas de formación y capacitación que solicite el Grupo de Capacitación e Investigación de la Dirección Nacional de Defensoría Pública para los operadores y representantes judiciales del sistema.</t>
  </si>
  <si>
    <t>Estructurar y entregar en el tiempo que estipule el supervisor del contrato y la Dirección Nacional de Defensoría Pública por intermedio del Grupo de Capacitación e Investigación, los temas a tratar en las barras de defensores públicos, como las metodologías que pretende utilizar en su estudio y debate, para que a los operadores y representantes judiciales del sistema se les permita socializar, desarrollar y discutir los mismos.</t>
  </si>
  <si>
    <t>Programar y adelantar mínimo una vez a la semana las Barras de Defensores Públicos de forma presencial, virtual o modalidad mixta, de acuerdo con el procedimiento publicado en el mapa de procesos de la Entidad para el Grupo de Capacitación e Investigación de la Dirección Nacional de Defensoría Pública y demás directrices concordantes. PARÀGRAFO: En el evento en que el Coordinador no realice por alguna razón justificada la barra de defensores públicos, ésta debe ser reprogramada para cumplir el mínimo establecido.</t>
  </si>
  <si>
    <t>Asistir y participar en las barras unificadas, eventos o conferencias que sean programadas por la Defensoría Regional o por el grupo de Capacitación e investigación.</t>
  </si>
  <si>
    <t>Remitir mensualmente al supervisor del contrato y al Grupo de Capacitación e Investigación los soportes de las Barras de Defensores Públicos según los parámetros establecidos en el procedimiento publicado en el mapa de procesos de la Entidad para el Grupo de Capacitación e Investigación de la Dirección Nacional de Defensoría Pública y demás directrices concordantes</t>
  </si>
  <si>
    <t>Remitir estudio y análisis de la jurisprudencia, doctrina y legislación de que trate en cada barra de defensores públicos, al supervisor del contrato y al Grupo de Capacitación e Investigación cuando alguno de éstos lo solicite</t>
  </si>
  <si>
    <t>Proporcionar material académico y didáctico de acuerdo al programa de cada una de las sesiones de la Barra (jurisprudencia, doctrina, entre otros) necesarias para el correcto desarrollo de los diferentes contenidos de acuerdo a la metodología utilizada, tales como artículos, videos, láminas, diapositivas, etc.</t>
  </si>
  <si>
    <t>Asistir a las reuniones que sean convocadas por el Defensor del Pueblo, la Dirección Nacional de Defensoría Pública, por el Defensor Regional o por el Grupo de Capacitación e investigación en el marco de las barras de Defensores públicos</t>
  </si>
  <si>
    <t>Apoyar y asesorar a la Dirección Nacional de Defensoría Pública en la elaboración de estudios, artículos o investigaciones con relación al servicio de Defensoría Pública, a solicitud de ésta</t>
  </si>
  <si>
    <t>Ejecutar las actividades relacionadas en el Plan Nacional de Capacitación de la Dirección Nacional de Defensoría Pública.</t>
  </si>
  <si>
    <t>Acreditar una cuenta corriente o de ahorros con base en el listado de bancos y corporaciones que para tal efecto tiene la Subdirección Financiera de la Defensoría del Pueblo, para realizar el pago acordado en el contrato</t>
  </si>
  <si>
    <t>Diligenciar y suscribir junto con el supervisor del contrato, el formulario de Calificación de Contratistas, el cual será concertado al inicio de la ejecución del contrato</t>
  </si>
  <si>
    <t xml:space="preserve">Remitir a la Subdirección de Gestión del Talento Humano - área de SST copia del certificado de aptitud medica de ingreso vigente al correo sst@defensoria.edu.co </t>
  </si>
  <si>
    <t>Asistir al curso de inducción virtual en Seguridad y Salud en el trabajo para contratistas, en el campus virtual de la Defensoría del Pueblo, https://campusvirtual.defensoria.gov.co/course/view.php?id=84 dentro de los 15 días calendario siguientes a la suscripción del contrato</t>
  </si>
  <si>
    <t>Cumplir con las políticas del sistema integrado de gestión y de seguridad y salud en el trabajo (SG-SST) de La DEFENSORÍA, así como adoptar lo definido en las disposiciones legales y la normativa interna de la Entidad para la contratación en cumplimiento del SG-SST</t>
  </si>
  <si>
    <t>Acreditar el cumplimiento integral de los Requisitos de Seguridad y Salud en el Trabajo para la Contratación, así como el cumplimiento de la legislación en SG-SST aplicable a la naturaleza de las actividades contractuales y a permitir el seguimiento, evaluación y control del grado de cumplimiento de estos, sin que, en virtud de lo anterior, se cree relación laboral alguna entre la Defensoría del Pueblo y los contratistas, lo anterior de conformidad con el Manual de SG-SST que para tal fin disponga la Defensoría</t>
  </si>
  <si>
    <t xml:space="preserve">Se da cumplimiento. </t>
  </si>
  <si>
    <t>Para los correspondientes pagos se deberá enviar y publicar en la plataforma del SECOP II el formulario de Informe de Contratistas (Descargable del Mapa de Procesos de la Entidad) y los documentos requeridos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</si>
  <si>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 pactados</t>
  </si>
  <si>
    <t xml:space="preserve">Se da cumplimiento y se anexa el comprobante en un PDF adjunto al informe mensual de ejecución contractual. </t>
  </si>
  <si>
    <t>Mantener durante la ejecución del contrato, actualizada la información que deba ser registrada en el portal SIGEP</t>
  </si>
  <si>
    <t>Se da cumplimiento.</t>
  </si>
  <si>
    <t>Publicar en la plataforma del SECOP II el informe final de las actividades ejecutadas</t>
  </si>
  <si>
    <t>Responder, cuando haya lugar a ello, por los elementos devolutivos que le sean asignados para el desarrollo de sus actividades y hacer entrega de los mismos, al momento de la terminación del contrato al Supervisor del contrato</t>
  </si>
  <si>
    <t xml:space="preserve">No aplica. </t>
  </si>
  <si>
    <t>El Supervisor efectuará la verificación respectiva y dejará constancia del recibido a satisfacción en el informe final</t>
  </si>
  <si>
    <t>Cumplir con las demás actividades que se deriven del objeto y naturaleza del contrato</t>
  </si>
  <si>
    <t>Realizar las actividades tendientes a la profundización y actualización de los conocimientos necesarios para el desarrollo de las actividades del servicio de Defensoría Pública.</t>
  </si>
  <si>
    <t>No fue requerido.</t>
  </si>
  <si>
    <t xml:space="preserve">Se da cumplimiento con la remisión de los respectivos soportes de la barra académica adelantada. </t>
  </si>
  <si>
    <t xml:space="preserve">Se da cumplimiento, con la realización personal de las barras académicas. </t>
  </si>
  <si>
    <t>Elaborar los informes que le sean solicitados por el supervisor del contrato en el tiempo y condiciones en que los mismos sean requeridos</t>
  </si>
  <si>
    <t>Entregar a la finalización del contrato y mediante inventario, los documentos de archivo físicos y electrónicos que se encuentren en equipos de cómputo, sistemas de información, medios portátiles de almacenamiento y en general en cualquier dispositivo o medio electrónico</t>
  </si>
  <si>
    <t>Guardar la debida confidencialidad respecto de la documentación y trámites realizados en cumplimiento del objeto del contrato, entendida por tal, no solo no hacer pública dicha información sino además su adecuada manipulación</t>
  </si>
  <si>
    <t>Realizar y dirigir de manera exclusiva, personal e intransferible, las barras de Defensores Públicos</t>
  </si>
  <si>
    <t>Ejecutar dentro del cronograma dispuesto en el sitio web de la Entidad, las actividades académicas previstas para la formación virtual, tales como chats, foros, o cualquier otra forma interactiva de formación o capacitación</t>
  </si>
  <si>
    <t>Emplear los sistemas de información dispuestos por la Entidad y de manera obligatoria el correo electrónico institucional</t>
  </si>
  <si>
    <t xml:space="preserve">Se da cumplimiento, se suscribió acta de confidencialidad al llenar los requisitos de contratación. </t>
  </si>
  <si>
    <t>En tramite de obtención del respectivo certificado, en virtud de validación de usuario.</t>
  </si>
  <si>
    <t xml:space="preserve">Se da cumplimiento, al compartir la respectiva jurisprudencia que fue objeto de análisis en curso de la respectiva barra académica con los Defensores Públicos. </t>
  </si>
  <si>
    <t xml:space="preserve">Se compartió jurisprudencia para su análisis, las cuales se encuentran detalladas en el formato de informe de gestión del coordinador académico,  sobre las temáticas tratadas en la respectiva barra académica; así como presentación de diapositivas como ayuda didáctica de cara a la aprehensión del conocimiento. </t>
  </si>
  <si>
    <t>Se da cumplimiento, la barra académica fue realizada a través de la plataforma autorizada para tal fin por la entidad, esto es, Microsoft Teams, desde los perfiles institucionales.</t>
  </si>
  <si>
    <t>Se da cumplimiento descargando el formato diligenciado y cargado el mismo a la plataforma SECOP</t>
  </si>
  <si>
    <t>abril</t>
  </si>
  <si>
    <t>Se da cumplimiento, con el lleno de los requisitos de contratación.</t>
  </si>
  <si>
    <t>ABRIL</t>
  </si>
  <si>
    <t>Las actividades realizadas para el mes de ABRIL se relacionan en el anexo 1 del presente documento.</t>
  </si>
  <si>
    <t>Se realizó capacitación a los Defensores Públicos en desarrollo de la barra académica llevada a cabo el día 16 de abril de 2024, titulada ''Los conocimientos especiales en la imputación objetiva'', en donde asistió como invitado Juan Carlos Gómez Nieto. Así mismo y de cara a la proporción de elementos para el abordaje de estrategias de defensa, se compartió jurisprudencia para su análisis, sobre las temáticas tratadas en la respectiva barra académica.</t>
  </si>
  <si>
    <t xml:space="preserve">Se analizó y conceptuó en lo que respecta al taller de Plan promoción y divulgación de Derechos Humanos y Derecho Internacional Humanitario / Grupo de Control, Vigilancia y Gestión de Estadísticas - la defensa técnica como garantía de los derechos constitucionales; se encuentra como anexo del Informe de gestión por el coordinador académico. </t>
  </si>
  <si>
    <t>Conforme al análisis respecto al Plan promoción y divulgación de Derechos Humanos y Derecho Internacional Humanitario / Grupo de Control, Vigilancia y Gestión de Estadísticas; se tiene proyectado la realización de un taller, entre los días 25 y 26 de abril, como un espacio de construcción de saberes y solución de problemas que congrega los sentidos, la acción y la reflexión sobre asuntos relacionados con los derechos humanos y el DIH.</t>
  </si>
  <si>
    <t xml:space="preserve">Se dio cumplimiento con la realización de la correspondiente barra académica durante el mes de Abril de 2024. </t>
  </si>
  <si>
    <t>RODRIGO GONZALEZ MARQUEZ</t>
  </si>
  <si>
    <t>RODRIGO JAVIER PARADA REUDA</t>
  </si>
  <si>
    <t>DEFENSOR REGIONAL</t>
  </si>
  <si>
    <t>RODRIGO GÓNZALES MÁRQUEZ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</si>
</sst>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  <numFmt numFmtId="168" formatCode="[$$-240A]#,##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.5"/>
      <color rgb="FFFF0000"/>
      <name val="Trebuchet MS"/>
      <family val="2"/>
    </font>
    <font>
      <sz val="8.5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7" borderId="0" xfId="0" applyFont="1" applyFill="1" applyAlignment="1">
      <alignment horizontal="justify" vertical="center"/>
    </xf>
    <xf numFmtId="166" fontId="6" fillId="7" borderId="0" xfId="0" applyNumberFormat="1" applyFont="1" applyFill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7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8" fontId="7" fillId="0" borderId="6" xfId="0" applyNumberFormat="1" applyFont="1" applyBorder="1" applyAlignment="1" applyProtection="1">
      <alignment horizontal="center" vertical="center"/>
      <protection hidden="1"/>
    </xf>
    <xf numFmtId="168" fontId="7" fillId="0" borderId="7" xfId="0" applyNumberFormat="1" applyFont="1" applyBorder="1" applyAlignment="1" applyProtection="1">
      <alignment horizontal="center" vertical="center"/>
      <protection hidden="1"/>
    </xf>
    <xf numFmtId="168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7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6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26" fillId="0" borderId="2" xfId="0" applyFont="1" applyBorder="1" applyAlignment="1" applyProtection="1">
      <alignment horizontal="justify" vertical="center" wrapText="1"/>
      <protection locked="0"/>
    </xf>
    <xf numFmtId="0" fontId="25" fillId="0" borderId="2" xfId="0" applyFont="1" applyBorder="1" applyAlignment="1" applyProtection="1">
      <alignment horizontal="justify" vertical="center" wrapText="1"/>
      <protection locked="0"/>
    </xf>
    <xf numFmtId="0" fontId="16" fillId="0" borderId="2" xfId="0" applyFont="1" applyBorder="1" applyAlignment="1" applyProtection="1">
      <alignment horizontal="justify" vertical="center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19050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19050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323850</xdr:rowOff>
        </xdr:from>
        <xdr:to>
          <xdr:col>32</xdr:col>
          <xdr:colOff>19050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323850</xdr:rowOff>
        </xdr:from>
        <xdr:to>
          <xdr:col>29</xdr:col>
          <xdr:colOff>19050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623522" y="1975238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187817</xdr:colOff>
      <xdr:row>51</xdr:row>
      <xdr:rowOff>200251</xdr:rowOff>
    </xdr:from>
    <xdr:to>
      <xdr:col>10</xdr:col>
      <xdr:colOff>414571</xdr:colOff>
      <xdr:row>55</xdr:row>
      <xdr:rowOff>39584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930" y="46617857"/>
          <a:ext cx="1729289" cy="1341868"/>
        </a:xfrm>
        <a:prstGeom prst="rect">
          <a:avLst/>
        </a:prstGeom>
      </xdr:spPr>
    </xdr:pic>
    <xdr:clientData/>
  </xdr:twoCellAnchor>
  <xdr:twoCellAnchor editAs="oneCell">
    <xdr:from>
      <xdr:col>20</xdr:col>
      <xdr:colOff>107208</xdr:colOff>
      <xdr:row>52</xdr:row>
      <xdr:rowOff>98961</xdr:rowOff>
    </xdr:from>
    <xdr:to>
      <xdr:col>26</xdr:col>
      <xdr:colOff>82468</xdr:colOff>
      <xdr:row>52</xdr:row>
      <xdr:rowOff>725714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6BDA494-813C-8CDD-94FE-E66396369EA7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biLevel thresh="75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109" t="38025" r="8014" b="28552"/>
        <a:stretch/>
      </xdr:blipFill>
      <xdr:spPr bwMode="auto">
        <a:xfrm>
          <a:off x="4981039" y="45324156"/>
          <a:ext cx="1311234" cy="62675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el="http://schemas.microsoft.com/office/2019/extlst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lc="http://schemas.openxmlformats.org/drawingml/2006/lockedCanvas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8" dataDxfId="87">
  <autoFilter ref="AB4:AB7" xr:uid="{00000000-0009-0000-0100-000001000000}"/>
  <tableColumns count="1">
    <tableColumn id="1" xr3:uid="{00000000-0010-0000-0000-000001000000}" name="INFORME" dataDxfId="8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5" dataDxfId="84">
  <autoFilter ref="AC4:AC35" xr:uid="{00000000-0009-0000-0100-000002000000}"/>
  <tableColumns count="1">
    <tableColumn id="1" xr3:uid="{00000000-0010-0000-0100-000001000000}" name="DÍA" dataDxfId="8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2" dataDxfId="81">
  <autoFilter ref="AD4:AD16" xr:uid="{00000000-0009-0000-0100-000003000000}"/>
  <tableColumns count="1">
    <tableColumn id="1" xr3:uid="{00000000-0010-0000-0200-000001000000}" name="MES" dataDxfId="8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9" dataDxfId="78">
  <autoFilter ref="AE4:AE11" xr:uid="{00000000-0009-0000-0100-000004000000}"/>
  <tableColumns count="1">
    <tableColumn id="1" xr3:uid="{00000000-0010-0000-0300-000001000000}" name="AÑO" dataDxfId="7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6" dataDxfId="75">
  <autoFilter ref="AF4:AF10" xr:uid="{00000000-0009-0000-0100-000005000000}"/>
  <tableColumns count="1">
    <tableColumn id="1" xr3:uid="{00000000-0010-0000-0400-000001000000}" name="No. de contrato" dataDxfId="7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3" dataDxfId="72">
  <autoFilter ref="AG4:AG8" xr:uid="{00000000-0009-0000-0100-000006000000}"/>
  <tableColumns count="1">
    <tableColumn id="1" xr3:uid="{00000000-0010-0000-0500-000001000000}" name="No. de contrato 2" dataDxfId="7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0" dataDxfId="69">
  <autoFilter ref="AH4:AH6" xr:uid="{00000000-0009-0000-0100-000007000000}"/>
  <tableColumns count="1">
    <tableColumn id="1" xr3:uid="{00000000-0010-0000-0600-000001000000}" name="Cuenta bancaria" dataDxfId="6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7" dataDxfId="66">
  <autoFilter ref="AI4:AI7" xr:uid="{00000000-0009-0000-0100-000008000000}"/>
  <tableColumns count="1">
    <tableColumn id="1" xr3:uid="{00000000-0010-0000-0700-000001000000}" name="Tipo de contrato" dataDxfId="6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4" dataDxfId="63">
  <autoFilter ref="AJ4:AJ5" xr:uid="{00000000-0009-0000-0100-000009000000}"/>
  <tableColumns count="1">
    <tableColumn id="1" xr3:uid="{00000000-0010-0000-0800-000001000000}" name="Forma de pago " dataDxfId="6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1" dataDxfId="60">
  <autoFilter ref="AK4:AK6" xr:uid="{00000000-0009-0000-0100-00000A000000}"/>
  <tableColumns count="1">
    <tableColumn id="1" xr3:uid="{00000000-0010-0000-0900-000001000000}" name="Tipo de seguimiento" dataDxfId="5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8" dataDxfId="57">
  <autoFilter ref="AL4:AL23" xr:uid="{00000000-0009-0000-0100-00000B000000}"/>
  <tableColumns count="1">
    <tableColumn id="1" xr3:uid="{00000000-0010-0000-0A00-000001000000}" name="Asesuradoras" dataDxfId="5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5" dataDxfId="54">
  <autoFilter ref="AM4:AM9" xr:uid="{00000000-0009-0000-0100-00000C000000}"/>
  <tableColumns count="1">
    <tableColumn id="1" xr3:uid="{00000000-0010-0000-0B00-000001000000}" name="Amparos" dataDxfId="5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lroja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RODRIGO.PARADA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42" zoomScale="109" zoomScaleNormal="130" zoomScaleSheetLayoutView="55" workbookViewId="0">
      <selection activeCell="B98" sqref="B98:AF98"/>
    </sheetView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64"/>
      <c r="C2" s="164"/>
      <c r="D2" s="164"/>
      <c r="E2" s="164"/>
      <c r="F2" s="164"/>
      <c r="G2" s="114" t="s">
        <v>0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3" t="s">
        <v>157</v>
      </c>
      <c r="AB2" s="113"/>
      <c r="AC2" s="113"/>
      <c r="AD2" s="113"/>
      <c r="AE2" s="113"/>
      <c r="AF2" s="113"/>
    </row>
    <row r="3" spans="2:33" ht="11.25" customHeight="1" x14ac:dyDescent="0.35">
      <c r="B3" s="164"/>
      <c r="C3" s="164"/>
      <c r="D3" s="164"/>
      <c r="E3" s="164"/>
      <c r="F3" s="16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3"/>
      <c r="AB3" s="113"/>
      <c r="AC3" s="113"/>
      <c r="AD3" s="113"/>
      <c r="AE3" s="113"/>
      <c r="AF3" s="113"/>
    </row>
    <row r="4" spans="2:33" ht="11.25" customHeight="1" x14ac:dyDescent="0.35">
      <c r="B4" s="164"/>
      <c r="C4" s="164"/>
      <c r="D4" s="164"/>
      <c r="E4" s="164"/>
      <c r="F4" s="16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2" t="s">
        <v>187</v>
      </c>
      <c r="AB4" s="112"/>
      <c r="AC4" s="112"/>
      <c r="AD4" s="112"/>
      <c r="AE4" s="112"/>
      <c r="AF4" s="112"/>
    </row>
    <row r="5" spans="2:33" ht="11.25" customHeight="1" x14ac:dyDescent="0.35">
      <c r="B5" s="164"/>
      <c r="C5" s="164"/>
      <c r="D5" s="164"/>
      <c r="E5" s="164"/>
      <c r="F5" s="16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2"/>
      <c r="AB5" s="112"/>
      <c r="AC5" s="112"/>
      <c r="AD5" s="112"/>
      <c r="AE5" s="112"/>
      <c r="AF5" s="112"/>
    </row>
    <row r="6" spans="2:33" ht="15" customHeight="1" x14ac:dyDescent="0.35">
      <c r="B6" s="164"/>
      <c r="C6" s="164"/>
      <c r="D6" s="164"/>
      <c r="E6" s="164"/>
      <c r="F6" s="164"/>
      <c r="G6" s="161" t="s">
        <v>166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13" t="s">
        <v>197</v>
      </c>
      <c r="AB6" s="113"/>
      <c r="AC6" s="113"/>
      <c r="AD6" s="113"/>
      <c r="AE6" s="113"/>
      <c r="AF6" s="113"/>
    </row>
    <row r="7" spans="2:33" ht="15" customHeight="1" x14ac:dyDescent="0.35">
      <c r="B7" s="164"/>
      <c r="C7" s="164"/>
      <c r="D7" s="164"/>
      <c r="E7" s="164"/>
      <c r="F7" s="164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13"/>
      <c r="AB7" s="113"/>
      <c r="AC7" s="113"/>
      <c r="AD7" s="113"/>
      <c r="AE7" s="113"/>
      <c r="AF7" s="113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7</v>
      </c>
      <c r="Y9" s="52"/>
      <c r="Z9" s="52" t="s">
        <v>8</v>
      </c>
      <c r="AA9" s="52"/>
      <c r="AB9" s="52"/>
      <c r="AC9" s="52"/>
      <c r="AD9" s="52" t="s">
        <v>22</v>
      </c>
      <c r="AE9" s="52"/>
      <c r="AF9" s="52"/>
      <c r="AG9" s="11"/>
    </row>
    <row r="10" spans="2:33" ht="15" customHeight="1" x14ac:dyDescent="0.35">
      <c r="B10" s="108" t="s">
        <v>5</v>
      </c>
      <c r="C10" s="108"/>
      <c r="D10" s="108"/>
      <c r="E10" s="108"/>
      <c r="F10" s="108"/>
      <c r="G10" s="108"/>
      <c r="H10" s="80" t="s">
        <v>1</v>
      </c>
      <c r="I10" s="80"/>
      <c r="J10" s="80"/>
      <c r="K10" s="80"/>
      <c r="L10" s="3"/>
      <c r="M10" s="108" t="s">
        <v>6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80">
        <v>30</v>
      </c>
      <c r="Y10" s="80"/>
      <c r="Z10" s="80" t="s">
        <v>244</v>
      </c>
      <c r="AA10" s="80"/>
      <c r="AB10" s="80"/>
      <c r="AC10" s="80"/>
      <c r="AD10" s="80">
        <v>2024</v>
      </c>
      <c r="AE10" s="80"/>
      <c r="AF10" s="80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4" t="s">
        <v>164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2" t="s">
        <v>7</v>
      </c>
      <c r="O12" s="52"/>
      <c r="P12" s="52" t="s">
        <v>8</v>
      </c>
      <c r="Q12" s="52"/>
      <c r="R12" s="52"/>
      <c r="S12" s="52"/>
      <c r="T12" s="52" t="s">
        <v>22</v>
      </c>
      <c r="U12" s="52"/>
      <c r="V12" s="52"/>
      <c r="W12" s="3"/>
      <c r="X12" s="52" t="s">
        <v>7</v>
      </c>
      <c r="Y12" s="52"/>
      <c r="Z12" s="52" t="s">
        <v>8</v>
      </c>
      <c r="AA12" s="52"/>
      <c r="AB12" s="52"/>
      <c r="AC12" s="52"/>
      <c r="AD12" s="52" t="s">
        <v>22</v>
      </c>
      <c r="AE12" s="52"/>
      <c r="AF12" s="52"/>
      <c r="AG12" s="11"/>
    </row>
    <row r="13" spans="2:33" ht="15" customHeight="1" x14ac:dyDescent="0.35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62" t="s">
        <v>23</v>
      </c>
      <c r="M13" s="163"/>
      <c r="N13" s="80">
        <v>1</v>
      </c>
      <c r="O13" s="80"/>
      <c r="P13" s="80" t="s">
        <v>13</v>
      </c>
      <c r="Q13" s="80"/>
      <c r="R13" s="80"/>
      <c r="S13" s="80"/>
      <c r="T13" s="80">
        <v>2024</v>
      </c>
      <c r="U13" s="80"/>
      <c r="V13" s="80"/>
      <c r="W13" s="7" t="s">
        <v>24</v>
      </c>
      <c r="X13" s="80">
        <v>30</v>
      </c>
      <c r="Y13" s="80"/>
      <c r="Z13" s="80" t="s">
        <v>244</v>
      </c>
      <c r="AA13" s="80"/>
      <c r="AB13" s="80"/>
      <c r="AC13" s="80"/>
      <c r="AD13" s="80">
        <v>2024</v>
      </c>
      <c r="AE13" s="80"/>
      <c r="AF13" s="80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44" t="s">
        <v>94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45" t="s">
        <v>39</v>
      </c>
      <c r="C17" s="145"/>
      <c r="D17" s="145"/>
      <c r="E17" s="145"/>
      <c r="F17" s="145"/>
      <c r="G17" s="145"/>
      <c r="H17" s="145"/>
      <c r="I17" s="3"/>
      <c r="J17" s="3"/>
      <c r="K17" s="109" t="s">
        <v>190</v>
      </c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26" t="s">
        <v>162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47" t="s">
        <v>191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65" t="s">
        <v>27</v>
      </c>
      <c r="Y19" s="66"/>
      <c r="Z19" s="66"/>
      <c r="AA19" s="67"/>
      <c r="AB19" s="133">
        <v>1098608344</v>
      </c>
      <c r="AC19" s="134"/>
      <c r="AD19" s="134"/>
      <c r="AE19" s="134"/>
      <c r="AF19" s="135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108" t="s">
        <v>104</v>
      </c>
      <c r="C21" s="108"/>
      <c r="D21" s="108"/>
      <c r="E21" s="80" t="s">
        <v>192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108" t="s">
        <v>105</v>
      </c>
      <c r="Y21" s="108"/>
      <c r="Z21" s="108"/>
      <c r="AA21" s="80" t="s">
        <v>193</v>
      </c>
      <c r="AB21" s="80"/>
      <c r="AC21" s="80"/>
      <c r="AD21" s="80"/>
      <c r="AE21" s="80"/>
      <c r="AF21" s="80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108" t="s">
        <v>106</v>
      </c>
      <c r="C23" s="108"/>
      <c r="D23" s="108"/>
      <c r="E23" s="144">
        <v>3144590193</v>
      </c>
      <c r="F23" s="144"/>
      <c r="G23" s="144"/>
      <c r="H23" s="144"/>
      <c r="I23" s="144"/>
      <c r="J23" s="144"/>
      <c r="K23" s="144"/>
      <c r="L23" s="108" t="s">
        <v>107</v>
      </c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42" t="s">
        <v>194</v>
      </c>
      <c r="Y23" s="143"/>
      <c r="Z23" s="143"/>
      <c r="AA23" s="143"/>
      <c r="AB23" s="143"/>
      <c r="AC23" s="143"/>
      <c r="AD23" s="143"/>
      <c r="AE23" s="143"/>
      <c r="AF23" s="143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108" t="s">
        <v>132</v>
      </c>
      <c r="C25" s="108"/>
      <c r="D25" s="108"/>
      <c r="E25" s="108"/>
      <c r="F25" s="108"/>
      <c r="G25" s="80" t="s">
        <v>133</v>
      </c>
      <c r="H25" s="80"/>
      <c r="I25" s="80"/>
      <c r="J25" s="80"/>
      <c r="K25" s="14" t="s">
        <v>89</v>
      </c>
      <c r="L25" s="150">
        <v>376068009</v>
      </c>
      <c r="M25" s="150"/>
      <c r="N25" s="150"/>
      <c r="O25" s="150"/>
      <c r="P25" s="150"/>
      <c r="Q25" s="150"/>
      <c r="R25" s="150"/>
      <c r="S25" s="150"/>
      <c r="T25" s="108" t="s">
        <v>135</v>
      </c>
      <c r="U25" s="108"/>
      <c r="V25" s="80" t="s">
        <v>195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108" t="s">
        <v>28</v>
      </c>
      <c r="C27" s="108"/>
      <c r="D27" s="108"/>
      <c r="E27" s="108"/>
      <c r="F27" s="108"/>
      <c r="G27" s="108"/>
      <c r="H27" s="80" t="s">
        <v>29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7</v>
      </c>
      <c r="Y29" s="52"/>
      <c r="Z29" s="52" t="s">
        <v>8</v>
      </c>
      <c r="AA29" s="52"/>
      <c r="AB29" s="52"/>
      <c r="AC29" s="52"/>
      <c r="AD29" s="52" t="s">
        <v>22</v>
      </c>
      <c r="AE29" s="52"/>
      <c r="AF29" s="52"/>
      <c r="AG29" s="11"/>
    </row>
    <row r="30" spans="2:33" ht="15" customHeight="1" x14ac:dyDescent="0.35">
      <c r="B30" s="108" t="s">
        <v>33</v>
      </c>
      <c r="C30" s="108"/>
      <c r="D30" s="108"/>
      <c r="E30" s="108"/>
      <c r="F30" s="108"/>
      <c r="G30" s="68" t="s">
        <v>146</v>
      </c>
      <c r="H30" s="69"/>
      <c r="I30" s="70"/>
      <c r="J30" s="68" t="s">
        <v>144</v>
      </c>
      <c r="K30" s="69"/>
      <c r="L30" s="70"/>
      <c r="M30" s="108" t="s">
        <v>96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80">
        <v>16</v>
      </c>
      <c r="Y30" s="80"/>
      <c r="Z30" s="80" t="s">
        <v>11</v>
      </c>
      <c r="AA30" s="80"/>
      <c r="AB30" s="80"/>
      <c r="AC30" s="80"/>
      <c r="AD30" s="80">
        <v>2024</v>
      </c>
      <c r="AE30" s="80"/>
      <c r="AF30" s="80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ht="18" customHeight="1" x14ac:dyDescent="0.35">
      <c r="B32" s="136" t="s">
        <v>181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8"/>
      <c r="AG32" s="11"/>
    </row>
    <row r="33" spans="2:33" x14ac:dyDescent="0.35">
      <c r="B33" s="139" t="s">
        <v>198</v>
      </c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1"/>
      <c r="AG33" s="11"/>
    </row>
    <row r="34" spans="2:33" x14ac:dyDescent="0.35">
      <c r="B34" s="139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1"/>
      <c r="AG34" s="11"/>
    </row>
    <row r="35" spans="2:33" x14ac:dyDescent="0.35">
      <c r="B35" s="139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1"/>
      <c r="AG35" s="11"/>
    </row>
    <row r="36" spans="2:33" x14ac:dyDescent="0.35">
      <c r="B36" s="139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1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52" t="s">
        <v>99</v>
      </c>
      <c r="I38" s="52"/>
      <c r="J38" s="52"/>
      <c r="K38" s="152" t="s">
        <v>137</v>
      </c>
      <c r="L38" s="52" t="s">
        <v>98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7</v>
      </c>
      <c r="Y38" s="52"/>
      <c r="Z38" s="52" t="s">
        <v>8</v>
      </c>
      <c r="AA38" s="52"/>
      <c r="AB38" s="52"/>
      <c r="AC38" s="52"/>
      <c r="AD38" s="52" t="s">
        <v>22</v>
      </c>
      <c r="AE38" s="52"/>
      <c r="AF38" s="52"/>
      <c r="AG38" s="11"/>
    </row>
    <row r="39" spans="2:33" ht="15" customHeight="1" x14ac:dyDescent="0.35">
      <c r="B39" s="65" t="s">
        <v>97</v>
      </c>
      <c r="C39" s="66"/>
      <c r="D39" s="66"/>
      <c r="E39" s="66"/>
      <c r="F39" s="66"/>
      <c r="G39" s="67"/>
      <c r="H39" s="80">
        <v>8</v>
      </c>
      <c r="I39" s="80"/>
      <c r="J39" s="80"/>
      <c r="K39" s="152"/>
      <c r="L39" s="80">
        <v>0</v>
      </c>
      <c r="M39" s="80"/>
      <c r="N39" s="80"/>
      <c r="O39" s="3"/>
      <c r="P39" s="3"/>
      <c r="Q39" s="108" t="s">
        <v>34</v>
      </c>
      <c r="R39" s="108"/>
      <c r="S39" s="108"/>
      <c r="T39" s="108"/>
      <c r="U39" s="108"/>
      <c r="V39" s="108"/>
      <c r="W39" s="108"/>
      <c r="X39" s="80">
        <v>30</v>
      </c>
      <c r="Y39" s="80"/>
      <c r="Z39" s="80" t="s">
        <v>196</v>
      </c>
      <c r="AA39" s="80"/>
      <c r="AB39" s="80"/>
      <c r="AC39" s="80"/>
      <c r="AD39" s="80">
        <v>2024</v>
      </c>
      <c r="AE39" s="80"/>
      <c r="AF39" s="80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108" t="s">
        <v>35</v>
      </c>
      <c r="C41" s="108"/>
      <c r="D41" s="108"/>
      <c r="E41" s="108"/>
      <c r="F41" s="108"/>
      <c r="G41" s="108"/>
      <c r="H41" s="108"/>
      <c r="I41" s="108"/>
      <c r="J41" s="146">
        <v>41584000</v>
      </c>
      <c r="K41" s="146"/>
      <c r="L41" s="146"/>
      <c r="M41" s="146"/>
      <c r="N41" s="146"/>
      <c r="O41" s="146"/>
      <c r="P41" s="146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53">
        <v>5198000</v>
      </c>
      <c r="AA41" s="154"/>
      <c r="AB41" s="154"/>
      <c r="AC41" s="154"/>
      <c r="AD41" s="154"/>
      <c r="AE41" s="154"/>
      <c r="AF41" s="155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108" t="s">
        <v>101</v>
      </c>
      <c r="C43" s="108"/>
      <c r="D43" s="108"/>
      <c r="E43" s="108"/>
      <c r="F43" s="108"/>
      <c r="G43" s="108"/>
      <c r="H43" s="108"/>
      <c r="I43" s="108"/>
      <c r="J43" s="156" t="s">
        <v>193</v>
      </c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8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45" t="s">
        <v>41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80">
        <v>21424</v>
      </c>
      <c r="Q45" s="80"/>
      <c r="R45" s="80"/>
      <c r="S45" s="80"/>
      <c r="T45" s="108" t="s">
        <v>42</v>
      </c>
      <c r="U45" s="108"/>
      <c r="V45" s="108"/>
      <c r="W45" s="108"/>
      <c r="X45" s="108"/>
      <c r="Y45" s="108"/>
      <c r="Z45" s="108"/>
      <c r="AA45" s="108"/>
      <c r="AB45" s="108"/>
      <c r="AC45" s="80"/>
      <c r="AD45" s="80"/>
      <c r="AE45" s="80"/>
      <c r="AF45" s="80"/>
      <c r="AG45" s="11"/>
    </row>
    <row r="46" spans="2:33" ht="3.65" customHeight="1" x14ac:dyDescent="0.35"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1"/>
    </row>
    <row r="47" spans="2:33" ht="27" customHeight="1" x14ac:dyDescent="0.35">
      <c r="B47" s="108" t="s">
        <v>44</v>
      </c>
      <c r="C47" s="108"/>
      <c r="D47" s="108"/>
      <c r="E47" s="108"/>
      <c r="F47" s="108"/>
      <c r="G47" s="108"/>
      <c r="H47" s="108"/>
      <c r="I47" s="80" t="s">
        <v>45</v>
      </c>
      <c r="J47" s="80"/>
      <c r="K47" s="80"/>
      <c r="L47" s="80"/>
      <c r="M47" s="80"/>
      <c r="N47" s="124" t="s">
        <v>46</v>
      </c>
      <c r="O47" s="124"/>
      <c r="P47" s="124"/>
      <c r="Q47" s="124"/>
      <c r="R47" s="124"/>
      <c r="S47" s="124"/>
      <c r="T47" s="124"/>
      <c r="U47" s="125" t="s">
        <v>254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4" t="s">
        <v>43</v>
      </c>
      <c r="C49" s="124"/>
      <c r="D49" s="124"/>
      <c r="E49" s="124"/>
      <c r="F49" s="124"/>
      <c r="G49" s="124"/>
      <c r="H49" s="124"/>
      <c r="I49" s="124"/>
      <c r="J49" s="80" t="s">
        <v>255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108" t="s">
        <v>27</v>
      </c>
      <c r="X49" s="108"/>
      <c r="Y49" s="108"/>
      <c r="Z49" s="108"/>
      <c r="AA49" s="132">
        <v>77096683</v>
      </c>
      <c r="AB49" s="132"/>
      <c r="AC49" s="132"/>
      <c r="AD49" s="132"/>
      <c r="AE49" s="132"/>
      <c r="AF49" s="132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26" t="s">
        <v>138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  <c r="T51" s="129" t="s">
        <v>199</v>
      </c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1"/>
      <c r="AG51" s="11"/>
    </row>
    <row r="52" spans="2:48" ht="3.65" customHeight="1" x14ac:dyDescent="0.35"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1"/>
    </row>
    <row r="53" spans="2:48" ht="15" customHeight="1" x14ac:dyDescent="0.35">
      <c r="B53" s="115" t="s">
        <v>63</v>
      </c>
      <c r="C53" s="116"/>
      <c r="D53" s="117"/>
      <c r="E53" s="68" t="s">
        <v>145</v>
      </c>
      <c r="F53" s="69"/>
      <c r="G53" s="70"/>
      <c r="H53" s="121" t="s">
        <v>100</v>
      </c>
      <c r="I53" s="121"/>
      <c r="J53" s="121"/>
      <c r="K53" s="121"/>
      <c r="L53" s="52" t="s">
        <v>7</v>
      </c>
      <c r="M53" s="52"/>
      <c r="N53" s="52" t="s">
        <v>8</v>
      </c>
      <c r="O53" s="52"/>
      <c r="P53" s="52"/>
      <c r="Q53" s="52"/>
      <c r="R53" s="52" t="s">
        <v>22</v>
      </c>
      <c r="S53" s="52"/>
      <c r="T53" s="52"/>
      <c r="U53" s="122" t="s">
        <v>136</v>
      </c>
      <c r="V53" s="122"/>
      <c r="W53" s="122"/>
      <c r="X53" s="52" t="s">
        <v>7</v>
      </c>
      <c r="Y53" s="52"/>
      <c r="Z53" s="52" t="s">
        <v>8</v>
      </c>
      <c r="AA53" s="52"/>
      <c r="AB53" s="52"/>
      <c r="AC53" s="52"/>
      <c r="AD53" s="52" t="s">
        <v>22</v>
      </c>
      <c r="AE53" s="52"/>
      <c r="AF53" s="52"/>
      <c r="AG53" s="11"/>
    </row>
    <row r="54" spans="2:48" x14ac:dyDescent="0.35">
      <c r="B54" s="118"/>
      <c r="C54" s="119"/>
      <c r="D54" s="120"/>
      <c r="E54" s="68" t="s">
        <v>144</v>
      </c>
      <c r="F54" s="69"/>
      <c r="G54" s="70"/>
      <c r="H54" s="121"/>
      <c r="I54" s="121"/>
      <c r="J54" s="121"/>
      <c r="K54" s="121"/>
      <c r="L54" s="80"/>
      <c r="M54" s="80"/>
      <c r="N54" s="80"/>
      <c r="O54" s="80"/>
      <c r="P54" s="80"/>
      <c r="Q54" s="80"/>
      <c r="R54" s="80"/>
      <c r="S54" s="80"/>
      <c r="T54" s="80"/>
      <c r="U54" s="122"/>
      <c r="V54" s="122"/>
      <c r="W54" s="122"/>
      <c r="X54" s="80"/>
      <c r="Y54" s="80"/>
      <c r="Z54" s="80"/>
      <c r="AA54" s="80"/>
      <c r="AB54" s="80"/>
      <c r="AC54" s="80"/>
      <c r="AD54" s="80"/>
      <c r="AE54" s="80"/>
      <c r="AF54" s="80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108" t="s">
        <v>68</v>
      </c>
      <c r="C56" s="108"/>
      <c r="D56" s="108"/>
      <c r="E56" s="108"/>
      <c r="F56" s="108"/>
      <c r="G56" s="108"/>
      <c r="H56" s="108"/>
      <c r="I56" s="108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108" t="s">
        <v>69</v>
      </c>
      <c r="AA56" s="108"/>
      <c r="AB56" s="108"/>
      <c r="AC56" s="108"/>
      <c r="AD56" s="108"/>
      <c r="AE56" s="108"/>
      <c r="AF56" s="108"/>
      <c r="AG56" s="11"/>
    </row>
    <row r="57" spans="2:48" ht="15" customHeight="1" x14ac:dyDescent="0.35">
      <c r="B57" s="108"/>
      <c r="C57" s="108"/>
      <c r="D57" s="108"/>
      <c r="E57" s="108"/>
      <c r="F57" s="108"/>
      <c r="G57" s="108"/>
      <c r="H57" s="108"/>
      <c r="I57" s="108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108" t="s">
        <v>70</v>
      </c>
      <c r="C59" s="108"/>
      <c r="D59" s="108"/>
      <c r="E59" s="108"/>
      <c r="F59" s="108" t="s">
        <v>73</v>
      </c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 t="s">
        <v>139</v>
      </c>
      <c r="AC59" s="108"/>
      <c r="AD59" s="108"/>
      <c r="AE59" s="108"/>
      <c r="AF59" s="108"/>
      <c r="AG59" s="11"/>
    </row>
    <row r="60" spans="2:48" ht="9" customHeight="1" x14ac:dyDescent="0.35">
      <c r="B60" s="159" t="s">
        <v>74</v>
      </c>
      <c r="C60" s="159"/>
      <c r="D60" s="159"/>
      <c r="E60" s="159"/>
      <c r="F60" s="160" t="s">
        <v>72</v>
      </c>
      <c r="G60" s="160"/>
      <c r="H60" s="52" t="s">
        <v>7</v>
      </c>
      <c r="I60" s="52"/>
      <c r="J60" s="52" t="s">
        <v>8</v>
      </c>
      <c r="K60" s="52"/>
      <c r="L60" s="52"/>
      <c r="M60" s="52"/>
      <c r="N60" s="52" t="s">
        <v>22</v>
      </c>
      <c r="O60" s="52"/>
      <c r="P60" s="52"/>
      <c r="Q60" s="160" t="s">
        <v>71</v>
      </c>
      <c r="R60" s="160"/>
      <c r="S60" s="52" t="s">
        <v>7</v>
      </c>
      <c r="T60" s="52"/>
      <c r="U60" s="52" t="s">
        <v>8</v>
      </c>
      <c r="V60" s="52"/>
      <c r="W60" s="52"/>
      <c r="X60" s="52"/>
      <c r="Y60" s="52" t="s">
        <v>22</v>
      </c>
      <c r="Z60" s="52"/>
      <c r="AA60" s="52"/>
      <c r="AB60" s="151"/>
      <c r="AC60" s="151"/>
      <c r="AD60" s="151"/>
      <c r="AE60" s="151"/>
      <c r="AF60" s="151"/>
      <c r="AG60" s="11"/>
    </row>
    <row r="61" spans="2:48" ht="24.75" customHeight="1" x14ac:dyDescent="0.35">
      <c r="B61" s="159"/>
      <c r="C61" s="159"/>
      <c r="D61" s="159"/>
      <c r="E61" s="159"/>
      <c r="F61" s="160"/>
      <c r="G61" s="160"/>
      <c r="H61" s="80"/>
      <c r="I61" s="80"/>
      <c r="J61" s="80"/>
      <c r="K61" s="80"/>
      <c r="L61" s="80"/>
      <c r="M61" s="80"/>
      <c r="N61" s="80"/>
      <c r="O61" s="80"/>
      <c r="P61" s="80"/>
      <c r="Q61" s="160"/>
      <c r="R61" s="160"/>
      <c r="S61" s="80"/>
      <c r="T61" s="80"/>
      <c r="U61" s="80"/>
      <c r="V61" s="80"/>
      <c r="W61" s="80"/>
      <c r="X61" s="80"/>
      <c r="Y61" s="80"/>
      <c r="Z61" s="80"/>
      <c r="AA61" s="80"/>
      <c r="AB61" s="151"/>
      <c r="AC61" s="151"/>
      <c r="AD61" s="151"/>
      <c r="AE61" s="151"/>
      <c r="AF61" s="151"/>
      <c r="AG61" s="11"/>
    </row>
    <row r="62" spans="2:48" ht="9" customHeight="1" x14ac:dyDescent="0.35">
      <c r="B62" s="159" t="s">
        <v>75</v>
      </c>
      <c r="C62" s="159"/>
      <c r="D62" s="159"/>
      <c r="E62" s="159"/>
      <c r="F62" s="160" t="s">
        <v>72</v>
      </c>
      <c r="G62" s="160"/>
      <c r="H62" s="52" t="s">
        <v>7</v>
      </c>
      <c r="I62" s="52"/>
      <c r="J62" s="52" t="s">
        <v>8</v>
      </c>
      <c r="K62" s="52"/>
      <c r="L62" s="52"/>
      <c r="M62" s="52"/>
      <c r="N62" s="52" t="s">
        <v>22</v>
      </c>
      <c r="O62" s="52"/>
      <c r="P62" s="52"/>
      <c r="Q62" s="160" t="s">
        <v>71</v>
      </c>
      <c r="R62" s="160"/>
      <c r="S62" s="52" t="s">
        <v>7</v>
      </c>
      <c r="T62" s="52"/>
      <c r="U62" s="52" t="s">
        <v>8</v>
      </c>
      <c r="V62" s="52"/>
      <c r="W62" s="52"/>
      <c r="X62" s="52"/>
      <c r="Y62" s="52" t="s">
        <v>22</v>
      </c>
      <c r="Z62" s="52"/>
      <c r="AA62" s="52"/>
      <c r="AB62" s="151"/>
      <c r="AC62" s="151"/>
      <c r="AD62" s="151"/>
      <c r="AE62" s="151"/>
      <c r="AF62" s="151"/>
      <c r="AG62" s="11"/>
    </row>
    <row r="63" spans="2:48" ht="24.75" customHeight="1" x14ac:dyDescent="0.35">
      <c r="B63" s="159"/>
      <c r="C63" s="159"/>
      <c r="D63" s="159"/>
      <c r="E63" s="159"/>
      <c r="F63" s="160"/>
      <c r="G63" s="160"/>
      <c r="H63" s="80"/>
      <c r="I63" s="80"/>
      <c r="J63" s="80"/>
      <c r="K63" s="80"/>
      <c r="L63" s="80"/>
      <c r="M63" s="80"/>
      <c r="N63" s="80"/>
      <c r="O63" s="80"/>
      <c r="P63" s="80"/>
      <c r="Q63" s="160"/>
      <c r="R63" s="160"/>
      <c r="S63" s="80"/>
      <c r="T63" s="80"/>
      <c r="U63" s="80"/>
      <c r="V63" s="80"/>
      <c r="W63" s="80"/>
      <c r="X63" s="80"/>
      <c r="Y63" s="80"/>
      <c r="Z63" s="80"/>
      <c r="AA63" s="80"/>
      <c r="AB63" s="151"/>
      <c r="AC63" s="151"/>
      <c r="AD63" s="151"/>
      <c r="AE63" s="151"/>
      <c r="AF63" s="151"/>
      <c r="AG63" s="11"/>
    </row>
    <row r="64" spans="2:48" ht="9" customHeight="1" x14ac:dyDescent="0.35">
      <c r="B64" s="159"/>
      <c r="C64" s="159"/>
      <c r="D64" s="159"/>
      <c r="E64" s="159"/>
      <c r="F64" s="160" t="s">
        <v>72</v>
      </c>
      <c r="G64" s="160"/>
      <c r="H64" s="52" t="s">
        <v>7</v>
      </c>
      <c r="I64" s="52"/>
      <c r="J64" s="52" t="s">
        <v>8</v>
      </c>
      <c r="K64" s="52"/>
      <c r="L64" s="52"/>
      <c r="M64" s="52"/>
      <c r="N64" s="52" t="s">
        <v>22</v>
      </c>
      <c r="O64" s="52"/>
      <c r="P64" s="52"/>
      <c r="Q64" s="160" t="s">
        <v>71</v>
      </c>
      <c r="R64" s="160"/>
      <c r="S64" s="52" t="s">
        <v>7</v>
      </c>
      <c r="T64" s="52"/>
      <c r="U64" s="52" t="s">
        <v>8</v>
      </c>
      <c r="V64" s="52"/>
      <c r="W64" s="52"/>
      <c r="X64" s="52"/>
      <c r="Y64" s="52" t="s">
        <v>22</v>
      </c>
      <c r="Z64" s="52"/>
      <c r="AA64" s="52"/>
      <c r="AB64" s="151"/>
      <c r="AC64" s="151"/>
      <c r="AD64" s="151"/>
      <c r="AE64" s="151"/>
      <c r="AF64" s="151"/>
      <c r="AG64" s="11"/>
    </row>
    <row r="65" spans="2:33" ht="24.75" customHeight="1" x14ac:dyDescent="0.35">
      <c r="B65" s="159"/>
      <c r="C65" s="159"/>
      <c r="D65" s="159"/>
      <c r="E65" s="159"/>
      <c r="F65" s="160"/>
      <c r="G65" s="160"/>
      <c r="H65" s="80"/>
      <c r="I65" s="80"/>
      <c r="J65" s="80"/>
      <c r="K65" s="80"/>
      <c r="L65" s="80"/>
      <c r="M65" s="80"/>
      <c r="N65" s="80"/>
      <c r="O65" s="80"/>
      <c r="P65" s="80"/>
      <c r="Q65" s="160"/>
      <c r="R65" s="160"/>
      <c r="S65" s="80"/>
      <c r="T65" s="80"/>
      <c r="U65" s="80"/>
      <c r="V65" s="80"/>
      <c r="W65" s="80"/>
      <c r="X65" s="80"/>
      <c r="Y65" s="80"/>
      <c r="Z65" s="80"/>
      <c r="AA65" s="80"/>
      <c r="AB65" s="151"/>
      <c r="AC65" s="151"/>
      <c r="AD65" s="151"/>
      <c r="AE65" s="151"/>
      <c r="AF65" s="151"/>
      <c r="AG65" s="11"/>
    </row>
    <row r="66" spans="2:33" ht="9" customHeight="1" x14ac:dyDescent="0.35">
      <c r="B66" s="159"/>
      <c r="C66" s="159"/>
      <c r="D66" s="159"/>
      <c r="E66" s="159"/>
      <c r="F66" s="160" t="s">
        <v>72</v>
      </c>
      <c r="G66" s="160"/>
      <c r="H66" s="52" t="s">
        <v>7</v>
      </c>
      <c r="I66" s="52"/>
      <c r="J66" s="52" t="s">
        <v>8</v>
      </c>
      <c r="K66" s="52"/>
      <c r="L66" s="52"/>
      <c r="M66" s="52"/>
      <c r="N66" s="52" t="s">
        <v>22</v>
      </c>
      <c r="O66" s="52"/>
      <c r="P66" s="52"/>
      <c r="Q66" s="160" t="s">
        <v>71</v>
      </c>
      <c r="R66" s="160"/>
      <c r="S66" s="52" t="s">
        <v>7</v>
      </c>
      <c r="T66" s="52"/>
      <c r="U66" s="52" t="s">
        <v>8</v>
      </c>
      <c r="V66" s="52"/>
      <c r="W66" s="52"/>
      <c r="X66" s="52"/>
      <c r="Y66" s="52" t="s">
        <v>22</v>
      </c>
      <c r="Z66" s="52"/>
      <c r="AA66" s="52"/>
      <c r="AB66" s="151"/>
      <c r="AC66" s="151"/>
      <c r="AD66" s="151"/>
      <c r="AE66" s="151"/>
      <c r="AF66" s="151"/>
      <c r="AG66" s="11"/>
    </row>
    <row r="67" spans="2:33" ht="24.75" customHeight="1" x14ac:dyDescent="0.35">
      <c r="B67" s="159"/>
      <c r="C67" s="159"/>
      <c r="D67" s="159"/>
      <c r="E67" s="159"/>
      <c r="F67" s="160"/>
      <c r="G67" s="160"/>
      <c r="H67" s="80"/>
      <c r="I67" s="80"/>
      <c r="J67" s="80"/>
      <c r="K67" s="80"/>
      <c r="L67" s="80"/>
      <c r="M67" s="80"/>
      <c r="N67" s="80"/>
      <c r="O67" s="80"/>
      <c r="P67" s="80"/>
      <c r="Q67" s="160"/>
      <c r="R67" s="160"/>
      <c r="S67" s="80"/>
      <c r="T67" s="80"/>
      <c r="U67" s="80"/>
      <c r="V67" s="80"/>
      <c r="W67" s="80"/>
      <c r="X67" s="80"/>
      <c r="Y67" s="80"/>
      <c r="Z67" s="80"/>
      <c r="AA67" s="80"/>
      <c r="AB67" s="151"/>
      <c r="AC67" s="151"/>
      <c r="AD67" s="151"/>
      <c r="AE67" s="151"/>
      <c r="AF67" s="151"/>
      <c r="AG67" s="11"/>
    </row>
    <row r="68" spans="2:33" ht="9" customHeight="1" x14ac:dyDescent="0.35">
      <c r="B68" s="159"/>
      <c r="C68" s="159"/>
      <c r="D68" s="159"/>
      <c r="E68" s="159"/>
      <c r="F68" s="160" t="s">
        <v>72</v>
      </c>
      <c r="G68" s="160"/>
      <c r="H68" s="52" t="s">
        <v>7</v>
      </c>
      <c r="I68" s="52"/>
      <c r="J68" s="52" t="s">
        <v>8</v>
      </c>
      <c r="K68" s="52"/>
      <c r="L68" s="52"/>
      <c r="M68" s="52"/>
      <c r="N68" s="52" t="s">
        <v>22</v>
      </c>
      <c r="O68" s="52"/>
      <c r="P68" s="52"/>
      <c r="Q68" s="160" t="s">
        <v>71</v>
      </c>
      <c r="R68" s="160"/>
      <c r="S68" s="52" t="s">
        <v>7</v>
      </c>
      <c r="T68" s="52"/>
      <c r="U68" s="52" t="s">
        <v>8</v>
      </c>
      <c r="V68" s="52"/>
      <c r="W68" s="52"/>
      <c r="X68" s="52"/>
      <c r="Y68" s="52" t="s">
        <v>22</v>
      </c>
      <c r="Z68" s="52"/>
      <c r="AA68" s="52"/>
      <c r="AB68" s="151"/>
      <c r="AC68" s="151"/>
      <c r="AD68" s="151"/>
      <c r="AE68" s="151"/>
      <c r="AF68" s="151"/>
      <c r="AG68" s="11"/>
    </row>
    <row r="69" spans="2:33" ht="24.75" customHeight="1" x14ac:dyDescent="0.35">
      <c r="B69" s="159"/>
      <c r="C69" s="159"/>
      <c r="D69" s="159"/>
      <c r="E69" s="159"/>
      <c r="F69" s="160"/>
      <c r="G69" s="160"/>
      <c r="H69" s="80"/>
      <c r="I69" s="80"/>
      <c r="J69" s="80"/>
      <c r="K69" s="80"/>
      <c r="L69" s="80"/>
      <c r="M69" s="80"/>
      <c r="N69" s="80"/>
      <c r="O69" s="80"/>
      <c r="P69" s="80"/>
      <c r="Q69" s="160"/>
      <c r="R69" s="160"/>
      <c r="S69" s="80"/>
      <c r="T69" s="80"/>
      <c r="U69" s="80"/>
      <c r="V69" s="80"/>
      <c r="W69" s="80"/>
      <c r="X69" s="80"/>
      <c r="Y69" s="80"/>
      <c r="Z69" s="80"/>
      <c r="AA69" s="80"/>
      <c r="AB69" s="151"/>
      <c r="AC69" s="151"/>
      <c r="AD69" s="151"/>
      <c r="AE69" s="151"/>
      <c r="AF69" s="151"/>
      <c r="AG69" s="11"/>
    </row>
    <row r="70" spans="2:33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186" t="s">
        <v>180</v>
      </c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7"/>
      <c r="U71" s="187"/>
      <c r="V71" s="187"/>
      <c r="W71" s="187"/>
      <c r="X71" s="187"/>
      <c r="Y71" s="187"/>
      <c r="Z71" s="187"/>
      <c r="AA71" s="187"/>
      <c r="AB71" s="187"/>
      <c r="AC71" s="187"/>
      <c r="AD71" s="187"/>
      <c r="AE71" s="187"/>
      <c r="AF71" s="188"/>
      <c r="AG71" s="11"/>
    </row>
    <row r="72" spans="2:33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186" t="s">
        <v>86</v>
      </c>
      <c r="C73" s="187"/>
      <c r="D73" s="187"/>
      <c r="E73" s="187"/>
      <c r="F73" s="187"/>
      <c r="G73" s="187"/>
      <c r="H73" s="187"/>
      <c r="I73" s="187"/>
      <c r="J73" s="187"/>
      <c r="K73" s="188"/>
      <c r="L73" s="68" t="s">
        <v>146</v>
      </c>
      <c r="M73" s="69"/>
      <c r="N73" s="70"/>
      <c r="O73" s="68" t="s">
        <v>144</v>
      </c>
      <c r="P73" s="69"/>
      <c r="Q73" s="70"/>
      <c r="R73" s="3"/>
      <c r="S73" s="186" t="s">
        <v>87</v>
      </c>
      <c r="T73" s="187"/>
      <c r="U73" s="187"/>
      <c r="V73" s="187"/>
      <c r="W73" s="187"/>
      <c r="X73" s="187"/>
      <c r="Y73" s="187"/>
      <c r="Z73" s="188"/>
      <c r="AA73" s="68" t="s">
        <v>146</v>
      </c>
      <c r="AB73" s="69"/>
      <c r="AC73" s="70"/>
      <c r="AD73" s="68" t="s">
        <v>144</v>
      </c>
      <c r="AE73" s="69"/>
      <c r="AF73" s="70"/>
      <c r="AG73" s="11"/>
    </row>
    <row r="74" spans="2:33" ht="15" customHeight="1" x14ac:dyDescent="0.35">
      <c r="B74" s="108" t="s">
        <v>79</v>
      </c>
      <c r="C74" s="108"/>
      <c r="D74" s="108"/>
      <c r="E74" s="108"/>
      <c r="F74" s="108"/>
      <c r="G74" s="108"/>
      <c r="H74" s="108"/>
      <c r="I74" s="52" t="s">
        <v>7</v>
      </c>
      <c r="J74" s="52"/>
      <c r="K74" s="52" t="s">
        <v>8</v>
      </c>
      <c r="L74" s="52"/>
      <c r="M74" s="52"/>
      <c r="N74" s="52"/>
      <c r="O74" s="52" t="s">
        <v>22</v>
      </c>
      <c r="P74" s="52"/>
      <c r="Q74" s="52"/>
      <c r="R74" s="3"/>
      <c r="S74" s="108" t="s">
        <v>83</v>
      </c>
      <c r="T74" s="108"/>
      <c r="U74" s="108"/>
      <c r="V74" s="108"/>
      <c r="W74" s="108"/>
      <c r="X74" s="108"/>
      <c r="Y74" s="108" t="s">
        <v>82</v>
      </c>
      <c r="Z74" s="108"/>
      <c r="AA74" s="108"/>
      <c r="AB74" s="108"/>
      <c r="AC74" s="108"/>
      <c r="AD74" s="108"/>
      <c r="AE74" s="108"/>
      <c r="AF74" s="108"/>
      <c r="AG74" s="11"/>
    </row>
    <row r="75" spans="2:33" ht="15" customHeight="1" x14ac:dyDescent="0.35">
      <c r="B75" s="108"/>
      <c r="C75" s="108"/>
      <c r="D75" s="108"/>
      <c r="E75" s="108"/>
      <c r="F75" s="108"/>
      <c r="G75" s="108"/>
      <c r="H75" s="108"/>
      <c r="I75" s="80"/>
      <c r="J75" s="80"/>
      <c r="K75" s="80"/>
      <c r="L75" s="80"/>
      <c r="M75" s="80"/>
      <c r="N75" s="80"/>
      <c r="O75" s="80"/>
      <c r="P75" s="80"/>
      <c r="Q75" s="80"/>
      <c r="R75" s="3"/>
      <c r="S75" s="167"/>
      <c r="T75" s="167"/>
      <c r="U75" s="167"/>
      <c r="V75" s="167"/>
      <c r="W75" s="167"/>
      <c r="X75" s="167"/>
      <c r="Y75" s="165" t="str">
        <f>IF(S75="","", J41+S75)</f>
        <v/>
      </c>
      <c r="Z75" s="166"/>
      <c r="AA75" s="166"/>
      <c r="AB75" s="166"/>
      <c r="AC75" s="166"/>
      <c r="AD75" s="166"/>
      <c r="AE75" s="166"/>
      <c r="AF75" s="166"/>
      <c r="AG75" s="11"/>
    </row>
    <row r="76" spans="2:33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108" t="s">
        <v>80</v>
      </c>
      <c r="C77" s="108"/>
      <c r="D77" s="108"/>
      <c r="E77" s="108"/>
      <c r="F77" s="108"/>
      <c r="G77" s="108"/>
      <c r="H77" s="108"/>
      <c r="I77" s="52" t="s">
        <v>7</v>
      </c>
      <c r="J77" s="52"/>
      <c r="K77" s="52" t="s">
        <v>8</v>
      </c>
      <c r="L77" s="52"/>
      <c r="M77" s="52"/>
      <c r="N77" s="52"/>
      <c r="O77" s="52" t="s">
        <v>22</v>
      </c>
      <c r="P77" s="52"/>
      <c r="Q77" s="52"/>
      <c r="R77" s="3"/>
      <c r="S77" s="108" t="s">
        <v>84</v>
      </c>
      <c r="T77" s="108"/>
      <c r="U77" s="108"/>
      <c r="V77" s="108"/>
      <c r="W77" s="108"/>
      <c r="X77" s="108"/>
      <c r="Y77" s="108" t="s">
        <v>82</v>
      </c>
      <c r="Z77" s="108"/>
      <c r="AA77" s="108"/>
      <c r="AB77" s="108"/>
      <c r="AC77" s="108"/>
      <c r="AD77" s="108"/>
      <c r="AE77" s="108"/>
      <c r="AF77" s="108"/>
      <c r="AG77" s="11"/>
    </row>
    <row r="78" spans="2:33" ht="15" customHeight="1" x14ac:dyDescent="0.35">
      <c r="B78" s="108"/>
      <c r="C78" s="108"/>
      <c r="D78" s="108"/>
      <c r="E78" s="108"/>
      <c r="F78" s="108"/>
      <c r="G78" s="108"/>
      <c r="H78" s="108"/>
      <c r="I78" s="80"/>
      <c r="J78" s="80"/>
      <c r="K78" s="80"/>
      <c r="L78" s="80"/>
      <c r="M78" s="80"/>
      <c r="N78" s="80"/>
      <c r="O78" s="80"/>
      <c r="P78" s="80"/>
      <c r="Q78" s="80"/>
      <c r="R78" s="3"/>
      <c r="S78" s="167"/>
      <c r="T78" s="167"/>
      <c r="U78" s="167"/>
      <c r="V78" s="167"/>
      <c r="W78" s="167"/>
      <c r="X78" s="167"/>
      <c r="Y78" s="165" t="str">
        <f>IF(S78="","", Y75+S78)</f>
        <v/>
      </c>
      <c r="Z78" s="166"/>
      <c r="AA78" s="166"/>
      <c r="AB78" s="166"/>
      <c r="AC78" s="166"/>
      <c r="AD78" s="166"/>
      <c r="AE78" s="166"/>
      <c r="AF78" s="166"/>
      <c r="AG78" s="11"/>
    </row>
    <row r="79" spans="2:33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108" t="s">
        <v>81</v>
      </c>
      <c r="C80" s="108"/>
      <c r="D80" s="108"/>
      <c r="E80" s="108"/>
      <c r="F80" s="108"/>
      <c r="G80" s="108"/>
      <c r="H80" s="108"/>
      <c r="I80" s="52" t="s">
        <v>7</v>
      </c>
      <c r="J80" s="52"/>
      <c r="K80" s="52" t="s">
        <v>8</v>
      </c>
      <c r="L80" s="52"/>
      <c r="M80" s="52"/>
      <c r="N80" s="52"/>
      <c r="O80" s="52" t="s">
        <v>22</v>
      </c>
      <c r="P80" s="52"/>
      <c r="Q80" s="52"/>
      <c r="R80" s="3"/>
      <c r="S80" s="108" t="s">
        <v>85</v>
      </c>
      <c r="T80" s="108"/>
      <c r="U80" s="108"/>
      <c r="V80" s="108"/>
      <c r="W80" s="108"/>
      <c r="X80" s="108"/>
      <c r="Y80" s="108" t="s">
        <v>82</v>
      </c>
      <c r="Z80" s="108"/>
      <c r="AA80" s="108"/>
      <c r="AB80" s="108"/>
      <c r="AC80" s="108"/>
      <c r="AD80" s="108"/>
      <c r="AE80" s="108"/>
      <c r="AF80" s="108"/>
      <c r="AG80" s="11"/>
    </row>
    <row r="81" spans="2:61" ht="15" customHeight="1" x14ac:dyDescent="0.35">
      <c r="B81" s="108"/>
      <c r="C81" s="108"/>
      <c r="D81" s="108"/>
      <c r="E81" s="108"/>
      <c r="F81" s="108"/>
      <c r="G81" s="108"/>
      <c r="H81" s="108"/>
      <c r="I81" s="80"/>
      <c r="J81" s="80"/>
      <c r="K81" s="80"/>
      <c r="L81" s="80"/>
      <c r="M81" s="80"/>
      <c r="N81" s="80"/>
      <c r="O81" s="80"/>
      <c r="P81" s="80"/>
      <c r="Q81" s="80"/>
      <c r="R81" s="3"/>
      <c r="S81" s="167"/>
      <c r="T81" s="167"/>
      <c r="U81" s="167"/>
      <c r="V81" s="167"/>
      <c r="W81" s="167"/>
      <c r="X81" s="167"/>
      <c r="Y81" s="165" t="str">
        <f>IF(S81="","", Y78+S81)</f>
        <v/>
      </c>
      <c r="Z81" s="166"/>
      <c r="AA81" s="166"/>
      <c r="AB81" s="166"/>
      <c r="AC81" s="166"/>
      <c r="AD81" s="166"/>
      <c r="AE81" s="166"/>
      <c r="AF81" s="166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186" t="s">
        <v>167</v>
      </c>
      <c r="C83" s="187"/>
      <c r="D83" s="187"/>
      <c r="E83" s="187"/>
      <c r="F83" s="187"/>
      <c r="G83" s="187"/>
      <c r="H83" s="187"/>
      <c r="I83" s="187"/>
      <c r="J83" s="187"/>
      <c r="K83" s="188"/>
      <c r="L83" s="68" t="s">
        <v>146</v>
      </c>
      <c r="M83" s="69"/>
      <c r="N83" s="70"/>
      <c r="O83" s="68" t="s">
        <v>144</v>
      </c>
      <c r="P83" s="69"/>
      <c r="Q83" s="70"/>
      <c r="R83" s="3"/>
      <c r="S83" s="108" t="s">
        <v>168</v>
      </c>
      <c r="T83" s="108"/>
      <c r="U83" s="108"/>
      <c r="V83" s="108"/>
      <c r="W83" s="108"/>
      <c r="X83" s="108"/>
      <c r="Y83" s="108" t="s">
        <v>169</v>
      </c>
      <c r="Z83" s="108"/>
      <c r="AA83" s="108"/>
      <c r="AB83" s="108"/>
      <c r="AC83" s="108"/>
      <c r="AD83" s="108"/>
      <c r="AE83" s="108"/>
      <c r="AF83" s="108"/>
      <c r="AG83" s="11"/>
    </row>
    <row r="84" spans="2:61" ht="15" customHeight="1" x14ac:dyDescent="0.35">
      <c r="P84" s="3"/>
      <c r="Q84" s="3"/>
      <c r="R84" s="3"/>
      <c r="S84" s="167"/>
      <c r="T84" s="167"/>
      <c r="U84" s="167"/>
      <c r="V84" s="167"/>
      <c r="W84" s="167"/>
      <c r="X84" s="167"/>
      <c r="Y84" s="165" t="str">
        <f>IF(S84="","", J41+S75+S78+S81-S84)</f>
        <v/>
      </c>
      <c r="Z84" s="166"/>
      <c r="AA84" s="166"/>
      <c r="AB84" s="166"/>
      <c r="AC84" s="166"/>
      <c r="AD84" s="166"/>
      <c r="AE84" s="166"/>
      <c r="AF84" s="166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3" t="s">
        <v>72</v>
      </c>
      <c r="P86" s="93"/>
      <c r="Q86" s="93"/>
      <c r="R86" s="93"/>
      <c r="S86" s="93"/>
      <c r="T86" s="93"/>
      <c r="U86" s="93"/>
      <c r="V86" s="93"/>
      <c r="W86" s="201"/>
      <c r="X86" s="202" t="s">
        <v>102</v>
      </c>
      <c r="Y86" s="93"/>
      <c r="Z86" s="93"/>
      <c r="AA86" s="93"/>
      <c r="AB86" s="93"/>
      <c r="AC86" s="93"/>
      <c r="AD86" s="93"/>
      <c r="AE86" s="93"/>
      <c r="AF86" s="93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7</v>
      </c>
      <c r="P87" s="52"/>
      <c r="Q87" s="52" t="s">
        <v>8</v>
      </c>
      <c r="R87" s="52"/>
      <c r="S87" s="52"/>
      <c r="T87" s="52"/>
      <c r="U87" s="52" t="s">
        <v>22</v>
      </c>
      <c r="V87" s="52"/>
      <c r="W87" s="200"/>
      <c r="X87" s="196" t="s">
        <v>7</v>
      </c>
      <c r="Y87" s="52"/>
      <c r="Z87" s="52" t="s">
        <v>8</v>
      </c>
      <c r="AA87" s="52"/>
      <c r="AB87" s="52"/>
      <c r="AC87" s="52"/>
      <c r="AD87" s="52" t="s">
        <v>22</v>
      </c>
      <c r="AE87" s="52"/>
      <c r="AF87" s="52"/>
      <c r="AG87" s="11"/>
    </row>
    <row r="88" spans="2:61" ht="15" customHeight="1" x14ac:dyDescent="0.35">
      <c r="B88" s="189" t="s">
        <v>141</v>
      </c>
      <c r="C88" s="189"/>
      <c r="D88" s="189"/>
      <c r="E88" s="189"/>
      <c r="F88" s="189"/>
      <c r="G88" s="189"/>
      <c r="H88" s="189"/>
      <c r="I88" s="189"/>
      <c r="J88" s="68" t="s">
        <v>145</v>
      </c>
      <c r="K88" s="70"/>
      <c r="L88" s="68" t="s">
        <v>144</v>
      </c>
      <c r="M88" s="69"/>
      <c r="N88" s="69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2" t="s">
        <v>7</v>
      </c>
      <c r="Q90" s="52"/>
      <c r="R90" s="52" t="s">
        <v>8</v>
      </c>
      <c r="S90" s="52"/>
      <c r="T90" s="52"/>
      <c r="U90" s="52"/>
      <c r="V90" s="52" t="s">
        <v>22</v>
      </c>
      <c r="W90" s="52"/>
      <c r="X90" s="52"/>
      <c r="AG90" s="11"/>
    </row>
    <row r="91" spans="2:61" ht="15" customHeight="1" x14ac:dyDescent="0.35">
      <c r="B91" s="136" t="s">
        <v>103</v>
      </c>
      <c r="C91" s="137"/>
      <c r="D91" s="137"/>
      <c r="E91" s="137"/>
      <c r="F91" s="137"/>
      <c r="G91" s="137"/>
      <c r="H91" s="137"/>
      <c r="I91" s="137"/>
      <c r="J91" s="138"/>
      <c r="K91" s="68" t="s">
        <v>145</v>
      </c>
      <c r="L91" s="70"/>
      <c r="M91" s="68" t="s">
        <v>144</v>
      </c>
      <c r="N91" s="69"/>
      <c r="O91" s="70"/>
      <c r="P91" s="80"/>
      <c r="Q91" s="80"/>
      <c r="R91" s="80"/>
      <c r="S91" s="80"/>
      <c r="T91" s="80"/>
      <c r="U91" s="80"/>
      <c r="V91" s="80"/>
      <c r="W91" s="80"/>
      <c r="X91" s="80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44" t="s">
        <v>108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65" customHeight="1" x14ac:dyDescent="0.35"/>
    <row r="95" spans="2:61" ht="15" customHeight="1" x14ac:dyDescent="0.35">
      <c r="B95" s="190" t="s">
        <v>179</v>
      </c>
      <c r="C95" s="191"/>
      <c r="D95" s="191"/>
      <c r="E95" s="191"/>
      <c r="F95" s="191"/>
      <c r="G95" s="191"/>
      <c r="H95" s="191"/>
      <c r="I95" s="191"/>
      <c r="J95" s="191"/>
      <c r="K95" s="191"/>
      <c r="L95" s="191"/>
      <c r="M95" s="191"/>
      <c r="N95" s="191"/>
      <c r="O95" s="191"/>
      <c r="P95" s="191"/>
      <c r="Q95" s="191"/>
      <c r="R95" s="191"/>
      <c r="S95" s="191"/>
      <c r="T95" s="191"/>
      <c r="U95" s="191"/>
      <c r="V95" s="191"/>
      <c r="W95" s="191"/>
      <c r="X95" s="191"/>
      <c r="Y95" s="191"/>
      <c r="Z95" s="191"/>
      <c r="AA95" s="191"/>
      <c r="AB95" s="191"/>
      <c r="AC95" s="191"/>
      <c r="AD95" s="191"/>
      <c r="AE95" s="191"/>
      <c r="AF95" s="192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95" t="s">
        <v>191</v>
      </c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6" t="s">
        <v>127</v>
      </c>
      <c r="P97" s="96"/>
      <c r="Q97" s="96"/>
      <c r="R97" s="96"/>
      <c r="S97" s="96"/>
      <c r="T97" s="96"/>
      <c r="U97" s="96"/>
      <c r="V97" s="96"/>
      <c r="W97" s="97">
        <v>1098608344</v>
      </c>
      <c r="X97" s="97"/>
      <c r="Y97" s="97"/>
      <c r="Z97" s="97"/>
      <c r="AA97" s="97"/>
      <c r="AB97" s="47" t="s">
        <v>140</v>
      </c>
      <c r="AC97" s="47"/>
      <c r="AD97" s="47"/>
      <c r="AE97" s="47"/>
      <c r="AF97" s="4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72" t="s">
        <v>183</v>
      </c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197" t="s">
        <v>185</v>
      </c>
      <c r="C100" s="198"/>
      <c r="D100" s="198"/>
      <c r="E100" s="198"/>
      <c r="F100" s="198"/>
      <c r="G100" s="198"/>
      <c r="H100" s="198"/>
      <c r="I100" s="198"/>
      <c r="J100" s="198"/>
      <c r="K100" s="198"/>
      <c r="L100" s="198"/>
      <c r="M100" s="198"/>
      <c r="N100" s="198"/>
      <c r="O100" s="198"/>
      <c r="P100" s="198"/>
      <c r="Q100" s="198"/>
      <c r="R100" s="198"/>
      <c r="S100" s="198"/>
      <c r="T100" s="198"/>
      <c r="U100" s="198"/>
      <c r="V100" s="198"/>
      <c r="W100" s="198"/>
      <c r="X100" s="198"/>
      <c r="Y100" s="198"/>
      <c r="Z100" s="198"/>
      <c r="AA100" s="198"/>
      <c r="AB100" s="198"/>
      <c r="AC100" s="198"/>
      <c r="AD100" s="198"/>
      <c r="AE100" s="198"/>
      <c r="AF100" s="199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49" t="s">
        <v>182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246</v>
      </c>
      <c r="AD102" s="80"/>
      <c r="AE102" s="80"/>
      <c r="AF102" s="8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203" t="s">
        <v>171</v>
      </c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62" t="s">
        <v>173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4"/>
      <c r="Z106" s="74">
        <v>260000</v>
      </c>
      <c r="AA106" s="74"/>
      <c r="AB106" s="74"/>
      <c r="AC106" s="74"/>
      <c r="AD106" s="74"/>
      <c r="AE106" s="74"/>
      <c r="AF106" s="7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62" t="s">
        <v>172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4"/>
      <c r="Z108" s="74">
        <v>332800</v>
      </c>
      <c r="AA108" s="74"/>
      <c r="AB108" s="74"/>
      <c r="AC108" s="74"/>
      <c r="AD108" s="74"/>
      <c r="AE108" s="74"/>
      <c r="AF108" s="7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62" t="s">
        <v>174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4"/>
      <c r="Z110" s="74">
        <v>10900</v>
      </c>
      <c r="AA110" s="74"/>
      <c r="AB110" s="74"/>
      <c r="AC110" s="74"/>
      <c r="AD110" s="74"/>
      <c r="AE110" s="74"/>
      <c r="AF110" s="7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75" t="s">
        <v>175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85">
        <f>+Z106+Z108+Z110</f>
        <v>603700</v>
      </c>
      <c r="AA112" s="185"/>
      <c r="AB112" s="185"/>
      <c r="AC112" s="185"/>
      <c r="AD112" s="185"/>
      <c r="AE112" s="185"/>
      <c r="AF112" s="18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81" t="s">
        <v>128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84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87" t="s">
        <v>150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9"/>
      <c r="AA117" s="65" t="s">
        <v>145</v>
      </c>
      <c r="AB117" s="66"/>
      <c r="AC117" s="67"/>
      <c r="AD117" s="65" t="s">
        <v>147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90" t="s">
        <v>151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2"/>
      <c r="AA118" s="68" t="s">
        <v>145</v>
      </c>
      <c r="AB118" s="69"/>
      <c r="AC118" s="70"/>
      <c r="AD118" s="68" t="s">
        <v>147</v>
      </c>
      <c r="AE118" s="69"/>
      <c r="AF118" s="7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71" t="s">
        <v>163</v>
      </c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3"/>
      <c r="AA119" s="65" t="s">
        <v>145</v>
      </c>
      <c r="AB119" s="66"/>
      <c r="AC119" s="67"/>
      <c r="AD119" s="65" t="s">
        <v>147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105" t="s">
        <v>156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193" t="s">
        <v>145</v>
      </c>
      <c r="AB120" s="194"/>
      <c r="AC120" s="195"/>
      <c r="AD120" s="193" t="s">
        <v>147</v>
      </c>
      <c r="AE120" s="194"/>
      <c r="AF120" s="19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87" t="s">
        <v>152</v>
      </c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9"/>
      <c r="AA121" s="65" t="s">
        <v>145</v>
      </c>
      <c r="AB121" s="66"/>
      <c r="AC121" s="67"/>
      <c r="AD121" s="65" t="s">
        <v>147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105" t="s">
        <v>165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193" t="s">
        <v>145</v>
      </c>
      <c r="AB122" s="194"/>
      <c r="AC122" s="195"/>
      <c r="AD122" s="193" t="s">
        <v>147</v>
      </c>
      <c r="AE122" s="194"/>
      <c r="AF122" s="19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87" t="s">
        <v>153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9"/>
      <c r="AA123" s="65" t="s">
        <v>145</v>
      </c>
      <c r="AB123" s="66"/>
      <c r="AC123" s="67"/>
      <c r="AD123" s="65" t="s">
        <v>147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57" t="s">
        <v>176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54" t="s">
        <v>143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65" customHeight="1" x14ac:dyDescent="0.35"/>
    <row r="129" spans="1:46" ht="15" customHeight="1" x14ac:dyDescent="0.35">
      <c r="B129" s="57" t="s">
        <v>130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125</v>
      </c>
      <c r="C131" s="95" t="s">
        <v>252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 t="s">
        <v>127</v>
      </c>
      <c r="P131" s="96"/>
      <c r="Q131" s="96"/>
      <c r="R131" s="96"/>
      <c r="S131" s="96"/>
      <c r="T131" s="96"/>
      <c r="U131" s="96"/>
      <c r="V131" s="96"/>
      <c r="W131" s="97">
        <v>77096683</v>
      </c>
      <c r="X131" s="97"/>
      <c r="Y131" s="97"/>
      <c r="Z131" s="97"/>
      <c r="AA131" s="97"/>
      <c r="AB131" s="98" t="s">
        <v>131</v>
      </c>
      <c r="AC131" s="98"/>
      <c r="AD131" s="98"/>
      <c r="AE131" s="98"/>
      <c r="AF131" s="9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60" t="s">
        <v>188</v>
      </c>
      <c r="C132" s="61"/>
      <c r="D132" s="61"/>
      <c r="E132" s="94" t="s">
        <v>149</v>
      </c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103" t="s">
        <v>253</v>
      </c>
      <c r="X132" s="103"/>
      <c r="Y132" s="103"/>
      <c r="Z132" s="103"/>
      <c r="AA132" s="103"/>
      <c r="AB132" s="103"/>
      <c r="AC132" s="103"/>
      <c r="AD132" s="103"/>
      <c r="AE132" s="103"/>
      <c r="AF132" s="10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72" t="s">
        <v>155</v>
      </c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6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44" t="s">
        <v>154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77" t="s">
        <v>109</v>
      </c>
      <c r="C137" s="178"/>
      <c r="D137" s="93" t="s">
        <v>124</v>
      </c>
      <c r="E137" s="93"/>
      <c r="F137" s="93"/>
      <c r="G137" s="93"/>
      <c r="H137" s="93"/>
      <c r="I137" s="93"/>
      <c r="J137" s="93"/>
      <c r="K137" s="93"/>
      <c r="L137" s="93" t="s">
        <v>126</v>
      </c>
      <c r="M137" s="93"/>
      <c r="N137" s="93"/>
      <c r="O137" s="93"/>
      <c r="P137" s="93"/>
      <c r="Q137" s="93"/>
      <c r="R137" s="93"/>
      <c r="S137" s="93" t="s">
        <v>123</v>
      </c>
      <c r="T137" s="93"/>
      <c r="U137" s="93"/>
      <c r="V137" s="93"/>
      <c r="W137" s="93"/>
      <c r="X137" s="93"/>
      <c r="Y137" s="93" t="s">
        <v>122</v>
      </c>
      <c r="Z137" s="93"/>
      <c r="AA137" s="93"/>
      <c r="AB137" s="93"/>
      <c r="AC137" s="93"/>
      <c r="AD137" s="93"/>
      <c r="AE137" s="93"/>
      <c r="AF137" s="9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79"/>
      <c r="C138" s="180"/>
      <c r="D138" s="53" t="s">
        <v>121</v>
      </c>
      <c r="E138" s="53"/>
      <c r="F138" s="53"/>
      <c r="G138" s="53"/>
      <c r="H138" s="53"/>
      <c r="I138" s="53"/>
      <c r="J138" s="53"/>
      <c r="K138" s="53"/>
      <c r="L138" s="80" t="s">
        <v>11</v>
      </c>
      <c r="M138" s="80"/>
      <c r="N138" s="80"/>
      <c r="O138" s="80"/>
      <c r="P138" s="80"/>
      <c r="Q138" s="80"/>
      <c r="R138" s="80"/>
      <c r="S138" s="78">
        <v>30</v>
      </c>
      <c r="T138" s="78"/>
      <c r="U138" s="78"/>
      <c r="V138" s="78"/>
      <c r="W138" s="78"/>
      <c r="X138" s="78"/>
      <c r="Y138" s="100">
        <f>+(Z41/30)*S138</f>
        <v>5198000</v>
      </c>
      <c r="Z138" s="101"/>
      <c r="AA138" s="101"/>
      <c r="AB138" s="101"/>
      <c r="AC138" s="101"/>
      <c r="AD138" s="101"/>
      <c r="AE138" s="101"/>
      <c r="AF138" s="10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79"/>
      <c r="C139" s="180"/>
      <c r="D139" s="53" t="s">
        <v>110</v>
      </c>
      <c r="E139" s="53"/>
      <c r="F139" s="53"/>
      <c r="G139" s="53"/>
      <c r="H139" s="53"/>
      <c r="I139" s="53"/>
      <c r="J139" s="53"/>
      <c r="K139" s="53"/>
      <c r="L139" s="80" t="s">
        <v>12</v>
      </c>
      <c r="M139" s="80"/>
      <c r="N139" s="80"/>
      <c r="O139" s="80"/>
      <c r="P139" s="80"/>
      <c r="Q139" s="80"/>
      <c r="R139" s="80"/>
      <c r="S139" s="78">
        <v>30</v>
      </c>
      <c r="T139" s="78"/>
      <c r="U139" s="78"/>
      <c r="V139" s="78"/>
      <c r="W139" s="78"/>
      <c r="X139" s="78"/>
      <c r="Y139" s="100">
        <f>+(Z41/30)*S139</f>
        <v>5198000</v>
      </c>
      <c r="Z139" s="101"/>
      <c r="AA139" s="101"/>
      <c r="AB139" s="101"/>
      <c r="AC139" s="101"/>
      <c r="AD139" s="101"/>
      <c r="AE139" s="101"/>
      <c r="AF139" s="102"/>
      <c r="AJ139" s="4"/>
      <c r="AK139" s="4"/>
      <c r="AL139" s="4"/>
      <c r="AM139" s="4"/>
      <c r="AN139" s="168"/>
      <c r="AO139" s="168"/>
      <c r="AP139" s="168"/>
      <c r="AQ139" s="168"/>
      <c r="AR139" s="168"/>
      <c r="AS139" s="168"/>
      <c r="AT139" s="168"/>
    </row>
    <row r="140" spans="1:46" ht="18" customHeight="1" x14ac:dyDescent="0.35">
      <c r="A140" s="17"/>
      <c r="B140" s="179"/>
      <c r="C140" s="180"/>
      <c r="D140" s="53" t="s">
        <v>111</v>
      </c>
      <c r="E140" s="53"/>
      <c r="F140" s="53"/>
      <c r="G140" s="53"/>
      <c r="H140" s="53"/>
      <c r="I140" s="53"/>
      <c r="J140" s="53"/>
      <c r="K140" s="53"/>
      <c r="L140" s="80" t="s">
        <v>13</v>
      </c>
      <c r="M140" s="80"/>
      <c r="N140" s="80"/>
      <c r="O140" s="80"/>
      <c r="P140" s="80"/>
      <c r="Q140" s="80"/>
      <c r="R140" s="80"/>
      <c r="S140" s="78">
        <v>30</v>
      </c>
      <c r="T140" s="78"/>
      <c r="U140" s="78"/>
      <c r="V140" s="78"/>
      <c r="W140" s="78"/>
      <c r="X140" s="78"/>
      <c r="Y140" s="100">
        <f>+(Z41/30)*S140</f>
        <v>5198000</v>
      </c>
      <c r="Z140" s="101"/>
      <c r="AA140" s="101"/>
      <c r="AB140" s="101"/>
      <c r="AC140" s="101"/>
      <c r="AD140" s="101"/>
      <c r="AE140" s="101"/>
      <c r="AF140" s="10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79"/>
      <c r="C141" s="180"/>
      <c r="D141" s="53" t="s">
        <v>112</v>
      </c>
      <c r="E141" s="53"/>
      <c r="F141" s="53"/>
      <c r="G141" s="53"/>
      <c r="H141" s="53"/>
      <c r="I141" s="53"/>
      <c r="J141" s="53"/>
      <c r="K141" s="53"/>
      <c r="L141" s="80"/>
      <c r="M141" s="80"/>
      <c r="N141" s="80"/>
      <c r="O141" s="80"/>
      <c r="P141" s="80"/>
      <c r="Q141" s="80"/>
      <c r="R141" s="80"/>
      <c r="S141" s="78"/>
      <c r="T141" s="78"/>
      <c r="U141" s="78"/>
      <c r="V141" s="78"/>
      <c r="W141" s="78"/>
      <c r="X141" s="78"/>
      <c r="Y141" s="100">
        <f>+(Z41/30)*S141</f>
        <v>0</v>
      </c>
      <c r="Z141" s="101"/>
      <c r="AA141" s="101"/>
      <c r="AB141" s="101"/>
      <c r="AC141" s="101"/>
      <c r="AD141" s="101"/>
      <c r="AE141" s="101"/>
      <c r="AF141" s="10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79"/>
      <c r="C142" s="180"/>
      <c r="D142" s="53" t="s">
        <v>113</v>
      </c>
      <c r="E142" s="53"/>
      <c r="F142" s="53"/>
      <c r="G142" s="53"/>
      <c r="H142" s="53"/>
      <c r="I142" s="53"/>
      <c r="J142" s="53"/>
      <c r="K142" s="53"/>
      <c r="L142" s="80"/>
      <c r="M142" s="80"/>
      <c r="N142" s="80"/>
      <c r="O142" s="80"/>
      <c r="P142" s="80"/>
      <c r="Q142" s="80"/>
      <c r="R142" s="80"/>
      <c r="S142" s="78"/>
      <c r="T142" s="78"/>
      <c r="U142" s="78"/>
      <c r="V142" s="78"/>
      <c r="W142" s="78"/>
      <c r="X142" s="78"/>
      <c r="Y142" s="100">
        <f>+(Z41/30)*S142</f>
        <v>0</v>
      </c>
      <c r="Z142" s="101"/>
      <c r="AA142" s="101"/>
      <c r="AB142" s="101"/>
      <c r="AC142" s="101"/>
      <c r="AD142" s="101"/>
      <c r="AE142" s="101"/>
      <c r="AF142" s="10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79"/>
      <c r="C143" s="180"/>
      <c r="D143" s="53" t="s">
        <v>114</v>
      </c>
      <c r="E143" s="53"/>
      <c r="F143" s="53"/>
      <c r="G143" s="53"/>
      <c r="H143" s="53"/>
      <c r="I143" s="53"/>
      <c r="J143" s="53"/>
      <c r="K143" s="53"/>
      <c r="L143" s="80"/>
      <c r="M143" s="80"/>
      <c r="N143" s="80"/>
      <c r="O143" s="80"/>
      <c r="P143" s="80"/>
      <c r="Q143" s="80"/>
      <c r="R143" s="80"/>
      <c r="S143" s="78"/>
      <c r="T143" s="78"/>
      <c r="U143" s="78"/>
      <c r="V143" s="78"/>
      <c r="W143" s="78"/>
      <c r="X143" s="78"/>
      <c r="Y143" s="100">
        <f>+(Z41/30)*S143</f>
        <v>0</v>
      </c>
      <c r="Z143" s="101"/>
      <c r="AA143" s="101"/>
      <c r="AB143" s="101"/>
      <c r="AC143" s="101"/>
      <c r="AD143" s="101"/>
      <c r="AE143" s="101"/>
      <c r="AF143" s="10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79"/>
      <c r="C144" s="180"/>
      <c r="D144" s="53" t="s">
        <v>115</v>
      </c>
      <c r="E144" s="53"/>
      <c r="F144" s="53"/>
      <c r="G144" s="53"/>
      <c r="H144" s="53"/>
      <c r="I144" s="53"/>
      <c r="J144" s="53"/>
      <c r="K144" s="53"/>
      <c r="L144" s="80"/>
      <c r="M144" s="80"/>
      <c r="N144" s="80"/>
      <c r="O144" s="80"/>
      <c r="P144" s="80"/>
      <c r="Q144" s="80"/>
      <c r="R144" s="80"/>
      <c r="S144" s="78"/>
      <c r="T144" s="78"/>
      <c r="U144" s="78"/>
      <c r="V144" s="78"/>
      <c r="W144" s="78"/>
      <c r="X144" s="78"/>
      <c r="Y144" s="100">
        <f>+(Z41/30)*S144</f>
        <v>0</v>
      </c>
      <c r="Z144" s="101"/>
      <c r="AA144" s="101"/>
      <c r="AB144" s="101"/>
      <c r="AC144" s="101"/>
      <c r="AD144" s="101"/>
      <c r="AE144" s="101"/>
      <c r="AF144" s="10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79"/>
      <c r="C145" s="180"/>
      <c r="D145" s="53" t="s">
        <v>116</v>
      </c>
      <c r="E145" s="53"/>
      <c r="F145" s="53"/>
      <c r="G145" s="53"/>
      <c r="H145" s="53"/>
      <c r="I145" s="53"/>
      <c r="J145" s="53"/>
      <c r="K145" s="53"/>
      <c r="L145" s="80"/>
      <c r="M145" s="80"/>
      <c r="N145" s="80"/>
      <c r="O145" s="80"/>
      <c r="P145" s="80"/>
      <c r="Q145" s="80"/>
      <c r="R145" s="80"/>
      <c r="S145" s="78"/>
      <c r="T145" s="78"/>
      <c r="U145" s="78"/>
      <c r="V145" s="78"/>
      <c r="W145" s="78"/>
      <c r="X145" s="78"/>
      <c r="Y145" s="100">
        <f>+(Z41/30)*S145</f>
        <v>0</v>
      </c>
      <c r="Z145" s="101"/>
      <c r="AA145" s="101"/>
      <c r="AB145" s="101"/>
      <c r="AC145" s="101"/>
      <c r="AD145" s="101"/>
      <c r="AE145" s="101"/>
      <c r="AF145" s="10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79"/>
      <c r="C146" s="180"/>
      <c r="D146" s="53" t="s">
        <v>117</v>
      </c>
      <c r="E146" s="53"/>
      <c r="F146" s="53"/>
      <c r="G146" s="53"/>
      <c r="H146" s="53"/>
      <c r="I146" s="53"/>
      <c r="J146" s="53"/>
      <c r="K146" s="53"/>
      <c r="L146" s="80"/>
      <c r="M146" s="80"/>
      <c r="N146" s="80"/>
      <c r="O146" s="80"/>
      <c r="P146" s="80"/>
      <c r="Q146" s="80"/>
      <c r="R146" s="80"/>
      <c r="S146" s="78"/>
      <c r="T146" s="78"/>
      <c r="U146" s="78"/>
      <c r="V146" s="78"/>
      <c r="W146" s="78"/>
      <c r="X146" s="78"/>
      <c r="Y146" s="100">
        <f>+(Z41/30)*S146</f>
        <v>0</v>
      </c>
      <c r="Z146" s="101"/>
      <c r="AA146" s="101"/>
      <c r="AB146" s="101"/>
      <c r="AC146" s="101"/>
      <c r="AD146" s="101"/>
      <c r="AE146" s="101"/>
      <c r="AF146" s="10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79"/>
      <c r="C147" s="180"/>
      <c r="D147" s="53" t="s">
        <v>118</v>
      </c>
      <c r="E147" s="53"/>
      <c r="F147" s="53"/>
      <c r="G147" s="53"/>
      <c r="H147" s="53"/>
      <c r="I147" s="53"/>
      <c r="J147" s="53"/>
      <c r="K147" s="53"/>
      <c r="L147" s="80"/>
      <c r="M147" s="80"/>
      <c r="N147" s="80"/>
      <c r="O147" s="80"/>
      <c r="P147" s="80"/>
      <c r="Q147" s="80"/>
      <c r="R147" s="80"/>
      <c r="S147" s="78"/>
      <c r="T147" s="78"/>
      <c r="U147" s="78"/>
      <c r="V147" s="78"/>
      <c r="W147" s="78"/>
      <c r="X147" s="78"/>
      <c r="Y147" s="100">
        <f>+(Z41/30)*S147</f>
        <v>0</v>
      </c>
      <c r="Z147" s="101"/>
      <c r="AA147" s="101"/>
      <c r="AB147" s="101"/>
      <c r="AC147" s="101"/>
      <c r="AD147" s="101"/>
      <c r="AE147" s="101"/>
      <c r="AF147" s="10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79"/>
      <c r="C148" s="180"/>
      <c r="D148" s="53" t="s">
        <v>119</v>
      </c>
      <c r="E148" s="53"/>
      <c r="F148" s="53"/>
      <c r="G148" s="53"/>
      <c r="H148" s="53"/>
      <c r="I148" s="53"/>
      <c r="J148" s="53"/>
      <c r="K148" s="53"/>
      <c r="L148" s="80"/>
      <c r="M148" s="80"/>
      <c r="N148" s="80"/>
      <c r="O148" s="80"/>
      <c r="P148" s="80"/>
      <c r="Q148" s="80"/>
      <c r="R148" s="80"/>
      <c r="S148" s="78"/>
      <c r="T148" s="78"/>
      <c r="U148" s="78"/>
      <c r="V148" s="78"/>
      <c r="W148" s="78"/>
      <c r="X148" s="78"/>
      <c r="Y148" s="100">
        <f>+(Z41/30)*S148</f>
        <v>0</v>
      </c>
      <c r="Z148" s="101"/>
      <c r="AA148" s="101"/>
      <c r="AB148" s="101"/>
      <c r="AC148" s="101"/>
      <c r="AD148" s="101"/>
      <c r="AE148" s="101"/>
      <c r="AF148" s="10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79"/>
      <c r="C149" s="180"/>
      <c r="D149" s="53" t="s">
        <v>120</v>
      </c>
      <c r="E149" s="53"/>
      <c r="F149" s="53"/>
      <c r="G149" s="53"/>
      <c r="H149" s="53"/>
      <c r="I149" s="53"/>
      <c r="J149" s="53"/>
      <c r="K149" s="53"/>
      <c r="L149" s="80"/>
      <c r="M149" s="80"/>
      <c r="N149" s="80"/>
      <c r="O149" s="80"/>
      <c r="P149" s="80"/>
      <c r="Q149" s="80"/>
      <c r="R149" s="80"/>
      <c r="S149" s="78"/>
      <c r="T149" s="78"/>
      <c r="U149" s="78"/>
      <c r="V149" s="78"/>
      <c r="W149" s="78"/>
      <c r="X149" s="78"/>
      <c r="Y149" s="100">
        <f>+(Z41/30)*S149</f>
        <v>0</v>
      </c>
      <c r="Z149" s="101"/>
      <c r="AA149" s="101"/>
      <c r="AB149" s="101"/>
      <c r="AC149" s="101"/>
      <c r="AD149" s="101"/>
      <c r="AE149" s="101"/>
      <c r="AF149" s="10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79"/>
      <c r="C150" s="180"/>
      <c r="D150" s="114" t="s">
        <v>184</v>
      </c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00">
        <f>SUM(Y138:AF149)</f>
        <v>15594000</v>
      </c>
      <c r="Z150" s="101"/>
      <c r="AA150" s="101"/>
      <c r="AB150" s="101"/>
      <c r="AC150" s="101"/>
      <c r="AD150" s="101"/>
      <c r="AE150" s="101"/>
      <c r="AF150" s="102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5">
      <c r="A151" s="17"/>
      <c r="B151" s="181"/>
      <c r="C151" s="182"/>
      <c r="D151" s="183" t="s">
        <v>148</v>
      </c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83"/>
      <c r="Q151" s="183"/>
      <c r="R151" s="183"/>
      <c r="S151" s="183"/>
      <c r="T151" s="183"/>
      <c r="U151" s="183"/>
      <c r="V151" s="183"/>
      <c r="W151" s="183"/>
      <c r="X151" s="183"/>
      <c r="Y151" s="184" t="e">
        <f>+Y75-Y150</f>
        <v>#VALUE!</v>
      </c>
      <c r="Z151" s="184"/>
      <c r="AA151" s="184"/>
      <c r="AB151" s="184"/>
      <c r="AC151" s="184"/>
      <c r="AD151" s="184"/>
      <c r="AE151" s="184"/>
      <c r="AF151" s="184"/>
      <c r="AJ151" s="4"/>
      <c r="AK151" s="4"/>
      <c r="AL151" s="4"/>
      <c r="AM151" s="4"/>
      <c r="AN151" s="4"/>
      <c r="AO151" s="4"/>
      <c r="AP151" s="4"/>
      <c r="AQ151" s="4"/>
    </row>
    <row r="152" spans="1:43" ht="3.65" customHeight="1" x14ac:dyDescent="0.3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5">
      <c r="B153" s="44" t="s">
        <v>90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</row>
    <row r="154" spans="1:43" ht="187.5" customHeight="1" x14ac:dyDescent="0.35">
      <c r="B154" s="169" t="s">
        <v>247</v>
      </c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  <c r="R154" s="170"/>
      <c r="S154" s="170"/>
      <c r="T154" s="170"/>
      <c r="U154" s="170"/>
      <c r="V154" s="170"/>
      <c r="W154" s="170"/>
      <c r="X154" s="170"/>
      <c r="Y154" s="170"/>
      <c r="Z154" s="170"/>
      <c r="AA154" s="170"/>
      <c r="AB154" s="170"/>
      <c r="AC154" s="170"/>
      <c r="AD154" s="170"/>
      <c r="AE154" s="170"/>
      <c r="AF154" s="171"/>
      <c r="AQ154" s="5"/>
    </row>
    <row r="155" spans="1:43" ht="3.65" customHeight="1" x14ac:dyDescent="0.35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52" priority="118">
      <formula>LEN(TRIM(B154))=0</formula>
    </cfRule>
  </conditionalFormatting>
  <conditionalFormatting sqref="B132:D132">
    <cfRule type="containsBlanks" dxfId="51" priority="3">
      <formula>LEN(TRIM(B132))=0</formula>
    </cfRule>
  </conditionalFormatting>
  <conditionalFormatting sqref="B60:E69 AB60:AF69">
    <cfRule type="containsBlanks" dxfId="50" priority="64">
      <formula>LEN(TRIM(B60))=0</formula>
    </cfRule>
  </conditionalFormatting>
  <conditionalFormatting sqref="B33:AF36">
    <cfRule type="containsBlanks" dxfId="49" priority="80">
      <formula>LEN(TRIM(B33))=0</formula>
    </cfRule>
  </conditionalFormatting>
  <conditionalFormatting sqref="C97:N97 W97:AA97">
    <cfRule type="containsBlanks" dxfId="48" priority="95">
      <formula>LEN(TRIM(C97))=0</formula>
    </cfRule>
  </conditionalFormatting>
  <conditionalFormatting sqref="C131:N131">
    <cfRule type="containsBlanks" dxfId="47" priority="4">
      <formula>LEN(TRIM(C131))=0</formula>
    </cfRule>
  </conditionalFormatting>
  <conditionalFormatting sqref="E23:K23">
    <cfRule type="containsBlanks" dxfId="46" priority="86">
      <formula>LEN(TRIM(E23))=0</formula>
    </cfRule>
  </conditionalFormatting>
  <conditionalFormatting sqref="G25:J25">
    <cfRule type="containsBlanks" dxfId="45" priority="84">
      <formula>LEN(TRIM(G25))=0</formula>
    </cfRule>
  </conditionalFormatting>
  <conditionalFormatting sqref="H10:K10 K17:W17 L19:W19 AB19:AF19 E21:W21 AA21:AF21 H27:AF27 H39:J39 L39:N39 J41:P41 Z41:AF41 P45:S45 AC45:AF45 I47:M47 U47:AF47">
    <cfRule type="containsBlanks" dxfId="44" priority="119">
      <formula>LEN(TRIM(E10))=0</formula>
    </cfRule>
  </conditionalFormatting>
  <conditionalFormatting sqref="H61:P61">
    <cfRule type="containsBlanks" dxfId="43" priority="28">
      <formula>LEN(TRIM(H61))=0</formula>
    </cfRule>
  </conditionalFormatting>
  <conditionalFormatting sqref="H63:P63">
    <cfRule type="containsBlanks" dxfId="42" priority="27">
      <formula>LEN(TRIM(H63))=0</formula>
    </cfRule>
  </conditionalFormatting>
  <conditionalFormatting sqref="H65:P65">
    <cfRule type="containsBlanks" dxfId="41" priority="26">
      <formula>LEN(TRIM(H65))=0</formula>
    </cfRule>
  </conditionalFormatting>
  <conditionalFormatting sqref="H67:P67">
    <cfRule type="containsBlanks" dxfId="40" priority="25">
      <formula>LEN(TRIM(H67))=0</formula>
    </cfRule>
  </conditionalFormatting>
  <conditionalFormatting sqref="H69:P69">
    <cfRule type="containsBlanks" dxfId="39" priority="24">
      <formula>LEN(TRIM(H69))=0</formula>
    </cfRule>
  </conditionalFormatting>
  <conditionalFormatting sqref="I75:Q75">
    <cfRule type="containsBlanks" dxfId="38" priority="18">
      <formula>LEN(TRIM(I75))=0</formula>
    </cfRule>
  </conditionalFormatting>
  <conditionalFormatting sqref="I78:Q78">
    <cfRule type="containsBlanks" dxfId="37" priority="17">
      <formula>LEN(TRIM(I78))=0</formula>
    </cfRule>
  </conditionalFormatting>
  <conditionalFormatting sqref="I81:Q81">
    <cfRule type="containsBlanks" dxfId="36" priority="16">
      <formula>LEN(TRIM(I81))=0</formula>
    </cfRule>
  </conditionalFormatting>
  <conditionalFormatting sqref="J49:V49">
    <cfRule type="containsBlanks" dxfId="35" priority="9">
      <formula>LEN(TRIM(J49))=0</formula>
    </cfRule>
  </conditionalFormatting>
  <conditionalFormatting sqref="J56:Y57 Z57:AF57">
    <cfRule type="containsBlanks" dxfId="34" priority="124">
      <formula>LEN(TRIM(J56))=0</formula>
    </cfRule>
  </conditionalFormatting>
  <conditionalFormatting sqref="J43:AF43">
    <cfRule type="containsBlanks" dxfId="33" priority="78">
      <formula>LEN(TRIM(J43))=0</formula>
    </cfRule>
  </conditionalFormatting>
  <conditionalFormatting sqref="L25:S25">
    <cfRule type="containsBlanks" dxfId="32" priority="83">
      <formula>LEN(TRIM(L25))=0</formula>
    </cfRule>
  </conditionalFormatting>
  <conditionalFormatting sqref="L54:T54">
    <cfRule type="containsBlanks" dxfId="31" priority="30">
      <formula>LEN(TRIM(L54))=0</formula>
    </cfRule>
  </conditionalFormatting>
  <conditionalFormatting sqref="L139:X149">
    <cfRule type="containsBlanks" dxfId="30" priority="120">
      <formula>LEN(TRIM(L139))=0</formula>
    </cfRule>
  </conditionalFormatting>
  <conditionalFormatting sqref="L138:AF138">
    <cfRule type="containsBlanks" dxfId="29" priority="115">
      <formula>LEN(TRIM(L138))=0</formula>
    </cfRule>
  </conditionalFormatting>
  <conditionalFormatting sqref="N13:V13">
    <cfRule type="containsBlanks" dxfId="28" priority="34">
      <formula>LEN(TRIM(N13))=0</formula>
    </cfRule>
  </conditionalFormatting>
  <conditionalFormatting sqref="O88:AF88">
    <cfRule type="containsBlanks" dxfId="27" priority="14">
      <formula>LEN(TRIM(O88))=0</formula>
    </cfRule>
  </conditionalFormatting>
  <conditionalFormatting sqref="P91:X91">
    <cfRule type="containsBlanks" dxfId="26" priority="13">
      <formula>LEN(TRIM(P91))=0</formula>
    </cfRule>
  </conditionalFormatting>
  <conditionalFormatting sqref="S75:X75 S78:X78 S81:X81">
    <cfRule type="containsBlanks" dxfId="25" priority="122">
      <formula>LEN(TRIM(S75))=0</formula>
    </cfRule>
  </conditionalFormatting>
  <conditionalFormatting sqref="S84:X84">
    <cfRule type="containsBlanks" dxfId="24" priority="39">
      <formula>LEN(TRIM(S84))=0</formula>
    </cfRule>
  </conditionalFormatting>
  <conditionalFormatting sqref="S61:AA61">
    <cfRule type="containsBlanks" dxfId="23" priority="23">
      <formula>LEN(TRIM(S61))=0</formula>
    </cfRule>
  </conditionalFormatting>
  <conditionalFormatting sqref="S63:AA63">
    <cfRule type="containsBlanks" dxfId="22" priority="7">
      <formula>LEN(TRIM(S63))=0</formula>
    </cfRule>
  </conditionalFormatting>
  <conditionalFormatting sqref="S65:AA65">
    <cfRule type="containsBlanks" dxfId="21" priority="21">
      <formula>LEN(TRIM(S65))=0</formula>
    </cfRule>
  </conditionalFormatting>
  <conditionalFormatting sqref="S67:AA67">
    <cfRule type="containsBlanks" dxfId="20" priority="20">
      <formula>LEN(TRIM(S67))=0</formula>
    </cfRule>
  </conditionalFormatting>
  <conditionalFormatting sqref="S69:AA69">
    <cfRule type="containsBlanks" dxfId="19" priority="19">
      <formula>LEN(TRIM(S69))=0</formula>
    </cfRule>
  </conditionalFormatting>
  <conditionalFormatting sqref="T51:AF51">
    <cfRule type="containsBlanks" dxfId="18" priority="77">
      <formula>LEN(TRIM(T51))=0</formula>
    </cfRule>
  </conditionalFormatting>
  <conditionalFormatting sqref="V25:AF25">
    <cfRule type="containsBlanks" dxfId="17" priority="82">
      <formula>LEN(TRIM(V25))=0</formula>
    </cfRule>
  </conditionalFormatting>
  <conditionalFormatting sqref="W131:AA131">
    <cfRule type="containsBlanks" dxfId="16" priority="1">
      <formula>LEN(TRIM(W131))=0</formula>
    </cfRule>
  </conditionalFormatting>
  <conditionalFormatting sqref="W132:AF132">
    <cfRule type="containsBlanks" dxfId="15" priority="2">
      <formula>LEN(TRIM(W132))=0</formula>
    </cfRule>
  </conditionalFormatting>
  <conditionalFormatting sqref="X10:AF10">
    <cfRule type="containsBlanks" dxfId="14" priority="69">
      <formula>LEN(TRIM(X10))=0</formula>
    </cfRule>
  </conditionalFormatting>
  <conditionalFormatting sqref="X13:AF13">
    <cfRule type="containsBlanks" dxfId="13" priority="33">
      <formula>LEN(TRIM(X13))=0</formula>
    </cfRule>
  </conditionalFormatting>
  <conditionalFormatting sqref="X23:AF23">
    <cfRule type="containsBlanks" dxfId="12" priority="85">
      <formula>LEN(TRIM(X23))=0</formula>
    </cfRule>
  </conditionalFormatting>
  <conditionalFormatting sqref="X30:AF30">
    <cfRule type="containsBlanks" dxfId="11" priority="32">
      <formula>LEN(TRIM(X30))=0</formula>
    </cfRule>
  </conditionalFormatting>
  <conditionalFormatting sqref="X39:AF39">
    <cfRule type="containsBlanks" dxfId="10" priority="31">
      <formula>LEN(TRIM(X39))=0</formula>
    </cfRule>
  </conditionalFormatting>
  <conditionalFormatting sqref="X54:AF54">
    <cfRule type="containsBlanks" dxfId="9" priority="29">
      <formula>LEN(TRIM(X54))=0</formula>
    </cfRule>
  </conditionalFormatting>
  <conditionalFormatting sqref="Y139:AF150">
    <cfRule type="containsBlanks" dxfId="8" priority="10">
      <formula>LEN(TRIM(Y139))=0</formula>
    </cfRule>
  </conditionalFormatting>
  <conditionalFormatting sqref="Z106:AF106">
    <cfRule type="containsBlanks" dxfId="7" priority="37">
      <formula>LEN(TRIM(Z106))=0</formula>
    </cfRule>
  </conditionalFormatting>
  <conditionalFormatting sqref="Z108:AF108">
    <cfRule type="containsBlanks" dxfId="6" priority="36">
      <formula>LEN(TRIM(Z108))=0</formula>
    </cfRule>
  </conditionalFormatting>
  <conditionalFormatting sqref="Z110:AF110 Z112:AF112">
    <cfRule type="containsBlanks" dxfId="5" priority="35">
      <formula>LEN(TRIM(Z110))=0</formula>
    </cfRule>
  </conditionalFormatting>
  <conditionalFormatting sqref="AA49:AF49">
    <cfRule type="containsBlanks" dxfId="4" priority="5">
      <formula>LEN(TRIM(AA49))=0</formula>
    </cfRule>
  </conditionalFormatting>
  <conditionalFormatting sqref="AC102:AF102">
    <cfRule type="containsBlanks" dxfId="3" priority="38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landscape" r:id="rId3"/>
  <headerFooter>
    <oddFooter>&amp;C&amp;"Trebuchet MS,Normal"&amp;9&amp;P de &amp;N</oddFooter>
  </headerFooter>
  <rowBreaks count="2" manualBreakCount="2">
    <brk id="70" max="32" man="1"/>
    <brk id="134" max="32" man="1"/>
  </rowBreaks>
  <ignoredErrors>
    <ignoredError sqref="Y139" formula="1"/>
  </ignoredError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S67:T67 N13:O13 S69:T69 I75:J75 I78:J78 X54:Y54 X39:Y39 X30:Y30 X13:Y13 X10:Y10 H65:I65 H67:I67 S63:T63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AC102:AF102 P13:S13 U69:X69 K75:N75 K78:N78 Z54:AC54 Q88:T88 Z88:AC88 R91:U91 Z39:AC39 Z30:AC30 Z13:AC13 Z10:AC10 J65:M65 U63:X63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V91:X91 Y65:AA65 Y67:AA67 Y69:AA69 O75:Q75 O78:Q78 O81:Q81 U88:W88 AD88:AF88 Y63:AA63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55"/>
  <sheetViews>
    <sheetView showGridLines="0" tabSelected="1" zoomScale="77" zoomScaleNormal="77" zoomScaleSheetLayoutView="55" workbookViewId="0">
      <selection activeCell="AJ53" sqref="AJ53"/>
    </sheetView>
  </sheetViews>
  <sheetFormatPr baseColWidth="10" defaultRowHeight="14.5" x14ac:dyDescent="0.35"/>
  <cols>
    <col min="1" max="1" width="2.81640625" customWidth="1"/>
    <col min="2" max="10" width="3.1796875" customWidth="1"/>
    <col min="11" max="11" width="9.54296875" customWidth="1"/>
    <col min="12" max="31" width="3.1796875" customWidth="1"/>
    <col min="32" max="32" width="3.453125" customWidth="1"/>
    <col min="33" max="33" width="2.81640625" customWidth="1"/>
  </cols>
  <sheetData>
    <row r="2" spans="2:32" ht="11.25" customHeight="1" x14ac:dyDescent="0.35">
      <c r="B2" s="248"/>
      <c r="C2" s="249"/>
      <c r="D2" s="249"/>
      <c r="E2" s="249"/>
      <c r="F2" s="250"/>
      <c r="G2" s="227" t="s">
        <v>0</v>
      </c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9"/>
    </row>
    <row r="3" spans="2:32" ht="11.25" customHeight="1" x14ac:dyDescent="0.35">
      <c r="B3" s="251"/>
      <c r="C3" s="252"/>
      <c r="D3" s="252"/>
      <c r="E3" s="252"/>
      <c r="F3" s="253"/>
      <c r="G3" s="230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2"/>
    </row>
    <row r="4" spans="2:32" ht="11.25" customHeight="1" x14ac:dyDescent="0.35">
      <c r="B4" s="251"/>
      <c r="C4" s="252"/>
      <c r="D4" s="252"/>
      <c r="E4" s="252"/>
      <c r="F4" s="253"/>
      <c r="G4" s="230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2"/>
    </row>
    <row r="5" spans="2:32" ht="11.25" customHeight="1" x14ac:dyDescent="0.35">
      <c r="B5" s="251"/>
      <c r="C5" s="252"/>
      <c r="D5" s="252"/>
      <c r="E5" s="252"/>
      <c r="F5" s="253"/>
      <c r="G5" s="233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5"/>
    </row>
    <row r="6" spans="2:32" ht="22.9" customHeight="1" x14ac:dyDescent="0.35">
      <c r="B6" s="251"/>
      <c r="C6" s="252"/>
      <c r="D6" s="252"/>
      <c r="E6" s="252"/>
      <c r="F6" s="253"/>
      <c r="G6" s="236" t="s">
        <v>186</v>
      </c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8"/>
    </row>
    <row r="7" spans="2:32" ht="22.9" customHeight="1" x14ac:dyDescent="0.35">
      <c r="B7" s="254"/>
      <c r="C7" s="255"/>
      <c r="D7" s="255"/>
      <c r="E7" s="255"/>
      <c r="F7" s="256"/>
      <c r="G7" s="239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40"/>
      <c r="Z7" s="240"/>
      <c r="AA7" s="240"/>
      <c r="AB7" s="240"/>
      <c r="AC7" s="240"/>
      <c r="AD7" s="240"/>
      <c r="AE7" s="240"/>
      <c r="AF7" s="241"/>
    </row>
    <row r="8" spans="2:32" ht="3.65" customHeight="1" thickBot="1" x14ac:dyDescent="0.4"/>
    <row r="9" spans="2:32" ht="26.25" customHeight="1" thickBot="1" x14ac:dyDescent="0.4">
      <c r="B9" s="242" t="s">
        <v>39</v>
      </c>
      <c r="C9" s="243"/>
      <c r="D9" s="243"/>
      <c r="E9" s="243"/>
      <c r="F9" s="243"/>
      <c r="G9" s="243"/>
      <c r="H9" s="243"/>
      <c r="I9" s="244"/>
      <c r="J9" s="109" t="s">
        <v>189</v>
      </c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1"/>
    </row>
    <row r="10" spans="2:32" ht="3.65" customHeight="1" x14ac:dyDescent="0.35"/>
    <row r="11" spans="2:32" ht="17.25" customHeight="1" x14ac:dyDescent="0.35">
      <c r="B11" s="57" t="s">
        <v>176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60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2"/>
      <c r="T13" s="17"/>
      <c r="U13" s="260"/>
      <c r="V13" s="261"/>
      <c r="W13" s="261"/>
      <c r="X13" s="261"/>
      <c r="Y13" s="261"/>
      <c r="Z13" s="261"/>
      <c r="AA13" s="261"/>
      <c r="AB13" s="261"/>
      <c r="AC13" s="261"/>
      <c r="AD13" s="261"/>
      <c r="AE13" s="261"/>
      <c r="AF13" s="262"/>
    </row>
    <row r="14" spans="2:32" ht="30" customHeight="1" thickBot="1" x14ac:dyDescent="0.4">
      <c r="B14" s="257" t="s">
        <v>178</v>
      </c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9"/>
      <c r="T14" s="17"/>
      <c r="U14" s="257" t="s">
        <v>177</v>
      </c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9"/>
    </row>
    <row r="15" spans="2:32" ht="18" customHeight="1" x14ac:dyDescent="0.35">
      <c r="B15" s="32" t="s">
        <v>89</v>
      </c>
      <c r="C15" s="245" t="s">
        <v>88</v>
      </c>
      <c r="D15" s="246"/>
      <c r="E15" s="246"/>
      <c r="F15" s="246"/>
      <c r="G15" s="246"/>
      <c r="H15" s="246"/>
      <c r="I15" s="246"/>
      <c r="J15" s="246"/>
      <c r="K15" s="247"/>
      <c r="L15" s="246" t="s">
        <v>142</v>
      </c>
      <c r="M15" s="246"/>
      <c r="N15" s="246"/>
      <c r="O15" s="246"/>
      <c r="P15" s="246"/>
      <c r="Q15" s="246"/>
      <c r="R15" s="246"/>
      <c r="S15" s="247"/>
      <c r="T15" s="1"/>
      <c r="U15" s="32" t="s">
        <v>89</v>
      </c>
      <c r="V15" s="263" t="s">
        <v>170</v>
      </c>
      <c r="W15" s="264"/>
      <c r="X15" s="264"/>
      <c r="Y15" s="264"/>
      <c r="Z15" s="264"/>
      <c r="AA15" s="264"/>
      <c r="AB15" s="264"/>
      <c r="AC15" s="264"/>
      <c r="AD15" s="264"/>
      <c r="AE15" s="264"/>
      <c r="AF15" s="265"/>
    </row>
    <row r="16" spans="2:32" ht="203.25" customHeight="1" x14ac:dyDescent="0.35">
      <c r="B16" s="25">
        <v>1</v>
      </c>
      <c r="C16" s="212" t="s">
        <v>200</v>
      </c>
      <c r="D16" s="212"/>
      <c r="E16" s="212"/>
      <c r="F16" s="212"/>
      <c r="G16" s="212"/>
      <c r="H16" s="212"/>
      <c r="I16" s="212"/>
      <c r="J16" s="212"/>
      <c r="K16" s="212"/>
      <c r="L16" s="212" t="s">
        <v>248</v>
      </c>
      <c r="M16" s="212"/>
      <c r="N16" s="212"/>
      <c r="O16" s="212"/>
      <c r="P16" s="212"/>
      <c r="Q16" s="212"/>
      <c r="R16" s="212"/>
      <c r="S16" s="212"/>
      <c r="T16" s="2"/>
      <c r="U16" s="25">
        <v>1</v>
      </c>
      <c r="V16" s="209"/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96" customHeight="1" x14ac:dyDescent="0.35">
      <c r="B17" s="25">
        <v>2</v>
      </c>
      <c r="C17" s="212" t="s">
        <v>201</v>
      </c>
      <c r="D17" s="212"/>
      <c r="E17" s="212"/>
      <c r="F17" s="212"/>
      <c r="G17" s="212"/>
      <c r="H17" s="212"/>
      <c r="I17" s="212"/>
      <c r="J17" s="212"/>
      <c r="K17" s="212"/>
      <c r="L17" s="218" t="s">
        <v>217</v>
      </c>
      <c r="M17" s="218"/>
      <c r="N17" s="218"/>
      <c r="O17" s="218"/>
      <c r="P17" s="218"/>
      <c r="Q17" s="218"/>
      <c r="R17" s="218"/>
      <c r="S17" s="218"/>
      <c r="T17" s="2"/>
      <c r="U17" s="25">
        <v>2</v>
      </c>
      <c r="V17" s="209"/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160.5" customHeight="1" x14ac:dyDescent="0.35">
      <c r="B18" s="25">
        <v>3</v>
      </c>
      <c r="C18" s="212" t="s">
        <v>228</v>
      </c>
      <c r="D18" s="212"/>
      <c r="E18" s="212"/>
      <c r="F18" s="212"/>
      <c r="G18" s="212"/>
      <c r="H18" s="212"/>
      <c r="I18" s="212"/>
      <c r="J18" s="212"/>
      <c r="K18" s="212"/>
      <c r="L18" s="218" t="s">
        <v>249</v>
      </c>
      <c r="M18" s="219"/>
      <c r="N18" s="219"/>
      <c r="O18" s="219"/>
      <c r="P18" s="219"/>
      <c r="Q18" s="219"/>
      <c r="R18" s="219"/>
      <c r="S18" s="219"/>
      <c r="T18" s="2"/>
      <c r="U18" s="25">
        <v>3</v>
      </c>
      <c r="V18" s="209"/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150" customHeight="1" x14ac:dyDescent="0.35">
      <c r="B19" s="25">
        <v>4</v>
      </c>
      <c r="C19" s="220" t="s">
        <v>202</v>
      </c>
      <c r="D19" s="220"/>
      <c r="E19" s="220"/>
      <c r="F19" s="220"/>
      <c r="G19" s="220"/>
      <c r="H19" s="220"/>
      <c r="I19" s="220"/>
      <c r="J19" s="220"/>
      <c r="K19" s="220"/>
      <c r="L19" s="218" t="s">
        <v>217</v>
      </c>
      <c r="M19" s="218"/>
      <c r="N19" s="218"/>
      <c r="O19" s="218"/>
      <c r="P19" s="218"/>
      <c r="Q19" s="218"/>
      <c r="R19" s="218"/>
      <c r="S19" s="218"/>
      <c r="T19" s="2"/>
      <c r="U19" s="25">
        <v>4</v>
      </c>
      <c r="V19" s="209"/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197.25" customHeight="1" x14ac:dyDescent="0.35">
      <c r="B20" s="25">
        <v>5</v>
      </c>
      <c r="C20" s="212" t="s">
        <v>203</v>
      </c>
      <c r="D20" s="212"/>
      <c r="E20" s="212"/>
      <c r="F20" s="212"/>
      <c r="G20" s="212"/>
      <c r="H20" s="212"/>
      <c r="I20" s="212"/>
      <c r="J20" s="212"/>
      <c r="K20" s="212"/>
      <c r="L20" s="212" t="s">
        <v>251</v>
      </c>
      <c r="M20" s="212"/>
      <c r="N20" s="212"/>
      <c r="O20" s="212"/>
      <c r="P20" s="212"/>
      <c r="Q20" s="212"/>
      <c r="R20" s="212"/>
      <c r="S20" s="212"/>
      <c r="T20" s="2"/>
      <c r="U20" s="25">
        <v>5</v>
      </c>
      <c r="V20" s="209"/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74.25" customHeight="1" x14ac:dyDescent="0.35">
      <c r="B21" s="25">
        <v>6</v>
      </c>
      <c r="C21" s="212" t="s">
        <v>204</v>
      </c>
      <c r="D21" s="212"/>
      <c r="E21" s="212"/>
      <c r="F21" s="212"/>
      <c r="G21" s="212"/>
      <c r="H21" s="212"/>
      <c r="I21" s="212"/>
      <c r="J21" s="212"/>
      <c r="K21" s="212"/>
      <c r="L21" s="212" t="s">
        <v>229</v>
      </c>
      <c r="M21" s="212"/>
      <c r="N21" s="212"/>
      <c r="O21" s="212"/>
      <c r="P21" s="212"/>
      <c r="Q21" s="212"/>
      <c r="R21" s="212"/>
      <c r="S21" s="212"/>
      <c r="T21" s="2"/>
      <c r="U21" s="25">
        <v>6</v>
      </c>
      <c r="V21" s="209"/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142.5" customHeight="1" x14ac:dyDescent="0.35">
      <c r="B22" s="25">
        <v>7</v>
      </c>
      <c r="C22" s="212" t="s">
        <v>205</v>
      </c>
      <c r="D22" s="212"/>
      <c r="E22" s="212"/>
      <c r="F22" s="212"/>
      <c r="G22" s="212"/>
      <c r="H22" s="212"/>
      <c r="I22" s="212"/>
      <c r="J22" s="212"/>
      <c r="K22" s="212"/>
      <c r="L22" s="212" t="s">
        <v>230</v>
      </c>
      <c r="M22" s="212"/>
      <c r="N22" s="212"/>
      <c r="O22" s="212"/>
      <c r="P22" s="212"/>
      <c r="Q22" s="212"/>
      <c r="R22" s="212"/>
      <c r="S22" s="212"/>
      <c r="T22" s="2"/>
      <c r="U22" s="25">
        <v>6</v>
      </c>
      <c r="V22" s="209"/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95.25" customHeight="1" x14ac:dyDescent="0.35">
      <c r="B23" s="25">
        <v>8</v>
      </c>
      <c r="C23" s="212" t="s">
        <v>206</v>
      </c>
      <c r="D23" s="212"/>
      <c r="E23" s="212"/>
      <c r="F23" s="212"/>
      <c r="G23" s="212"/>
      <c r="H23" s="212"/>
      <c r="I23" s="212"/>
      <c r="J23" s="212"/>
      <c r="K23" s="212"/>
      <c r="L23" s="212" t="s">
        <v>240</v>
      </c>
      <c r="M23" s="212"/>
      <c r="N23" s="212"/>
      <c r="O23" s="212"/>
      <c r="P23" s="212"/>
      <c r="Q23" s="212"/>
      <c r="R23" s="212"/>
      <c r="S23" s="212"/>
      <c r="T23" s="2"/>
      <c r="U23" s="25">
        <v>6</v>
      </c>
      <c r="V23" s="209"/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159" customHeight="1" x14ac:dyDescent="0.35">
      <c r="B24" s="25">
        <v>9</v>
      </c>
      <c r="C24" s="212" t="s">
        <v>207</v>
      </c>
      <c r="D24" s="212"/>
      <c r="E24" s="212"/>
      <c r="F24" s="212"/>
      <c r="G24" s="212"/>
      <c r="H24" s="212"/>
      <c r="I24" s="212"/>
      <c r="J24" s="212"/>
      <c r="K24" s="212"/>
      <c r="L24" s="220" t="s">
        <v>241</v>
      </c>
      <c r="M24" s="220"/>
      <c r="N24" s="220"/>
      <c r="O24" s="220"/>
      <c r="P24" s="220"/>
      <c r="Q24" s="220"/>
      <c r="R24" s="220"/>
      <c r="S24" s="220"/>
      <c r="T24" s="2"/>
      <c r="U24" s="25">
        <v>6</v>
      </c>
      <c r="V24" s="209"/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104.25" customHeight="1" x14ac:dyDescent="0.35">
      <c r="B25" s="25">
        <v>10</v>
      </c>
      <c r="C25" s="212" t="s">
        <v>208</v>
      </c>
      <c r="D25" s="212"/>
      <c r="E25" s="212"/>
      <c r="F25" s="212"/>
      <c r="G25" s="212"/>
      <c r="H25" s="212"/>
      <c r="I25" s="212"/>
      <c r="J25" s="212"/>
      <c r="K25" s="212"/>
      <c r="L25" s="220" t="s">
        <v>222</v>
      </c>
      <c r="M25" s="220"/>
      <c r="N25" s="220"/>
      <c r="O25" s="220"/>
      <c r="P25" s="220"/>
      <c r="Q25" s="220"/>
      <c r="R25" s="220"/>
      <c r="S25" s="220"/>
      <c r="T25" s="2"/>
      <c r="U25" s="25">
        <v>6</v>
      </c>
      <c r="V25" s="209"/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74.25" customHeight="1" x14ac:dyDescent="0.35">
      <c r="B26" s="25">
        <v>11</v>
      </c>
      <c r="C26" s="212" t="s">
        <v>209</v>
      </c>
      <c r="D26" s="212"/>
      <c r="E26" s="212"/>
      <c r="F26" s="212"/>
      <c r="G26" s="212"/>
      <c r="H26" s="212"/>
      <c r="I26" s="212"/>
      <c r="J26" s="212"/>
      <c r="K26" s="212"/>
      <c r="L26" s="213" t="s">
        <v>229</v>
      </c>
      <c r="M26" s="213"/>
      <c r="N26" s="213"/>
      <c r="O26" s="213"/>
      <c r="P26" s="213"/>
      <c r="Q26" s="213"/>
      <c r="R26" s="213"/>
      <c r="S26" s="213"/>
      <c r="T26" s="2"/>
      <c r="U26" s="25">
        <v>6</v>
      </c>
      <c r="V26" s="209"/>
      <c r="W26" s="210"/>
      <c r="X26" s="210"/>
      <c r="Y26" s="210"/>
      <c r="Z26" s="210"/>
      <c r="AA26" s="210"/>
      <c r="AB26" s="210"/>
      <c r="AC26" s="210"/>
      <c r="AD26" s="210"/>
      <c r="AE26" s="210"/>
      <c r="AF26" s="211"/>
    </row>
    <row r="27" spans="2:32" ht="207.75" customHeight="1" x14ac:dyDescent="0.35">
      <c r="B27" s="25">
        <v>12</v>
      </c>
      <c r="C27" s="212" t="s">
        <v>210</v>
      </c>
      <c r="D27" s="212"/>
      <c r="E27" s="212"/>
      <c r="F27" s="212"/>
      <c r="G27" s="212"/>
      <c r="H27" s="212"/>
      <c r="I27" s="212"/>
      <c r="J27" s="212"/>
      <c r="K27" s="212"/>
      <c r="L27" s="213" t="s">
        <v>250</v>
      </c>
      <c r="M27" s="213"/>
      <c r="N27" s="213"/>
      <c r="O27" s="213"/>
      <c r="P27" s="213"/>
      <c r="Q27" s="213"/>
      <c r="R27" s="213"/>
      <c r="S27" s="213"/>
      <c r="T27" s="2"/>
      <c r="U27" s="25">
        <v>6</v>
      </c>
      <c r="V27" s="209"/>
      <c r="W27" s="210"/>
      <c r="X27" s="210"/>
      <c r="Y27" s="210"/>
      <c r="Z27" s="210"/>
      <c r="AA27" s="210"/>
      <c r="AB27" s="210"/>
      <c r="AC27" s="210"/>
      <c r="AD27" s="210"/>
      <c r="AE27" s="210"/>
      <c r="AF27" s="211"/>
    </row>
    <row r="28" spans="2:32" ht="98.25" customHeight="1" x14ac:dyDescent="0.35">
      <c r="B28" s="25">
        <v>13</v>
      </c>
      <c r="C28" s="212" t="s">
        <v>237</v>
      </c>
      <c r="D28" s="212"/>
      <c r="E28" s="212"/>
      <c r="F28" s="212"/>
      <c r="G28" s="212"/>
      <c r="H28" s="212"/>
      <c r="I28" s="212"/>
      <c r="J28" s="212"/>
      <c r="K28" s="212"/>
      <c r="L28" s="212" t="s">
        <v>242</v>
      </c>
      <c r="M28" s="212"/>
      <c r="N28" s="212"/>
      <c r="O28" s="212"/>
      <c r="P28" s="212"/>
      <c r="Q28" s="212"/>
      <c r="R28" s="212"/>
      <c r="S28" s="212"/>
      <c r="T28" s="2"/>
      <c r="U28" s="25">
        <v>6</v>
      </c>
      <c r="V28" s="209"/>
      <c r="W28" s="210"/>
      <c r="X28" s="210"/>
      <c r="Y28" s="210"/>
      <c r="Z28" s="210"/>
      <c r="AA28" s="210"/>
      <c r="AB28" s="210"/>
      <c r="AC28" s="210"/>
      <c r="AD28" s="210"/>
      <c r="AE28" s="210"/>
      <c r="AF28" s="211"/>
    </row>
    <row r="29" spans="2:32" ht="81" customHeight="1" x14ac:dyDescent="0.35">
      <c r="B29" s="25">
        <v>14</v>
      </c>
      <c r="C29" s="212" t="s">
        <v>236</v>
      </c>
      <c r="D29" s="212"/>
      <c r="E29" s="212"/>
      <c r="F29" s="212"/>
      <c r="G29" s="212"/>
      <c r="H29" s="212"/>
      <c r="I29" s="212"/>
      <c r="J29" s="212"/>
      <c r="K29" s="212"/>
      <c r="L29" s="212" t="s">
        <v>222</v>
      </c>
      <c r="M29" s="212"/>
      <c r="N29" s="212"/>
      <c r="O29" s="212"/>
      <c r="P29" s="212"/>
      <c r="Q29" s="212"/>
      <c r="R29" s="212"/>
      <c r="S29" s="212"/>
      <c r="T29" s="2"/>
      <c r="U29" s="25">
        <v>6</v>
      </c>
      <c r="V29" s="209"/>
      <c r="W29" s="210"/>
      <c r="X29" s="210"/>
      <c r="Y29" s="210"/>
      <c r="Z29" s="210"/>
      <c r="AA29" s="210"/>
      <c r="AB29" s="210"/>
      <c r="AC29" s="210"/>
      <c r="AD29" s="210"/>
      <c r="AE29" s="210"/>
      <c r="AF29" s="211"/>
    </row>
    <row r="30" spans="2:32" ht="40.5" customHeight="1" x14ac:dyDescent="0.35">
      <c r="B30" s="25">
        <v>15</v>
      </c>
      <c r="C30" s="212" t="s">
        <v>235</v>
      </c>
      <c r="D30" s="212"/>
      <c r="E30" s="212"/>
      <c r="F30" s="212"/>
      <c r="G30" s="212"/>
      <c r="H30" s="212"/>
      <c r="I30" s="212"/>
      <c r="J30" s="212"/>
      <c r="K30" s="212"/>
      <c r="L30" s="212" t="s">
        <v>231</v>
      </c>
      <c r="M30" s="212"/>
      <c r="N30" s="212"/>
      <c r="O30" s="212"/>
      <c r="P30" s="212"/>
      <c r="Q30" s="212"/>
      <c r="R30" s="212"/>
      <c r="S30" s="212"/>
      <c r="T30" s="2"/>
      <c r="U30" s="25">
        <v>6</v>
      </c>
      <c r="V30" s="209"/>
      <c r="W30" s="210"/>
      <c r="X30" s="210"/>
      <c r="Y30" s="210"/>
      <c r="Z30" s="210"/>
      <c r="AA30" s="210"/>
      <c r="AB30" s="210"/>
      <c r="AC30" s="210"/>
      <c r="AD30" s="210"/>
      <c r="AE30" s="210"/>
      <c r="AF30" s="211"/>
    </row>
    <row r="31" spans="2:32" ht="81.75" customHeight="1" x14ac:dyDescent="0.35">
      <c r="B31" s="25">
        <v>16</v>
      </c>
      <c r="C31" s="212" t="s">
        <v>234</v>
      </c>
      <c r="D31" s="212"/>
      <c r="E31" s="212"/>
      <c r="F31" s="212"/>
      <c r="G31" s="212"/>
      <c r="H31" s="212"/>
      <c r="I31" s="212"/>
      <c r="J31" s="212"/>
      <c r="K31" s="212"/>
      <c r="L31" s="212" t="s">
        <v>238</v>
      </c>
      <c r="M31" s="212"/>
      <c r="N31" s="212"/>
      <c r="O31" s="212"/>
      <c r="P31" s="212"/>
      <c r="Q31" s="212"/>
      <c r="R31" s="212"/>
      <c r="S31" s="212"/>
      <c r="T31" s="2"/>
      <c r="U31" s="25">
        <v>6</v>
      </c>
      <c r="V31" s="209"/>
      <c r="W31" s="210"/>
      <c r="X31" s="210"/>
      <c r="Y31" s="210"/>
      <c r="Z31" s="210"/>
      <c r="AA31" s="210"/>
      <c r="AB31" s="210"/>
      <c r="AC31" s="210"/>
      <c r="AD31" s="210"/>
      <c r="AE31" s="210"/>
      <c r="AF31" s="211"/>
    </row>
    <row r="32" spans="2:32" ht="93" customHeight="1" x14ac:dyDescent="0.35">
      <c r="B32" s="25">
        <v>17</v>
      </c>
      <c r="C32" s="212" t="s">
        <v>211</v>
      </c>
      <c r="D32" s="212"/>
      <c r="E32" s="212"/>
      <c r="F32" s="212"/>
      <c r="G32" s="212"/>
      <c r="H32" s="212"/>
      <c r="I32" s="212"/>
      <c r="J32" s="212"/>
      <c r="K32" s="212"/>
      <c r="L32" s="213" t="s">
        <v>245</v>
      </c>
      <c r="M32" s="213"/>
      <c r="N32" s="213"/>
      <c r="O32" s="213"/>
      <c r="P32" s="213"/>
      <c r="Q32" s="213"/>
      <c r="R32" s="213"/>
      <c r="S32" s="213"/>
      <c r="T32" s="2"/>
      <c r="U32" s="25">
        <v>6</v>
      </c>
      <c r="V32" s="209"/>
      <c r="W32" s="210"/>
      <c r="X32" s="210"/>
      <c r="Y32" s="210"/>
      <c r="Z32" s="210"/>
      <c r="AA32" s="210"/>
      <c r="AB32" s="210"/>
      <c r="AC32" s="210"/>
      <c r="AD32" s="210"/>
      <c r="AE32" s="210"/>
      <c r="AF32" s="211"/>
    </row>
    <row r="33" spans="2:32" ht="69.75" customHeight="1" x14ac:dyDescent="0.35">
      <c r="B33" s="25">
        <v>18</v>
      </c>
      <c r="C33" s="212" t="s">
        <v>212</v>
      </c>
      <c r="D33" s="212"/>
      <c r="E33" s="212"/>
      <c r="F33" s="212"/>
      <c r="G33" s="212"/>
      <c r="H33" s="212"/>
      <c r="I33" s="212"/>
      <c r="J33" s="212"/>
      <c r="K33" s="212"/>
      <c r="L33" s="212" t="s">
        <v>217</v>
      </c>
      <c r="M33" s="212"/>
      <c r="N33" s="212"/>
      <c r="O33" s="212"/>
      <c r="P33" s="212"/>
      <c r="Q33" s="212"/>
      <c r="R33" s="212"/>
      <c r="S33" s="212"/>
      <c r="T33" s="2"/>
      <c r="U33" s="25">
        <v>6</v>
      </c>
      <c r="V33" s="209"/>
      <c r="W33" s="210"/>
      <c r="X33" s="210"/>
      <c r="Y33" s="210"/>
      <c r="Z33" s="210"/>
      <c r="AA33" s="210"/>
      <c r="AB33" s="210"/>
      <c r="AC33" s="210"/>
      <c r="AD33" s="210"/>
      <c r="AE33" s="210"/>
      <c r="AF33" s="211"/>
    </row>
    <row r="34" spans="2:32" ht="62.25" customHeight="1" x14ac:dyDescent="0.35">
      <c r="B34" s="25">
        <v>19</v>
      </c>
      <c r="C34" s="214" t="s">
        <v>213</v>
      </c>
      <c r="D34" s="214"/>
      <c r="E34" s="214"/>
      <c r="F34" s="214"/>
      <c r="G34" s="214"/>
      <c r="H34" s="214"/>
      <c r="I34" s="214"/>
      <c r="J34" s="214"/>
      <c r="K34" s="214"/>
      <c r="L34" s="213" t="s">
        <v>222</v>
      </c>
      <c r="M34" s="213"/>
      <c r="N34" s="213"/>
      <c r="O34" s="213"/>
      <c r="P34" s="213"/>
      <c r="Q34" s="213"/>
      <c r="R34" s="213"/>
      <c r="S34" s="213"/>
      <c r="T34" s="2"/>
      <c r="U34" s="25">
        <v>6</v>
      </c>
      <c r="V34" s="209"/>
      <c r="W34" s="210"/>
      <c r="X34" s="210"/>
      <c r="Y34" s="210"/>
      <c r="Z34" s="210"/>
      <c r="AA34" s="210"/>
      <c r="AB34" s="210"/>
      <c r="AC34" s="210"/>
      <c r="AD34" s="210"/>
      <c r="AE34" s="210"/>
      <c r="AF34" s="211"/>
    </row>
    <row r="35" spans="2:32" ht="110.25" customHeight="1" x14ac:dyDescent="0.35">
      <c r="B35" s="25">
        <v>20</v>
      </c>
      <c r="C35" s="212" t="s">
        <v>214</v>
      </c>
      <c r="D35" s="212"/>
      <c r="E35" s="212"/>
      <c r="F35" s="212"/>
      <c r="G35" s="212"/>
      <c r="H35" s="212"/>
      <c r="I35" s="212"/>
      <c r="J35" s="212"/>
      <c r="K35" s="212"/>
      <c r="L35" s="213" t="s">
        <v>239</v>
      </c>
      <c r="M35" s="213"/>
      <c r="N35" s="213"/>
      <c r="O35" s="213"/>
      <c r="P35" s="213"/>
      <c r="Q35" s="213"/>
      <c r="R35" s="213"/>
      <c r="S35" s="213"/>
      <c r="T35" s="2"/>
      <c r="U35" s="25">
        <v>6</v>
      </c>
      <c r="V35" s="209"/>
      <c r="W35" s="210"/>
      <c r="X35" s="210"/>
      <c r="Y35" s="210"/>
      <c r="Z35" s="210"/>
      <c r="AA35" s="210"/>
      <c r="AB35" s="210"/>
      <c r="AC35" s="210"/>
      <c r="AD35" s="210"/>
      <c r="AE35" s="210"/>
      <c r="AF35" s="211"/>
    </row>
    <row r="36" spans="2:32" ht="98.25" customHeight="1" x14ac:dyDescent="0.35">
      <c r="B36" s="25">
        <v>21</v>
      </c>
      <c r="C36" s="212" t="s">
        <v>215</v>
      </c>
      <c r="D36" s="212"/>
      <c r="E36" s="212"/>
      <c r="F36" s="212"/>
      <c r="G36" s="212"/>
      <c r="H36" s="212"/>
      <c r="I36" s="212"/>
      <c r="J36" s="212"/>
      <c r="K36" s="212"/>
      <c r="L36" s="212" t="s">
        <v>217</v>
      </c>
      <c r="M36" s="212"/>
      <c r="N36" s="212"/>
      <c r="O36" s="212"/>
      <c r="P36" s="212"/>
      <c r="Q36" s="212"/>
      <c r="R36" s="212"/>
      <c r="S36" s="212"/>
      <c r="T36" s="2"/>
      <c r="U36" s="25">
        <v>6</v>
      </c>
      <c r="V36" s="209"/>
      <c r="W36" s="210"/>
      <c r="X36" s="210"/>
      <c r="Y36" s="210"/>
      <c r="Z36" s="210"/>
      <c r="AA36" s="210"/>
      <c r="AB36" s="210"/>
      <c r="AC36" s="210"/>
      <c r="AD36" s="210"/>
      <c r="AE36" s="210"/>
      <c r="AF36" s="211"/>
    </row>
    <row r="37" spans="2:32" ht="180" customHeight="1" x14ac:dyDescent="0.35">
      <c r="B37" s="25">
        <v>22</v>
      </c>
      <c r="C37" s="212" t="s">
        <v>216</v>
      </c>
      <c r="D37" s="212"/>
      <c r="E37" s="212"/>
      <c r="F37" s="212"/>
      <c r="G37" s="212"/>
      <c r="H37" s="212"/>
      <c r="I37" s="212"/>
      <c r="J37" s="212"/>
      <c r="K37" s="212"/>
      <c r="L37" s="212" t="s">
        <v>217</v>
      </c>
      <c r="M37" s="212"/>
      <c r="N37" s="212"/>
      <c r="O37" s="212"/>
      <c r="P37" s="212"/>
      <c r="Q37" s="212"/>
      <c r="R37" s="212"/>
      <c r="S37" s="212"/>
      <c r="T37" s="2"/>
      <c r="U37" s="25">
        <v>6</v>
      </c>
      <c r="V37" s="209"/>
      <c r="W37" s="210"/>
      <c r="X37" s="210"/>
      <c r="Y37" s="210"/>
      <c r="Z37" s="210"/>
      <c r="AA37" s="210"/>
      <c r="AB37" s="210"/>
      <c r="AC37" s="210"/>
      <c r="AD37" s="210"/>
      <c r="AE37" s="210"/>
      <c r="AF37" s="211"/>
    </row>
    <row r="38" spans="2:32" ht="69.75" customHeight="1" x14ac:dyDescent="0.35">
      <c r="B38" s="25">
        <v>23</v>
      </c>
      <c r="C38" s="212" t="s">
        <v>218</v>
      </c>
      <c r="D38" s="212"/>
      <c r="E38" s="212"/>
      <c r="F38" s="212"/>
      <c r="G38" s="212"/>
      <c r="H38" s="212"/>
      <c r="I38" s="212"/>
      <c r="J38" s="212"/>
      <c r="K38" s="212"/>
      <c r="L38" s="213" t="s">
        <v>243</v>
      </c>
      <c r="M38" s="213"/>
      <c r="N38" s="213"/>
      <c r="O38" s="213"/>
      <c r="P38" s="213"/>
      <c r="Q38" s="213"/>
      <c r="R38" s="213"/>
      <c r="S38" s="213"/>
      <c r="T38" s="2"/>
      <c r="U38" s="25">
        <v>6</v>
      </c>
      <c r="V38" s="209"/>
      <c r="W38" s="210"/>
      <c r="X38" s="210"/>
      <c r="Y38" s="210"/>
      <c r="Z38" s="210"/>
      <c r="AA38" s="210"/>
      <c r="AB38" s="210"/>
      <c r="AC38" s="210"/>
      <c r="AD38" s="210"/>
      <c r="AE38" s="210"/>
      <c r="AF38" s="211"/>
    </row>
    <row r="39" spans="2:32" ht="111.75" customHeight="1" x14ac:dyDescent="0.35">
      <c r="B39" s="25">
        <v>24</v>
      </c>
      <c r="C39" s="212" t="s">
        <v>219</v>
      </c>
      <c r="D39" s="212"/>
      <c r="E39" s="212"/>
      <c r="F39" s="212"/>
      <c r="G39" s="212"/>
      <c r="H39" s="212"/>
      <c r="I39" s="212"/>
      <c r="J39" s="212"/>
      <c r="K39" s="212"/>
      <c r="L39" s="212" t="s">
        <v>220</v>
      </c>
      <c r="M39" s="212"/>
      <c r="N39" s="212"/>
      <c r="O39" s="212"/>
      <c r="P39" s="212"/>
      <c r="Q39" s="212"/>
      <c r="R39" s="212"/>
      <c r="S39" s="212"/>
      <c r="T39" s="2"/>
      <c r="U39" s="25">
        <v>6</v>
      </c>
      <c r="V39" s="209"/>
      <c r="W39" s="210"/>
      <c r="X39" s="210"/>
      <c r="Y39" s="210"/>
      <c r="Z39" s="210"/>
      <c r="AA39" s="210"/>
      <c r="AB39" s="210"/>
      <c r="AC39" s="210"/>
      <c r="AD39" s="210"/>
      <c r="AE39" s="210"/>
      <c r="AF39" s="211"/>
    </row>
    <row r="40" spans="2:32" ht="39.75" customHeight="1" x14ac:dyDescent="0.35">
      <c r="B40" s="25">
        <v>25</v>
      </c>
      <c r="C40" s="212" t="s">
        <v>221</v>
      </c>
      <c r="D40" s="212"/>
      <c r="E40" s="212"/>
      <c r="F40" s="212"/>
      <c r="G40" s="212"/>
      <c r="H40" s="212"/>
      <c r="I40" s="212"/>
      <c r="J40" s="212"/>
      <c r="K40" s="212"/>
      <c r="L40" s="212" t="s">
        <v>222</v>
      </c>
      <c r="M40" s="212"/>
      <c r="N40" s="212"/>
      <c r="O40" s="212"/>
      <c r="P40" s="212"/>
      <c r="Q40" s="212"/>
      <c r="R40" s="212"/>
      <c r="S40" s="212"/>
      <c r="T40" s="2"/>
      <c r="U40" s="25">
        <v>6</v>
      </c>
      <c r="V40" s="209"/>
      <c r="W40" s="210"/>
      <c r="X40" s="210"/>
      <c r="Y40" s="210"/>
      <c r="Z40" s="210"/>
      <c r="AA40" s="210"/>
      <c r="AB40" s="210"/>
      <c r="AC40" s="210"/>
      <c r="AD40" s="210"/>
      <c r="AE40" s="210"/>
      <c r="AF40" s="211"/>
    </row>
    <row r="41" spans="2:32" ht="27.75" customHeight="1" x14ac:dyDescent="0.35">
      <c r="B41" s="25">
        <v>26</v>
      </c>
      <c r="C41" s="212" t="s">
        <v>223</v>
      </c>
      <c r="D41" s="212"/>
      <c r="E41" s="212"/>
      <c r="F41" s="212"/>
      <c r="G41" s="212"/>
      <c r="H41" s="212"/>
      <c r="I41" s="212"/>
      <c r="J41" s="212"/>
      <c r="K41" s="212"/>
      <c r="L41" s="212" t="s">
        <v>222</v>
      </c>
      <c r="M41" s="212"/>
      <c r="N41" s="212"/>
      <c r="O41" s="212"/>
      <c r="P41" s="212"/>
      <c r="Q41" s="212"/>
      <c r="R41" s="212"/>
      <c r="S41" s="212"/>
      <c r="T41" s="2"/>
      <c r="U41" s="25">
        <v>6</v>
      </c>
      <c r="V41" s="209"/>
      <c r="W41" s="210"/>
      <c r="X41" s="210"/>
      <c r="Y41" s="210"/>
      <c r="Z41" s="210"/>
      <c r="AA41" s="210"/>
      <c r="AB41" s="210"/>
      <c r="AC41" s="210"/>
      <c r="AD41" s="210"/>
      <c r="AE41" s="210"/>
      <c r="AF41" s="211"/>
    </row>
    <row r="42" spans="2:32" ht="81" customHeight="1" x14ac:dyDescent="0.35">
      <c r="B42" s="25">
        <v>27</v>
      </c>
      <c r="C42" s="212" t="s">
        <v>224</v>
      </c>
      <c r="D42" s="212"/>
      <c r="E42" s="212"/>
      <c r="F42" s="212"/>
      <c r="G42" s="212"/>
      <c r="H42" s="212"/>
      <c r="I42" s="212"/>
      <c r="J42" s="212"/>
      <c r="K42" s="212"/>
      <c r="L42" s="212" t="s">
        <v>225</v>
      </c>
      <c r="M42" s="212"/>
      <c r="N42" s="212"/>
      <c r="O42" s="212"/>
      <c r="P42" s="212"/>
      <c r="Q42" s="212"/>
      <c r="R42" s="212"/>
      <c r="S42" s="212"/>
      <c r="T42" s="2"/>
      <c r="U42" s="25">
        <v>6</v>
      </c>
      <c r="V42" s="209"/>
      <c r="W42" s="210"/>
      <c r="X42" s="210"/>
      <c r="Y42" s="210"/>
      <c r="Z42" s="210"/>
      <c r="AA42" s="210"/>
      <c r="AB42" s="210"/>
      <c r="AC42" s="210"/>
      <c r="AD42" s="210"/>
      <c r="AE42" s="210"/>
      <c r="AF42" s="211"/>
    </row>
    <row r="43" spans="2:32" ht="98.25" customHeight="1" x14ac:dyDescent="0.35">
      <c r="B43" s="25">
        <v>28</v>
      </c>
      <c r="C43" s="212" t="s">
        <v>233</v>
      </c>
      <c r="D43" s="212"/>
      <c r="E43" s="212"/>
      <c r="F43" s="212"/>
      <c r="G43" s="212"/>
      <c r="H43" s="212"/>
      <c r="I43" s="212"/>
      <c r="J43" s="212"/>
      <c r="K43" s="212"/>
      <c r="L43" s="212" t="s">
        <v>225</v>
      </c>
      <c r="M43" s="212"/>
      <c r="N43" s="212"/>
      <c r="O43" s="212"/>
      <c r="P43" s="212"/>
      <c r="Q43" s="212"/>
      <c r="R43" s="212"/>
      <c r="S43" s="212"/>
      <c r="T43" s="2"/>
      <c r="U43" s="25">
        <v>6</v>
      </c>
      <c r="V43" s="209"/>
      <c r="W43" s="210"/>
      <c r="X43" s="210"/>
      <c r="Y43" s="210"/>
      <c r="Z43" s="210"/>
      <c r="AA43" s="210"/>
      <c r="AB43" s="210"/>
      <c r="AC43" s="210"/>
      <c r="AD43" s="210"/>
      <c r="AE43" s="210"/>
      <c r="AF43" s="211"/>
    </row>
    <row r="44" spans="2:32" ht="41.25" customHeight="1" x14ac:dyDescent="0.35">
      <c r="B44" s="25">
        <v>29</v>
      </c>
      <c r="C44" s="206" t="s">
        <v>226</v>
      </c>
      <c r="D44" s="207"/>
      <c r="E44" s="207"/>
      <c r="F44" s="207"/>
      <c r="G44" s="207"/>
      <c r="H44" s="207"/>
      <c r="I44" s="207"/>
      <c r="J44" s="207"/>
      <c r="K44" s="208"/>
      <c r="L44" s="206" t="s">
        <v>217</v>
      </c>
      <c r="M44" s="207"/>
      <c r="N44" s="207"/>
      <c r="O44" s="207"/>
      <c r="P44" s="207"/>
      <c r="Q44" s="207"/>
      <c r="R44" s="207"/>
      <c r="S44" s="208"/>
      <c r="T44" s="2"/>
      <c r="U44" s="25">
        <v>6</v>
      </c>
      <c r="V44" s="209"/>
      <c r="W44" s="210"/>
      <c r="X44" s="210"/>
      <c r="Y44" s="210"/>
      <c r="Z44" s="210"/>
      <c r="AA44" s="210"/>
      <c r="AB44" s="210"/>
      <c r="AC44" s="210"/>
      <c r="AD44" s="210"/>
      <c r="AE44" s="210"/>
      <c r="AF44" s="211"/>
    </row>
    <row r="45" spans="2:32" ht="54.75" customHeight="1" x14ac:dyDescent="0.35">
      <c r="B45" s="25">
        <v>30</v>
      </c>
      <c r="C45" s="206" t="s">
        <v>232</v>
      </c>
      <c r="D45" s="207"/>
      <c r="E45" s="207"/>
      <c r="F45" s="207"/>
      <c r="G45" s="207"/>
      <c r="H45" s="207"/>
      <c r="I45" s="207"/>
      <c r="J45" s="207"/>
      <c r="K45" s="208"/>
      <c r="L45" s="206" t="s">
        <v>217</v>
      </c>
      <c r="M45" s="207"/>
      <c r="N45" s="207"/>
      <c r="O45" s="207"/>
      <c r="P45" s="207"/>
      <c r="Q45" s="207"/>
      <c r="R45" s="207"/>
      <c r="S45" s="208"/>
      <c r="T45" s="2"/>
      <c r="U45" s="25">
        <v>6</v>
      </c>
      <c r="V45" s="209"/>
      <c r="W45" s="210"/>
      <c r="X45" s="210"/>
      <c r="Y45" s="210"/>
      <c r="Z45" s="210"/>
      <c r="AA45" s="210"/>
      <c r="AB45" s="210"/>
      <c r="AC45" s="210"/>
      <c r="AD45" s="210"/>
      <c r="AE45" s="210"/>
      <c r="AF45" s="211"/>
    </row>
    <row r="46" spans="2:32" ht="28.5" customHeight="1" x14ac:dyDescent="0.35">
      <c r="B46" s="25">
        <v>31</v>
      </c>
      <c r="C46" s="212" t="s">
        <v>227</v>
      </c>
      <c r="D46" s="212"/>
      <c r="E46" s="212"/>
      <c r="F46" s="212"/>
      <c r="G46" s="212"/>
      <c r="H46" s="212"/>
      <c r="I46" s="212"/>
      <c r="J46" s="212"/>
      <c r="K46" s="212"/>
      <c r="L46" s="212" t="s">
        <v>217</v>
      </c>
      <c r="M46" s="212"/>
      <c r="N46" s="212"/>
      <c r="O46" s="212"/>
      <c r="P46" s="212"/>
      <c r="Q46" s="212"/>
      <c r="R46" s="212"/>
      <c r="S46" s="212"/>
      <c r="T46" s="2"/>
      <c r="U46" s="25">
        <v>6</v>
      </c>
      <c r="V46" s="209"/>
      <c r="W46" s="210"/>
      <c r="X46" s="210"/>
      <c r="Y46" s="210"/>
      <c r="Z46" s="210"/>
      <c r="AA46" s="210"/>
      <c r="AB46" s="210"/>
      <c r="AC46" s="210"/>
      <c r="AD46" s="210"/>
      <c r="AE46" s="210"/>
      <c r="AF46" s="211"/>
    </row>
    <row r="47" spans="2:32" ht="15" customHeight="1" x14ac:dyDescent="0.35">
      <c r="B47" s="44" t="s">
        <v>90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6"/>
    </row>
    <row r="48" spans="2:32" ht="110.25" customHeight="1" x14ac:dyDescent="0.35">
      <c r="B48" s="215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6"/>
      <c r="AE48" s="216"/>
      <c r="AF48" s="217"/>
    </row>
    <row r="49" spans="2:32" ht="49.5" customHeight="1" x14ac:dyDescent="0.35"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</row>
    <row r="50" spans="2:32" x14ac:dyDescent="0.35">
      <c r="B50" s="221" t="s">
        <v>91</v>
      </c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1"/>
      <c r="AE50" s="221"/>
      <c r="AF50" s="221"/>
    </row>
    <row r="51" spans="2:32" ht="6" customHeight="1" x14ac:dyDescent="0.3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2:32" x14ac:dyDescent="0.35">
      <c r="B52" s="226" t="s">
        <v>92</v>
      </c>
      <c r="C52" s="226"/>
      <c r="D52" s="226"/>
      <c r="E52" s="226"/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 t="s">
        <v>93</v>
      </c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6"/>
      <c r="AE52" s="226"/>
      <c r="AF52" s="226"/>
    </row>
    <row r="53" spans="2:32" ht="72" customHeight="1" x14ac:dyDescent="0.35">
      <c r="B53" s="223"/>
      <c r="C53" s="224"/>
      <c r="D53" s="224"/>
      <c r="E53" s="224"/>
      <c r="F53" s="224"/>
      <c r="G53" s="224"/>
      <c r="H53" s="224"/>
      <c r="I53" s="224"/>
      <c r="J53" s="224"/>
      <c r="K53" s="224"/>
      <c r="L53" s="224"/>
      <c r="M53" s="224"/>
      <c r="N53" s="224"/>
      <c r="O53" s="224"/>
      <c r="P53" s="225"/>
      <c r="Q53" s="1"/>
      <c r="R53" s="223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224"/>
      <c r="AE53" s="224"/>
      <c r="AF53" s="225"/>
    </row>
    <row r="54" spans="2:32" x14ac:dyDescent="0.35">
      <c r="B54" s="52" t="s">
        <v>7</v>
      </c>
      <c r="C54" s="52"/>
      <c r="D54" s="52" t="s">
        <v>8</v>
      </c>
      <c r="E54" s="52"/>
      <c r="F54" s="52"/>
      <c r="G54" s="52"/>
      <c r="H54" s="52" t="s">
        <v>22</v>
      </c>
      <c r="I54" s="52"/>
      <c r="J54" s="52"/>
      <c r="R54" s="52" t="s">
        <v>7</v>
      </c>
      <c r="S54" s="52"/>
      <c r="T54" s="52" t="s">
        <v>8</v>
      </c>
      <c r="U54" s="52"/>
      <c r="V54" s="52"/>
      <c r="W54" s="52"/>
      <c r="X54" s="52" t="s">
        <v>22</v>
      </c>
      <c r="Y54" s="52"/>
      <c r="Z54" s="52"/>
    </row>
    <row r="55" spans="2:32" x14ac:dyDescent="0.35">
      <c r="B55" s="222">
        <v>30</v>
      </c>
      <c r="C55" s="222"/>
      <c r="D55" s="222" t="s">
        <v>13</v>
      </c>
      <c r="E55" s="222"/>
      <c r="F55" s="222"/>
      <c r="G55" s="222"/>
      <c r="H55" s="222">
        <v>2024</v>
      </c>
      <c r="I55" s="222"/>
      <c r="J55" s="222"/>
      <c r="R55" s="80">
        <v>9</v>
      </c>
      <c r="S55" s="80"/>
      <c r="T55" s="80" t="s">
        <v>14</v>
      </c>
      <c r="U55" s="80"/>
      <c r="V55" s="80"/>
      <c r="W55" s="80"/>
      <c r="X55" s="80">
        <v>2024</v>
      </c>
      <c r="Y55" s="80"/>
      <c r="Z55" s="80"/>
    </row>
  </sheetData>
  <mergeCells count="125">
    <mergeCell ref="B47:AF47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C16:K16"/>
    <mergeCell ref="L16:S16"/>
    <mergeCell ref="V16:AF16"/>
    <mergeCell ref="C17:K17"/>
    <mergeCell ref="L17:S17"/>
    <mergeCell ref="V17:AF17"/>
    <mergeCell ref="C24:K24"/>
    <mergeCell ref="L24:S24"/>
    <mergeCell ref="V24:AF24"/>
    <mergeCell ref="C23:K23"/>
    <mergeCell ref="X54:Z54"/>
    <mergeCell ref="R55:S55"/>
    <mergeCell ref="T55:W55"/>
    <mergeCell ref="X55:Z55"/>
    <mergeCell ref="B50:AF50"/>
    <mergeCell ref="B55:C55"/>
    <mergeCell ref="D55:G55"/>
    <mergeCell ref="H55:J55"/>
    <mergeCell ref="R54:S54"/>
    <mergeCell ref="T54:W54"/>
    <mergeCell ref="B54:C54"/>
    <mergeCell ref="D54:G54"/>
    <mergeCell ref="H54:J54"/>
    <mergeCell ref="B53:P53"/>
    <mergeCell ref="R53:AF53"/>
    <mergeCell ref="B52:Q52"/>
    <mergeCell ref="R52:AF52"/>
    <mergeCell ref="B48:AF48"/>
    <mergeCell ref="C18:K18"/>
    <mergeCell ref="L18:S18"/>
    <mergeCell ref="V18:AF18"/>
    <mergeCell ref="C21:K21"/>
    <mergeCell ref="L21:S21"/>
    <mergeCell ref="V21:AF21"/>
    <mergeCell ref="C19:K19"/>
    <mergeCell ref="L19:S19"/>
    <mergeCell ref="V19:AF19"/>
    <mergeCell ref="C20:K20"/>
    <mergeCell ref="L20:S20"/>
    <mergeCell ref="V20:AF20"/>
    <mergeCell ref="L43:S43"/>
    <mergeCell ref="V43:AF43"/>
    <mergeCell ref="C42:K42"/>
    <mergeCell ref="L42:S42"/>
    <mergeCell ref="V42:AF42"/>
    <mergeCell ref="C22:K22"/>
    <mergeCell ref="L22:S22"/>
    <mergeCell ref="V22:AF22"/>
    <mergeCell ref="C25:K25"/>
    <mergeCell ref="L25:S25"/>
    <mergeCell ref="V25:AF25"/>
    <mergeCell ref="L23:S23"/>
    <mergeCell ref="V23:AF23"/>
    <mergeCell ref="C43:K43"/>
    <mergeCell ref="C39:K39"/>
    <mergeCell ref="L39:S39"/>
    <mergeCell ref="V39:AF39"/>
    <mergeCell ref="C38:K38"/>
    <mergeCell ref="L38:S38"/>
    <mergeCell ref="V38:AF38"/>
    <mergeCell ref="C41:K41"/>
    <mergeCell ref="L41:S41"/>
    <mergeCell ref="V41:AF41"/>
    <mergeCell ref="C40:K40"/>
    <mergeCell ref="L40:S40"/>
    <mergeCell ref="V40:AF40"/>
    <mergeCell ref="C35:K35"/>
    <mergeCell ref="L35:S35"/>
    <mergeCell ref="V35:AF35"/>
    <mergeCell ref="C34:K34"/>
    <mergeCell ref="L34:S34"/>
    <mergeCell ref="V34:AF34"/>
    <mergeCell ref="C37:K37"/>
    <mergeCell ref="L37:S37"/>
    <mergeCell ref="V37:AF37"/>
    <mergeCell ref="C36:K36"/>
    <mergeCell ref="L36:S36"/>
    <mergeCell ref="V36:AF36"/>
    <mergeCell ref="C31:K31"/>
    <mergeCell ref="L31:S31"/>
    <mergeCell ref="V31:AF31"/>
    <mergeCell ref="C30:K30"/>
    <mergeCell ref="L30:S30"/>
    <mergeCell ref="V30:AF30"/>
    <mergeCell ref="C33:K33"/>
    <mergeCell ref="L33:S33"/>
    <mergeCell ref="V33:AF33"/>
    <mergeCell ref="C32:K32"/>
    <mergeCell ref="L32:S32"/>
    <mergeCell ref="V32:AF32"/>
    <mergeCell ref="C27:K27"/>
    <mergeCell ref="L27:S27"/>
    <mergeCell ref="V27:AF27"/>
    <mergeCell ref="C26:K26"/>
    <mergeCell ref="L26:S26"/>
    <mergeCell ref="V26:AF26"/>
    <mergeCell ref="C29:K29"/>
    <mergeCell ref="L29:S29"/>
    <mergeCell ref="V29:AF29"/>
    <mergeCell ref="C28:K28"/>
    <mergeCell ref="L28:S28"/>
    <mergeCell ref="V28:AF28"/>
    <mergeCell ref="C44:K44"/>
    <mergeCell ref="L44:S44"/>
    <mergeCell ref="V44:AF44"/>
    <mergeCell ref="C46:K46"/>
    <mergeCell ref="L46:S46"/>
    <mergeCell ref="V46:AF46"/>
    <mergeCell ref="C45:K45"/>
    <mergeCell ref="L45:S45"/>
    <mergeCell ref="V45:AF45"/>
  </mergeCells>
  <conditionalFormatting sqref="B55:J55">
    <cfRule type="containsBlanks" dxfId="2" priority="5">
      <formula>LEN(TRIM(B55))=0</formula>
    </cfRule>
  </conditionalFormatting>
  <conditionalFormatting sqref="J9:V9">
    <cfRule type="containsBlanks" dxfId="1" priority="6">
      <formula>LEN(TRIM(J9))=0</formula>
    </cfRule>
  </conditionalFormatting>
  <conditionalFormatting sqref="R55:Z55">
    <cfRule type="containsBlanks" dxfId="0" priority="1">
      <formula>LEN(TRIM(R55))=0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landscape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T55:W55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R55:S55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X55:Z55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54296875" hidden="1" customWidth="1"/>
    <col min="36" max="36" width="16.5429687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3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3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3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3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3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3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3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3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3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3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3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3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3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3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3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3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3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3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3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3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3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3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3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3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3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3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3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3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3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3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3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3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3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3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openxmlformats.org/package/2006/metadata/core-properties"/>
    <ds:schemaRef ds:uri="a167331c-937b-46fe-a0d2-e718c142b915"/>
    <ds:schemaRef ds:uri="d0c44bf4-9f42-4aab-bea8-3874168f77d4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sharepoint/v3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Luna Osorio</cp:lastModifiedBy>
  <cp:lastPrinted>2024-04-29T20:23:55Z</cp:lastPrinted>
  <dcterms:created xsi:type="dcterms:W3CDTF">2022-03-15T15:53:25Z</dcterms:created>
  <dcterms:modified xsi:type="dcterms:W3CDTF">2024-05-09T21:17:23Z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