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2.xml" ContentType="application/vnd.ms-excel.controlpropertie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CORTOLIMA\CORTOLIMA\PML\SUPERVISORIAS\COMITE GANADEROS\"/>
    </mc:Choice>
  </mc:AlternateContent>
  <bookViews>
    <workbookView xWindow="0" yWindow="0" windowWidth="24000" windowHeight="9030"/>
  </bookViews>
  <sheets>
    <sheet name="FORMATO USO" sheetId="5" r:id="rId1"/>
    <sheet name="FORMATO CONTROLADO" sheetId="1" r:id="rId2"/>
    <sheet name="TIPO Y CLASE" sheetId="2" state="hidden" r:id="rId3"/>
    <sheet name="PAGOS ANTERIORES" sheetId="3" state="hidden" r:id="rId4"/>
  </sheets>
  <externalReferences>
    <externalReference r:id="rId5"/>
  </externalReferences>
  <definedNames>
    <definedName name="_xlnm.Print_Area" localSheetId="1">'FORMATO CONTROLADO'!$A$1:$H$115</definedName>
    <definedName name="_xlnm.Print_Area" localSheetId="0">'FORMATO USO'!$A$1:$H$150</definedName>
    <definedName name="_xlnm.Print_Titles" localSheetId="1">'FORMATO CONTROLADO'!$1:$3</definedName>
    <definedName name="_xlnm.Print_Titles" localSheetId="0">'FORMATO USO'!$1:$3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90" i="5" l="1"/>
  <c r="G89" i="5"/>
  <c r="G87" i="5"/>
  <c r="E92" i="5"/>
  <c r="G81" i="5"/>
  <c r="E83" i="1" l="1"/>
  <c r="B15" i="3"/>
  <c r="G91" i="5" s="1"/>
  <c r="G92" i="5" s="1"/>
  <c r="G84" i="1"/>
  <c r="G90" i="1" s="1"/>
  <c r="G91" i="1" s="1"/>
  <c r="E93" i="1"/>
  <c r="G96" i="1" s="1"/>
  <c r="G89" i="1"/>
  <c r="G94" i="1"/>
  <c r="G88" i="1"/>
  <c r="G86" i="1"/>
  <c r="G80" i="1"/>
  <c r="G85" i="1"/>
  <c r="G69" i="1"/>
  <c r="G75" i="1"/>
  <c r="E97" i="1"/>
  <c r="E91" i="1"/>
  <c r="G97" i="1" l="1"/>
</calcChain>
</file>

<file path=xl/comments1.xml><?xml version="1.0" encoding="utf-8"?>
<comments xmlns="http://schemas.openxmlformats.org/spreadsheetml/2006/main">
  <authors>
    <author>yigliola-betancur</author>
  </authors>
  <commentList>
    <comment ref="A11" authorId="0" shapeId="0">
      <text>
        <r>
          <rPr>
            <b/>
            <sz val="9"/>
            <color indexed="81"/>
            <rFont val="Tahoma"/>
            <family val="2"/>
          </rPr>
          <t xml:space="preserve">Insertar cuantas filas se requieran </t>
        </r>
        <r>
          <rPr>
            <sz val="9"/>
            <color indexed="81"/>
            <rFont val="Tahoma"/>
            <family val="2"/>
          </rPr>
          <t xml:space="preserve">
</t>
        </r>
      </text>
    </comment>
    <comment ref="A24" authorId="0" shapeId="0">
      <text>
        <r>
          <rPr>
            <b/>
            <sz val="9"/>
            <color indexed="81"/>
            <rFont val="Tahoma"/>
            <family val="2"/>
          </rPr>
          <t xml:space="preserve">Insertar cuantas filas se requieran </t>
        </r>
        <r>
          <rPr>
            <sz val="9"/>
            <color indexed="81"/>
            <rFont val="Tahoma"/>
            <family val="2"/>
          </rPr>
          <t xml:space="preserve">
</t>
        </r>
      </text>
    </comment>
    <comment ref="A40" authorId="0" shapeId="0">
      <text>
        <r>
          <rPr>
            <b/>
            <sz val="9"/>
            <color indexed="81"/>
            <rFont val="Tahoma"/>
            <family val="2"/>
          </rPr>
          <t xml:space="preserve">Insertar cuantas filas se requieran </t>
        </r>
        <r>
          <rPr>
            <sz val="9"/>
            <color indexed="81"/>
            <rFont val="Tahoma"/>
            <family val="2"/>
          </rPr>
          <t xml:space="preserve">
</t>
        </r>
      </text>
    </comment>
    <comment ref="A43" authorId="0" shapeId="0">
      <text>
        <r>
          <rPr>
            <b/>
            <sz val="9"/>
            <color indexed="81"/>
            <rFont val="Tahoma"/>
            <family val="2"/>
          </rPr>
          <t xml:space="preserve">Insertar cuantas filas se requieran </t>
        </r>
        <r>
          <rPr>
            <sz val="9"/>
            <color indexed="81"/>
            <rFont val="Tahoma"/>
            <family val="2"/>
          </rPr>
          <t xml:space="preserve">
</t>
        </r>
      </text>
    </comment>
    <comment ref="A46" authorId="0" shapeId="0">
      <text>
        <r>
          <rPr>
            <b/>
            <sz val="9"/>
            <color indexed="81"/>
            <rFont val="Tahoma"/>
            <family val="2"/>
          </rPr>
          <t xml:space="preserve">Insertar cuantas filas se requieran </t>
        </r>
        <r>
          <rPr>
            <sz val="9"/>
            <color indexed="81"/>
            <rFont val="Tahoma"/>
            <family val="2"/>
          </rPr>
          <t xml:space="preserve">
</t>
        </r>
      </text>
    </comment>
    <comment ref="A49" authorId="0" shapeId="0">
      <text>
        <r>
          <rPr>
            <b/>
            <sz val="9"/>
            <color indexed="81"/>
            <rFont val="Tahoma"/>
            <family val="2"/>
          </rPr>
          <t xml:space="preserve">Insertar cuantas filas se requieran </t>
        </r>
        <r>
          <rPr>
            <sz val="9"/>
            <color indexed="81"/>
            <rFont val="Tahoma"/>
            <family val="2"/>
          </rPr>
          <t xml:space="preserve">
</t>
        </r>
      </text>
    </comment>
    <comment ref="A52" authorId="0" shapeId="0">
      <text>
        <r>
          <rPr>
            <b/>
            <sz val="9"/>
            <color indexed="81"/>
            <rFont val="Tahoma"/>
            <family val="2"/>
          </rPr>
          <t xml:space="preserve">Insertar cuantas filas se requieran </t>
        </r>
        <r>
          <rPr>
            <sz val="9"/>
            <color indexed="81"/>
            <rFont val="Tahoma"/>
            <family val="2"/>
          </rPr>
          <t xml:space="preserve">
</t>
        </r>
      </text>
    </comment>
    <comment ref="A62" authorId="0" shapeId="0">
      <text>
        <r>
          <rPr>
            <b/>
            <sz val="9"/>
            <color indexed="81"/>
            <rFont val="Tahoma"/>
            <family val="2"/>
          </rPr>
          <t xml:space="preserve">Insertar cuantas filas se requieran </t>
        </r>
        <r>
          <rPr>
            <sz val="9"/>
            <color indexed="81"/>
            <rFont val="Tahoma"/>
            <family val="2"/>
          </rPr>
          <t xml:space="preserve">
</t>
        </r>
      </text>
    </comment>
  </commentList>
</comments>
</file>

<file path=xl/comments2.xml><?xml version="1.0" encoding="utf-8"?>
<comments xmlns="http://schemas.openxmlformats.org/spreadsheetml/2006/main">
  <authors>
    <author>yigliola-betancur</author>
  </authors>
  <commentList>
    <comment ref="A11" authorId="0" shapeId="0">
      <text>
        <r>
          <rPr>
            <b/>
            <sz val="9"/>
            <color indexed="81"/>
            <rFont val="Tahoma"/>
            <family val="2"/>
          </rPr>
          <t xml:space="preserve">Insertar cuantas filas se requieran </t>
        </r>
        <r>
          <rPr>
            <sz val="9"/>
            <color indexed="81"/>
            <rFont val="Tahoma"/>
            <family val="2"/>
          </rPr>
          <t xml:space="preserve">
</t>
        </r>
      </text>
    </comment>
    <comment ref="A25" authorId="0" shapeId="0">
      <text>
        <r>
          <rPr>
            <b/>
            <sz val="9"/>
            <color indexed="81"/>
            <rFont val="Tahoma"/>
            <family val="2"/>
          </rPr>
          <t xml:space="preserve">Insertar cuantas filas se requieran </t>
        </r>
        <r>
          <rPr>
            <sz val="9"/>
            <color indexed="81"/>
            <rFont val="Tahoma"/>
            <family val="2"/>
          </rPr>
          <t xml:space="preserve">
</t>
        </r>
      </text>
    </comment>
    <comment ref="A37" authorId="0" shapeId="0">
      <text>
        <r>
          <rPr>
            <b/>
            <sz val="9"/>
            <color indexed="81"/>
            <rFont val="Tahoma"/>
            <family val="2"/>
          </rPr>
          <t xml:space="preserve">Insertar cuantas filas se requieran </t>
        </r>
        <r>
          <rPr>
            <sz val="9"/>
            <color indexed="81"/>
            <rFont val="Tahoma"/>
            <family val="2"/>
          </rPr>
          <t xml:space="preserve">
</t>
        </r>
      </text>
    </comment>
    <comment ref="A40" authorId="0" shapeId="0">
      <text>
        <r>
          <rPr>
            <b/>
            <sz val="9"/>
            <color indexed="81"/>
            <rFont val="Tahoma"/>
            <family val="2"/>
          </rPr>
          <t xml:space="preserve">Insertar cuantas filas se requieran </t>
        </r>
        <r>
          <rPr>
            <sz val="9"/>
            <color indexed="81"/>
            <rFont val="Tahoma"/>
            <family val="2"/>
          </rPr>
          <t xml:space="preserve">
</t>
        </r>
      </text>
    </comment>
    <comment ref="A43" authorId="0" shapeId="0">
      <text>
        <r>
          <rPr>
            <b/>
            <sz val="9"/>
            <color indexed="81"/>
            <rFont val="Tahoma"/>
            <family val="2"/>
          </rPr>
          <t xml:space="preserve">Insertar cuantas filas se requieran </t>
        </r>
        <r>
          <rPr>
            <sz val="9"/>
            <color indexed="81"/>
            <rFont val="Tahoma"/>
            <family val="2"/>
          </rPr>
          <t xml:space="preserve">
</t>
        </r>
      </text>
    </comment>
    <comment ref="A46" authorId="0" shapeId="0">
      <text>
        <r>
          <rPr>
            <b/>
            <sz val="9"/>
            <color indexed="81"/>
            <rFont val="Tahoma"/>
            <family val="2"/>
          </rPr>
          <t xml:space="preserve">Insertar cuantas filas se requieran </t>
        </r>
        <r>
          <rPr>
            <sz val="9"/>
            <color indexed="81"/>
            <rFont val="Tahoma"/>
            <family val="2"/>
          </rPr>
          <t xml:space="preserve">
</t>
        </r>
      </text>
    </comment>
    <comment ref="A51" authorId="0" shapeId="0">
      <text>
        <r>
          <rPr>
            <b/>
            <sz val="9"/>
            <color indexed="81"/>
            <rFont val="Tahoma"/>
            <family val="2"/>
          </rPr>
          <t xml:space="preserve">Insertar cuantas filas se requieran </t>
        </r>
        <r>
          <rPr>
            <sz val="9"/>
            <color indexed="81"/>
            <rFont val="Tahoma"/>
            <family val="2"/>
          </rPr>
          <t xml:space="preserve">
</t>
        </r>
      </text>
    </comment>
    <comment ref="A61" authorId="0" shapeId="0">
      <text>
        <r>
          <rPr>
            <b/>
            <sz val="9"/>
            <color indexed="81"/>
            <rFont val="Tahoma"/>
            <family val="2"/>
          </rPr>
          <t xml:space="preserve">Insertar cuantas filas se requieran </t>
        </r>
        <r>
          <rPr>
            <sz val="9"/>
            <color indexed="81"/>
            <rFont val="Tahoma"/>
            <family val="2"/>
          </rPr>
          <t xml:space="preserve">
</t>
        </r>
      </text>
    </comment>
  </commentList>
</comments>
</file>

<file path=xl/sharedStrings.xml><?xml version="1.0" encoding="utf-8"?>
<sst xmlns="http://schemas.openxmlformats.org/spreadsheetml/2006/main" count="492" uniqueCount="278">
  <si>
    <t xml:space="preserve">MEDIANTE LA SUSCRIPCIÓN DE LA PRESENTE ACTA, EL SUPERVISOR (A) ASUME PLENAMENTE LA RESPONSABILIDAD POR LA VERACIDAD DE LA INFORMACIÓN EN ELLA CONTENIDA:  </t>
  </si>
  <si>
    <t>INFORME NÚMERO</t>
  </si>
  <si>
    <t>MES</t>
  </si>
  <si>
    <t xml:space="preserve">1. INFORMACIÓN GENERAL DEL CONTRATO </t>
  </si>
  <si>
    <t>TIPO DE ACTO CONTRACTUAL</t>
  </si>
  <si>
    <t xml:space="preserve">LICITACIÓN PUBLICA </t>
  </si>
  <si>
    <t>SELECCIÓN ABREVIADA DE MENOR CUANTÍA</t>
  </si>
  <si>
    <t>SELECCIÓN ABREVIADA POR SUBASTA INVERSA</t>
  </si>
  <si>
    <t>CONCURSO DE MÉRITOS</t>
  </si>
  <si>
    <t xml:space="preserve">CONTRATACIÓN DE MÍNIMA CUANTÍA </t>
  </si>
  <si>
    <t>CONTRATACIÓN DIRECTA</t>
  </si>
  <si>
    <t xml:space="preserve">CLASE DE CONTRATO </t>
  </si>
  <si>
    <t>PRESTACIÓN DE SERVICIOS PERSONALES</t>
  </si>
  <si>
    <t>OBRA PÚBLICA</t>
  </si>
  <si>
    <t>SUMINISTRO/COMPRA</t>
  </si>
  <si>
    <t>CONVENIO INTERADMINISTRATIVO</t>
  </si>
  <si>
    <t>CONTRATO INTERADMINISTRATIVO</t>
  </si>
  <si>
    <t>CONSULTORÍA</t>
  </si>
  <si>
    <t>INTERVENTORÍA</t>
  </si>
  <si>
    <t xml:space="preserve">ENCARGOS FIDUCIARIOS Y FIDUCIA PÚBLICA. </t>
  </si>
  <si>
    <t>CONCESIÓN</t>
  </si>
  <si>
    <t>COMODATO</t>
  </si>
  <si>
    <t xml:space="preserve">OBJETO DEL CONTRATO </t>
  </si>
  <si>
    <t>CONTRATISTA Y/O COOPERANTE</t>
  </si>
  <si>
    <t xml:space="preserve">Si es consorcio o unión temporal relacione la siguiente información: </t>
  </si>
  <si>
    <t xml:space="preserve">NRO.  CONSORCIADO </t>
  </si>
  <si>
    <t xml:space="preserve">RAZÓN SOCIAL DEL CONSORCIADO O INTEGRANTE UNIÓN TEMPORAL </t>
  </si>
  <si>
    <t xml:space="preserve">IDENTIFICACIÓN (C.C. Y/O NIT) </t>
  </si>
  <si>
    <t xml:space="preserve">PORCENTAJE DE PARTICIPACIÓN </t>
  </si>
  <si>
    <t xml:space="preserve">DOCUMENTO IDENTIFICACIÓN </t>
  </si>
  <si>
    <t>TIPO</t>
  </si>
  <si>
    <t>NIT</t>
  </si>
  <si>
    <t>NÚMERO</t>
  </si>
  <si>
    <t>TIPO DE DOCUMENTO</t>
  </si>
  <si>
    <t xml:space="preserve">CEDULA DE CIUDADANÍA </t>
  </si>
  <si>
    <t>PLAZO INICIAL</t>
  </si>
  <si>
    <t>PLAZO</t>
  </si>
  <si>
    <t>DIAS</t>
  </si>
  <si>
    <t>MESES</t>
  </si>
  <si>
    <t xml:space="preserve">CONNOTACIÓN </t>
  </si>
  <si>
    <t xml:space="preserve">DATOS RP (S) INCIAL </t>
  </si>
  <si>
    <t>NUMERO (S)</t>
  </si>
  <si>
    <t xml:space="preserve">CORREO ELECTRÓNICO </t>
  </si>
  <si>
    <t xml:space="preserve">2. INFORMACIÓN DE LAS PÓLIZAS </t>
  </si>
  <si>
    <t>TIPO DE AMPARO</t>
  </si>
  <si>
    <t>NÚMERO DE LA PÓLIZA</t>
  </si>
  <si>
    <t xml:space="preserve">FECHA DE LA PÓLIZA </t>
  </si>
  <si>
    <t>VIGENCIA AMPARO</t>
  </si>
  <si>
    <t>TIPO AMPARO PÓLIZA</t>
  </si>
  <si>
    <t>CUMPLIMIENTO DEL CONTRATO</t>
  </si>
  <si>
    <t>PAGO ANTICIPADO</t>
  </si>
  <si>
    <t>BUEN MANEJO Y CORRECTA INVERSIÓN DEL ANTICIPO</t>
  </si>
  <si>
    <t>PAGO DE SALARIOS, PRESTACIONES SOCIALES LEGALES E INDEMNIZACIONES LABORALES</t>
  </si>
  <si>
    <t>ESTABILIDAD DE LA OBRA</t>
  </si>
  <si>
    <t>CALIDAD DE LOS ELEMENTOS O EQUIPOS SUMINISTRADOS</t>
  </si>
  <si>
    <t>CORRECTO FUNCIONAMIENTO DE LOS EQUIPOS</t>
  </si>
  <si>
    <t>CALIDAD DEL SERVICIO</t>
  </si>
  <si>
    <t>RESPONSABILIDAD CIVIL EXTRACONTRACTUAL</t>
  </si>
  <si>
    <t>(Para las Prestaciones de Servicios-Contratación Directa)</t>
  </si>
  <si>
    <t xml:space="preserve">De conformidad con lo establecido en el artículo 2.2.1.2.1.4.5 del Decreto N° 1082 de 2015, no es obligatoria la exigencia de garantías en la contratación directa. Así mismo, teniendo en cuenta el Análisis de los riesgos establecido en la matriz desarrollada en el numeral anterior, no se considera pertinente, ni necesario solicitar Garantía única de cumplimiento por lo cual, en virtud a la facultad establecida en la norma indicada, no se exigirá ningún tipo de garantía al contratista. </t>
  </si>
  <si>
    <t xml:space="preserve">3. INFORMACIÓN SOBRE ADICIONES, MODIFICATORIAS, OTROSÍ, RESOLUCIONES DIFERENTES A VALOR Y PLAZO </t>
  </si>
  <si>
    <t>TIPO ACTO ADMON</t>
  </si>
  <si>
    <t>RESOLUCIÓN</t>
  </si>
  <si>
    <t>ACTA</t>
  </si>
  <si>
    <t xml:space="preserve">OBJETO </t>
  </si>
  <si>
    <t>3.1 INFORMACIÓN ADICIONES, MODIFICATORIAS, OTROSÍ DE PLAZO EJECUCIÓN</t>
  </si>
  <si>
    <t xml:space="preserve">CANTIDAD TIEMPO ADICIONADO </t>
  </si>
  <si>
    <t>VALOR EN PESOS DEL AMPARO</t>
  </si>
  <si>
    <t>FECHA DEL TERMINACIÓN (dd/mm/aa)</t>
  </si>
  <si>
    <t>NOMBRE SUPERVISOR (SUSCRIBE PRESENTE INFORME)</t>
  </si>
  <si>
    <t>FECHA DOCUMENTO (dd/mm/aa)</t>
  </si>
  <si>
    <t xml:space="preserve">CANTIDAD TIEMPO DISMINUIDO </t>
  </si>
  <si>
    <t>3.2 INFORMACIÓN ADICIONES, MODIFICATORIAS, OTROSÍ DE VALOR EN PESOS</t>
  </si>
  <si>
    <t xml:space="preserve">FECHA DE DOCUMENTO (dd/mm/aa) </t>
  </si>
  <si>
    <t>No. RP ADICIÓN</t>
  </si>
  <si>
    <t>DIAS SUSPENDIDO</t>
  </si>
  <si>
    <t>FECHA REINICIO</t>
  </si>
  <si>
    <t>No. DEL ACTA DE SUSPENSIÓN</t>
  </si>
  <si>
    <t>No. DEL ACTA DE REINICIO</t>
  </si>
  <si>
    <t>FECHA DEL ACTA DE  REINICIO (dd/mm/aa)</t>
  </si>
  <si>
    <t>FECHA APROBACIÓN (dd/mm/aa)</t>
  </si>
  <si>
    <t>TIPO DE DESEMBOLSO A REALIZAR SEGÚN ACTO CONTRACTUAL</t>
  </si>
  <si>
    <t xml:space="preserve">PAGO POR PERIODO </t>
  </si>
  <si>
    <t>TIPO DE PAGO</t>
  </si>
  <si>
    <t xml:space="preserve">MENSUAL </t>
  </si>
  <si>
    <t>DIAS CALENDARIO</t>
  </si>
  <si>
    <t xml:space="preserve">PARCIAL </t>
  </si>
  <si>
    <t xml:space="preserve">OTRO </t>
  </si>
  <si>
    <t xml:space="preserve">PERIODO QUE COMPRENDE EL PRESENTE PAGO </t>
  </si>
  <si>
    <t xml:space="preserve">No. DE FACTURA, CUENTA DE COBRO Y/O DOCUMENTO EQUIVALENTE </t>
  </si>
  <si>
    <t>FECHA DE FACTURA, CUENTA DE COBRO Y/O DOCUMENTO EQUIVALENTE (dd/mm/aa)</t>
  </si>
  <si>
    <t>VALOR EN PESOS FACTURADO</t>
  </si>
  <si>
    <t xml:space="preserve">5. INFORMACIÓN BÁSICA PARA EL PAGO </t>
  </si>
  <si>
    <t>PLANILLA (S)  DE LIQUIDACIÓN DE SEGURIDAD SOCIAL Y/O CERTIFICACIÓN CUANDO APLIQUE (CORRESPONDEN AL PERIODO DE COBRO)</t>
  </si>
  <si>
    <t xml:space="preserve">ARL PAGA CORTOLIMA </t>
  </si>
  <si>
    <t>SI</t>
  </si>
  <si>
    <t>NO</t>
  </si>
  <si>
    <t>No. PLANILLA (as)</t>
  </si>
  <si>
    <t>PORCENTAJE DE EJECUCIÓN AVANCE FÍSICO</t>
  </si>
  <si>
    <t>PORCENTAJE DE EJECUCIÓN DE AVANCE FINANCIERO</t>
  </si>
  <si>
    <t>6. INFORMACIÓN CONTABLE Y PRESUPUESTAL</t>
  </si>
  <si>
    <t xml:space="preserve">6.1 DISTRIBUCIÓN DEL PRESENTE PAGO PAGO POR IDENTIFICACIÓN PRESUPUESTAL 
</t>
  </si>
  <si>
    <t xml:space="preserve">IDENTIFICACIÓN PRESUPUESTAL /CÓDIGO PRESUPUESTAL) 
</t>
  </si>
  <si>
    <t>FUENTE FINANCIACIÓN</t>
  </si>
  <si>
    <t>No. RP</t>
  </si>
  <si>
    <t>VALOR A AFECTAR PARA ESTE PAGO</t>
  </si>
  <si>
    <t xml:space="preserve"> (Adicionar filas, cuando en el pago concurran recursos con situación de fondos y recursos sin situación de fondos )
</t>
  </si>
  <si>
    <t>VALOR PRESENTE ACTA</t>
  </si>
  <si>
    <t>VALOR PAGO ANTICIPADO CONCEDIDO</t>
  </si>
  <si>
    <t>VALOR ANTICIPO AMORTIZABLE CONCEDIDO</t>
  </si>
  <si>
    <t>VALOR A AMORTIZAR EN PRESENTE ACTA</t>
  </si>
  <si>
    <t xml:space="preserve">VALOR A AMORTIZADO EN ACTAS ANTERIORES </t>
  </si>
  <si>
    <t>VALOR PENDIENTE POR AMORTIZAR</t>
  </si>
  <si>
    <t>6.1 BALANCE DEL PAGO ANTICIPADO</t>
  </si>
  <si>
    <t>VALOR PAGO ANTICIPADO LEGALIZADO</t>
  </si>
  <si>
    <t>6.2 BALANCE DEL ANTICIPO AMORTIZABLE</t>
  </si>
  <si>
    <t xml:space="preserve">6.3 VALOR DEL PRESENTE PAGO                                                 
</t>
  </si>
  <si>
    <t xml:space="preserve"> (-) VALOR AMORTIZACIÓN</t>
  </si>
  <si>
    <t>VALOR NETO A PAGAR DE ACTA</t>
  </si>
  <si>
    <t xml:space="preserve">VALOR ADICIONADO EN PESOS  (Si Aplica) </t>
  </si>
  <si>
    <t xml:space="preserve">VALOR DISMINUCIÓN EN PESOS  (Si Aplica) </t>
  </si>
  <si>
    <t xml:space="preserve">6.4 BALANCE DEL ACTO CONTRACTUAL CORTOLIMA                                        
</t>
  </si>
  <si>
    <t xml:space="preserve"> (Adicionar filas, cuando en el pago concurran recursos con situación de fondos y recursos sin situación de fondos )</t>
  </si>
  <si>
    <t>VALOR EN ESPECIE</t>
  </si>
  <si>
    <t>SALDO POR EJECUTAR</t>
  </si>
  <si>
    <t xml:space="preserve">SUMAS IGUALES </t>
  </si>
  <si>
    <t>VALOR PAGO ANTICIPADO POR LEGALIZAR</t>
  </si>
  <si>
    <t>VALOR AMORTIZACION LEGALIZADAS ACTAS ANTERIORES</t>
  </si>
  <si>
    <t>VALOR AMORTIZACION PRESENTE ACTA</t>
  </si>
  <si>
    <t xml:space="preserve">VALOR PAGOS ACTAS ANTERIORES </t>
  </si>
  <si>
    <t xml:space="preserve">6.4 BALANCE DEL ACTO CONTRACTUAL POR COOPERANTE                               
</t>
  </si>
  <si>
    <t>No. ACTA</t>
  </si>
  <si>
    <t>VALOR ACTA</t>
  </si>
  <si>
    <t>FINAL</t>
  </si>
  <si>
    <t>TOTAL</t>
  </si>
  <si>
    <t xml:space="preserve">VALOR INICIAL EN PESOS </t>
  </si>
  <si>
    <t>VALOR ACTO CONTRACTUAL APORTE CORTOLIMA</t>
  </si>
  <si>
    <t>VALOR ACTO CONTRACTUAL APORTE COOPERANTE</t>
  </si>
  <si>
    <t>VALOR EN PESOS APORTE CORTOLIMA</t>
  </si>
  <si>
    <t>VALOR EN PESOS APORTE COOPERANTE</t>
  </si>
  <si>
    <t xml:space="preserve">No. </t>
  </si>
  <si>
    <t>ACTIVIDADES DESARROLLADAS</t>
  </si>
  <si>
    <t xml:space="preserve">7. INFORME DE ACTIVIDADES          
</t>
  </si>
  <si>
    <t xml:space="preserve">(Adcionar cuantas filas sea necesarias por obligación)    </t>
  </si>
  <si>
    <t>El contratista ha cumplido durante el presente período, con el objeto, obligaciones y compromisos establecidos en el acto contractual en mención.</t>
  </si>
  <si>
    <t>NOMBRE(s) DEL SUPERVISOR (es):</t>
  </si>
  <si>
    <t>FIRMA (s) DEL SUPERVISOR (es):</t>
  </si>
  <si>
    <r>
      <rPr>
        <b/>
        <sz val="10"/>
        <color theme="1"/>
        <rFont val="Calibri"/>
        <family val="2"/>
        <scheme val="minor"/>
      </rPr>
      <t>Nota:</t>
    </r>
    <r>
      <rPr>
        <sz val="10"/>
        <color theme="1"/>
        <rFont val="Calibri"/>
        <family val="2"/>
        <scheme val="minor"/>
      </rPr>
      <t xml:space="preserve"> El Supervisor recibe a satisfacción durante el periodo del presente cobro en lo pertinente con el objeto, obligaciones, compromisos y/o requisitos establecidos en el acto contractual en mención y en los documentos adicionales que hacen parte integral del mismo, como también con el pago de la seguridad social y ARL del periodo correspondiente que se anexa.</t>
    </r>
  </si>
  <si>
    <t>OBLIGACIONES ESPECIFICAS CONTEMPLADAS EN EL ACTO CONTRACTUAL</t>
  </si>
  <si>
    <t>OBLIGACIONES GENERALES CONTEMPLADAS EN EL ACTO CONTRACTUAL</t>
  </si>
  <si>
    <t>No. DE CONTRATO</t>
  </si>
  <si>
    <t>MODALIDAD DE CONTRATO</t>
  </si>
  <si>
    <t>NA</t>
  </si>
  <si>
    <t>$</t>
  </si>
  <si>
    <t>DEPENDENCIA A LA QUE PERTENECE EL SUPERVISOR</t>
  </si>
  <si>
    <t xml:space="preserve">TIPO DE CONTRATO </t>
  </si>
  <si>
    <t xml:space="preserve">DESIGNACION SUPERVISIÓN  </t>
  </si>
  <si>
    <t>No. DE MODIFICATORIA</t>
  </si>
  <si>
    <t>4. INFORMACIÓN DE ACTAS DE SUSPENSIÓN Y REINICIO</t>
  </si>
  <si>
    <t>PORCENTAJE DE DIAS EJECUTADOS</t>
  </si>
  <si>
    <t>ELABORO</t>
  </si>
  <si>
    <t>REVISO</t>
  </si>
  <si>
    <t>APROBO</t>
  </si>
  <si>
    <t>FECHA DEL INFORME (dd/mm/aaaa)</t>
  </si>
  <si>
    <t>FECHA DEL CONTRATO (dd/mm/aaaa)</t>
  </si>
  <si>
    <t>FECHA DEL RP (dd/mm/aaaa)</t>
  </si>
  <si>
    <t>DESDE (dd/mm/aaaa)</t>
  </si>
  <si>
    <t>HASTA (dd/mm/aaaa)</t>
  </si>
  <si>
    <t>FECHA DE INICIO (dd/mm/aaaa)</t>
  </si>
  <si>
    <t>FECHA SUSPENSIÓN (dd/mm/aaaa)</t>
  </si>
  <si>
    <t>MES (ES)</t>
  </si>
  <si>
    <t>FECHA DOCUMENTO (dd/mm/aaaa)</t>
  </si>
  <si>
    <t>FECHA DE RP (dd/mm/aaaa)</t>
  </si>
  <si>
    <t>INFORME DE ACTIVIDADES Y DE SUPERVISIÓN 
COPIA CONTROLADA</t>
  </si>
  <si>
    <t>DIANA MARCELA BELTRAN POVEDA 
17/02/2023</t>
  </si>
  <si>
    <t>MESA TEMATICA DEL SISTEMA DE GESTION DE CALIDAD
(SISTEMA DE GESTION)
17/02/2023</t>
  </si>
  <si>
    <t>ACTA NO. 001 DE LA MESA TEMATICA DEL SISTEMA DE GESTION (SISTEMA DE GESTION)
17/02/2023</t>
  </si>
  <si>
    <t>Cod:</t>
  </si>
  <si>
    <t>F_GF_001</t>
  </si>
  <si>
    <t>Ver:</t>
  </si>
  <si>
    <t>00</t>
  </si>
  <si>
    <t>Pag:</t>
  </si>
  <si>
    <t>JOSE IGNACIO BERNAL RODRIGUEZ - PROFESIONAL UNIVERSITARIO</t>
  </si>
  <si>
    <t>SUBDIRECCION DE DESARROLLO AMBIENTAL SOSTENIBLE</t>
  </si>
  <si>
    <t>ignacio.bernal@cortolima.gov.co</t>
  </si>
  <si>
    <t>PACTADO INICIALMENTE EN EL CONTRATO</t>
  </si>
  <si>
    <t>MES (es)</t>
  </si>
  <si>
    <t>x</t>
  </si>
  <si>
    <t>Cumplir con sus obligaciones frente al Sistema Integral de Seguridad Social en Salud, Pensión y Riesgos Laborales, de conformidad con la normativa vigente.</t>
  </si>
  <si>
    <t>Aunar esfuerzos entre CORTOLIMA y el COMITÉ DE GANADEROS DEL TOLIMA para la ejecución del proyecto “Fortalecimiento y Optimización de la Productividad Ganadera y del Esquema Asociativo del Comité de Ganaderos del Sur del Tolima en los Municipios de Ataco y Chaparral – Tolima”.</t>
  </si>
  <si>
    <t>I-100028427</t>
  </si>
  <si>
    <t>10.800.000</t>
  </si>
  <si>
    <t>21.600.000</t>
  </si>
  <si>
    <t>232.000.000</t>
  </si>
  <si>
    <t>FECG 466</t>
  </si>
  <si>
    <t>Realizar el aporte en dinero por el valor de TREINTA Y DOS MILLONES CUATROCIENTOS MIL PESOS ($32.400.000) M/CTE.</t>
  </si>
  <si>
    <t>Adquirir el material vegetal correspondiente para la implementación de las parcelas silvopastoriles de los beneficiarios de conformidad con las indicaciones consignadas en el proyecto N° 2019-2570003832</t>
  </si>
  <si>
    <t>Ejecutar el recurso asignado por CORTOLIMA, en cumplimiento del objeto del presente convenio y del proyecto N° 2019-2570003832</t>
  </si>
  <si>
    <t>Realizar el pago a los proveedores, realizando los respectivos descuentos e impuestos de ley. El material vegetal deberá ser entregado en la cabecera municipal de Ataco y Chaparral - Tolima.</t>
  </si>
  <si>
    <t>Coordinar previamente la entrega del material con el supervisor.</t>
  </si>
  <si>
    <t>Utilizar materiales de excelente calidad, libre de defectos, e imperfecciones y cumplir con las especificaciones técnicas y de seguridad, de acuerdo con las normas de calidad del producto en cumplimiento del proyecto.</t>
  </si>
  <si>
    <t>Los recursos aportados en marco del presente convenio de asociación deben ser invertidos únicamente para lo contemplado en la proyección financiera plasmada en el proyecto N° 2019-2570003832</t>
  </si>
  <si>
    <t>Garantizar el adecuado manejo y disposición final de los residuos, tales como empaques de insumos, bolsas, etc., generados en campo durante la ejecución de actividades.</t>
  </si>
  <si>
    <t>Retirar los materiales sobrantes y entregar las áreas intervenidas en perfecto estado y limpieza.</t>
  </si>
  <si>
    <t>El riesgo y propiedad del desarrollo de las actividades será asumido por parte del Cooperante hasta que se realice la entrega total a satisfacción de las actividades.</t>
  </si>
  <si>
    <t>El personal que desarrolle estas actividades durante la ejecución del convenio, deberá contar con los elementos de protección personal que salvaguarden la protección integral del personal.</t>
  </si>
  <si>
    <t>Practicar las medidas ambientales necesarias para no poner en peligro las personas ni el área de trabajo en donde se realicen los mantenimientos, utilizando además los elementos de protección personal.</t>
  </si>
  <si>
    <t>Cumplir con los plazos establecidos en el convenio y en particular con los determinados para la constitución de pólizas.</t>
  </si>
  <si>
    <t>Entregar un informe parcial y/o final, oportunamente, full color donde se relacione las actividades realizadas, fotografías con georreferenciación, indicadores ambientales logrados con la ejecución del proyecto, conclusiones y recomendaciones; secuencia fotográfica antes, durante y después del proyecto, actas de entrega y actas de recibo final (formatos entregados por el supervisor).</t>
  </si>
  <si>
    <t xml:space="preserve">Contar con los materiales requeridos para llevar a cabo el objeto contractual.
</t>
  </si>
  <si>
    <t>Ejecutar las actividades objeto del convenio, observando y acatando las especificaciones técnicas, cantidades, unidades y valores unitarios establecidos
del proyecto N° 2019-2570003832.</t>
  </si>
  <si>
    <t>Observar y acatar los requerimientos que le formule la Corporación a través del supervisor o interventor del convenio.</t>
  </si>
  <si>
    <t xml:space="preserve"> Informar oportunamente al supervisor del proceso, cualquier situación que pueda afectar la correcta ejecución del convenio y realizar actas mensuales de seguimiento al proyecto.</t>
  </si>
  <si>
    <t xml:space="preserve">Liquidar el convenio dentro de los cuatro meses siguientes al vencimiento del plazo de ejecución. </t>
  </si>
  <si>
    <t>Presentar informes parciales de las actividades desarrolladas con los soportes respectivos cumpliendo con las especificaciones de la entidad y las consignadas en el proyecto N° 2019-2570003832</t>
  </si>
  <si>
    <t>Practicar las medidas ambientales necesarias para no poner en peligro las personas ni el área de trabajo.</t>
  </si>
  <si>
    <t>Presentar informe final para el visto bueno del supervisor de CORTOLIMA, el cual debe incluir la descripción de las actividades realizadas, secuencia fotográfica del proceso en medio física y magnética, documentos soportes de pago de seguridad social integral y parafiscal del personal vinculado al cumplimiento de las obligaciones contractuales.</t>
  </si>
  <si>
    <t>El contratista o su representante legal si se trata de una persona jurídica o a quien él delegue, debe recibir inducción por parte de HSEQ de CORTOLIMA, con el fin de que se convierta en factor multiplicador frente al personal empleado para la ejecución del proyecto, respecto del conocimiento del Manual de Calidad y los requerimientos específicos en términos de Seguridad, Salud Ocupacional y Medio Ambiente.</t>
  </si>
  <si>
    <t>Conocer, cumplir y divulgar entre sus colaboradores las disposiciones de HSEQ de la Corporación.</t>
  </si>
  <si>
    <t>Abrir cuenta de ahorros en banco, para el manejo de los giros de los aportes que realice CORTOLIMA.</t>
  </si>
  <si>
    <t xml:space="preserve">Cumplir las acciones establecidas en el mapa de riesgos y peligros de cada actividad, deberá entregar al supervisor las evidencias de las acciones desarrolladas. (registro fotográfico, listado de asistencia).
</t>
  </si>
  <si>
    <t>Dotar a todos sus trabajadores de los elementos de protección requeridos para sus labores.</t>
  </si>
  <si>
    <t>Cumplir con los requisitos exigidos por la norma técnica de calidad ISO 9001:2008; 14.001:2004; 18001: 2007.</t>
  </si>
  <si>
    <t>Vigilar que el personal que participe en el desarrollo de las actividades propias de este convenio, utilice los elementos de seguridad industrial.</t>
  </si>
  <si>
    <t>Firmar el acuerdo de confidencialidad.</t>
  </si>
  <si>
    <t>Cumplir con las normas de calidad, ambiente, seguridad industrial y salud ocupacional que tenga establecida la Corporación en los sitios de trabajo, para lo cual deberá acatar estrictamente lo establecido por el sistema integrado implementado por la Entidad.</t>
  </si>
  <si>
    <t>Dotar al personal vinculado al convenio con algún tipo de distintivo de CORTOLIMA y los aliados.</t>
  </si>
  <si>
    <t>Garantizar que personal que se empleé en la ejecución de las actividades este afiliado a su administradora de riesgos profesionales.</t>
  </si>
  <si>
    <t>Reportar dentro de las primeras 48 horas, los accidentes de trabajo a su administradora de riesgos laborales y al supervisor del convenio y apoyar la investigación del accidente.</t>
  </si>
  <si>
    <t>Garantizar el cumplimiento de los protocolos de bioseguridad establecidos por el gobierno nacional y CORTOLIMA.</t>
  </si>
  <si>
    <t>Informar inmediatamente a la supervisión del convenio de cualquier riesgo o peligro que se encuentre en las áreas de trabajo.</t>
  </si>
  <si>
    <t>El cooperante debe conocer cumplir y divulgar entre sus colaboradores y personal empleado para la ejecución del convenio, las disposiciones de HSEQ de la Corporación.</t>
  </si>
  <si>
    <t>Pagar oportunamente los aportes a seguridad social integral y parafiscales del personal que emplee en la  ejecución del convenio</t>
  </si>
  <si>
    <t>Presentar oportunamente las planillas de pago de los aportes al sistema de seguridad social integral (salud, pensión y riesgos laborales) y parafiscales, del personal empleado para la ejecución del convenio.</t>
  </si>
  <si>
    <t>El cooperante. debe verificar que el personal que emplee para la ejecución del Convenio, use siempre ropa adecuada y siempre que se requiera necesario utilizar los elementos de protección personal de manera correcta, según la actividad o tare a realizar.</t>
  </si>
  <si>
    <t xml:space="preserve">Practicar las medidas ambientales necesarias para no poner en peligro las personas ni al entorno al área de trabajo.
</t>
  </si>
  <si>
    <t>Su revisor fiscal a solicitud del supervisor, deberá certificar cuando lo solicite el supervisor, que el cooperante. se encuentra a paz y salvo en el pago de aportes a seguridad social integral y parafiscales, dentro de los seis meses anteriores.</t>
  </si>
  <si>
    <t>De acuerdo al compromiso contractual, el Comité de Ganaderos del Tolima aportó la suma de treinta y Dos Millones Cuatrocientos Mil Pesos ($32.400.000) M/cte.</t>
  </si>
  <si>
    <t>Los recursos de este convenio de asociación fueron utilizados para la adquisición de material vegetal complementario, de acuerdo al compromiso adquirido por Cortolima para el proyecto N° 2019-2570003832</t>
  </si>
  <si>
    <t>Se realizó pago al proveedor. No se aplicaron retenciones por pertenecer al Régimen Especial, de acuerdo a las responsabilidades detalladas el RUT</t>
  </si>
  <si>
    <t>Se coordino con el supervisor del Convenio la entrega del material vegetal en la cabecera municipal del municipio de Chaparral.</t>
  </si>
  <si>
    <t>El material vegetal adquirido cumplió con las especificaciones técnicas requeridas en el proyecto N° 2019-2570003832. Matarratón (Gliricidia sepium) y botón de oro (Tithonia diversifolia) de 20 a 25 cm</t>
  </si>
  <si>
    <t>Se realizaron jornadas de recolección de residuos, así como la disposición de 2 puntos ecológicos en cada uno de los 2 municipios de influencia del proyecto</t>
  </si>
  <si>
    <t>Se capacito en BPG y manejo y disposición de residuos a través de escuelas de campo a todos los beneficiarios del proyecto, además de brindar acompañamiento continuo en labores de establecimiento y siembra por medio de visitas personalizadas a los predios</t>
  </si>
  <si>
    <t>El Comité de Ganaderos del Tolima asumió el riesgo y propiedad del material vegetal hasta la entrega a satisfacción a los beneficiarios.</t>
  </si>
  <si>
    <t>El material vegetal entregado corresponde a matarratón (Gliricidia sepium) y botón de oro (Tithonia diversifolia) de 20 a 25 cm</t>
  </si>
  <si>
    <t>El personal que realizó la entrega del material vegetal contó con los elementos de protección personal.</t>
  </si>
  <si>
    <t>De acuerdo a las indicaciones del personal técnico del proyecto, los beneficiarios realizaron las actividades de acarreo y siembra del material vegetal, utilizando elementos de protección personal.</t>
  </si>
  <si>
    <t>El Comité de Ganaderos del Tolima cumplió con los plazos establecidos para la constitución de las pólizas y actualizaciones requeridas.</t>
  </si>
  <si>
    <t>El Comité de Ganaderos del Tolima hace entrega de un informe final con las actividades realizadas en el marco del proyecto N° 2019-2570003832, origen de este Convenio.</t>
  </si>
  <si>
    <t>El material vegetal adquirido cumplió con las especificaciones técnicas requeridas en el proyecto N° 2019-2570003832.</t>
  </si>
  <si>
    <t>El Comité de Ganaderos del Tolima, a través del Coordinador del proyecto, atendió los requerimientos del Supervisor del convenio.</t>
  </si>
  <si>
    <t>El Comité de Ganaderos del Tolima, a través del Coordinador del proyecto, informó al Supervisor del convenio sobre las actividades desarrolladas en el proyecto.</t>
  </si>
  <si>
    <t>El convenio tiene fecha de finalización 13 de marzo de 2024. Con la entrega del presente informe y el visto bueno del Supervisor, se iniciará el proceso de liquidación del mismo.</t>
  </si>
  <si>
    <t>El Comité de Ganaderos del Tolima, presentó informes parciales del proyecto durante su ejecución, al Comité Técnico de Implementación, del cual hace parte el Supervisor del presente Convenio, como delegado de Cortolima.</t>
  </si>
  <si>
    <t>El proyecto y sus integrantes operaron bajo normativa legal y ambiental, así como de lineamientos del plan de manejo ambiental PMA interno del proyecto</t>
  </si>
  <si>
    <t>Con la entrega del presente informe, el Comité de Ganaderos del Tolima cumple con esta obligación.</t>
  </si>
  <si>
    <t>El Comité de Ganaderos cumple con sus obligaciones frente al Sistema Integral de Seguridad Social, de acuerdo a la normativa vigente.</t>
  </si>
  <si>
    <t>El comité de ganaderos del Tolima cumple con los requerimientos de conocimiento del Manual de Calidad y los requerimientos específicos en términos de Seguridad, Salud Ocupacional y Medio Ambiente.</t>
  </si>
  <si>
    <t>El comité de ganaderos del Tolima a través de jornadas de divulgación con sus extensionistas y /o ganaderos beneficiario socializo las disposiciones de HSEQ de la Corporación.</t>
  </si>
  <si>
    <t>El comité de ganaderos del Tolima cumple con las acciones establecidas y entrega al supervisor informe con las evidencias solicitadas para el cumplimiento del contrato</t>
  </si>
  <si>
    <t>El Comité de Ganaderos del Tolima apertura la Cuenta de Ahorros N° 079-000059-38 de Bancolombia para el manejo del aporte realizado por Cortolima.</t>
  </si>
  <si>
    <t>El comité de ganaderos el Tolima, doto a sus colaboradores de material de identificación (chaleco - gorra - carnet) con los logos del proyecto y sus aliados.</t>
  </si>
  <si>
    <t>El comité de ganaderos del Tolima, Cumple con las normas de calidad, ambiente, seguridad industrial y salud ocupacional establecidas por la entidad y garantiza a través del plan de manejo ambiental el cumplimiento de todas las normas de bioseguridad según normativa vigente.</t>
  </si>
  <si>
    <t>El comité de ganaderos del Tolima, Cumple con los protocolos de bioseguridad establecidos por el gobierno nacional y garantiza a través del plan de manejo ambiental el cumplimiento de todas las normas de bioseguridad según normativa vigente.</t>
  </si>
  <si>
    <t>El Comité de Ganaderos del Tolima cumple con los requisitos exigidos por la norma técnica de calidad ISO 9001:2008; 14.001:2004; 18001: 2007.</t>
  </si>
  <si>
    <t>El Comité de Ganaderos del Tolima verificó el cumplimiento del pago de aportes a seguridad social integral, del personal técnico que realizó las actividades del proyecto.</t>
  </si>
  <si>
    <t>No se presentaron accidentes de trabajo.</t>
  </si>
  <si>
    <t>N/A</t>
  </si>
  <si>
    <t>El comité de ganaderos del Tolima cumplido y divulgo entre sus colaboradores y personal empleado para la ejecución del convenio, las disposiciones de HSEQ de la entidad.</t>
  </si>
  <si>
    <t>El comité de ganadero de Tolima, garantizo que el proyecto y sus integrantes operaran bajo normativa legal y ambiental, así como de lineamientos del plan de manejo ambiental PMA interno del proyecto</t>
  </si>
  <si>
    <t>El Comité de Ganaderos del Tolima verificó el uso de ropa adecuada y elementos de protección personal por parte del personal técnico encargado de realizar las actividades del proyecto.</t>
  </si>
  <si>
    <t>El convenio no requiere firma de acuerdo de confidencialidad</t>
  </si>
  <si>
    <t>890701792-2</t>
  </si>
  <si>
    <t>COMITÉ DE GANADEROS DEL TOLIMA</t>
  </si>
  <si>
    <t>260.000.000</t>
  </si>
  <si>
    <t>Cambio fecha acta de inicio</t>
  </si>
  <si>
    <t>Certificación pago aportes al SS y FP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</si>
</sst>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2" formatCode="_-&quot;$&quot;\ * #,##0_-;\-&quot;$&quot;\ * #,##0_-;_-&quot;$&quot;\ * &quot;-&quot;_-;_-@_-"/>
    <numFmt numFmtId="44" formatCode="_-&quot;$&quot;\ * #,##0.00_-;\-&quot;$&quot;\ * #,##0.00_-;_-&quot;$&quot;\ * &quot;-&quot;??_-;_-@_-"/>
    <numFmt numFmtId="164" formatCode="&quot;$&quot;\ #,##0"/>
  </numFmts>
  <fonts count="23" x14ac:knownFonts="1">
    <font>
      <sz val="11"/>
      <color theme="1"/>
      <name val="Calibri"/>
      <family val="2"/>
      <scheme val="minor"/>
    </font>
    <font>
      <sz val="11"/>
      <color theme="1"/>
      <name val="Calibri"/>
      <family val="2"/>
      <scheme val="minor"/>
    </font>
    <font>
      <b/>
      <sz val="11"/>
      <color theme="1"/>
      <name val="Calibri"/>
      <family val="2"/>
      <scheme val="minor"/>
    </font>
    <font>
      <b/>
      <sz val="12"/>
      <color theme="1"/>
      <name val="Arial"/>
      <family val="2"/>
    </font>
    <font>
      <sz val="12"/>
      <name val="Arial"/>
      <family val="2"/>
    </font>
    <font>
      <sz val="10"/>
      <color theme="1"/>
      <name val="Calibri"/>
      <family val="2"/>
      <scheme val="minor"/>
    </font>
    <font>
      <sz val="12"/>
      <color theme="1"/>
      <name val="Calibri"/>
      <family val="2"/>
      <scheme val="minor"/>
    </font>
    <font>
      <b/>
      <sz val="12"/>
      <color theme="1"/>
      <name val="Calibri"/>
      <family val="2"/>
      <scheme val="minor"/>
    </font>
    <font>
      <sz val="12"/>
      <color rgb="FF333333"/>
      <name val="Calibri"/>
      <family val="2"/>
      <scheme val="minor"/>
    </font>
    <font>
      <b/>
      <sz val="10"/>
      <color theme="1"/>
      <name val="Calibri"/>
      <family val="2"/>
      <scheme val="minor"/>
    </font>
    <font>
      <b/>
      <sz val="11"/>
      <name val="Calibri"/>
      <family val="2"/>
      <scheme val="minor"/>
    </font>
    <font>
      <b/>
      <sz val="11"/>
      <color theme="0" tint="-0.249977111117893"/>
      <name val="Calibri"/>
      <family val="2"/>
      <scheme val="minor"/>
    </font>
    <font>
      <sz val="9"/>
      <color indexed="81"/>
      <name val="Tahoma"/>
      <family val="2"/>
    </font>
    <font>
      <b/>
      <sz val="9"/>
      <color indexed="81"/>
      <name val="Tahoma"/>
      <family val="2"/>
    </font>
    <font>
      <b/>
      <sz val="9"/>
      <color theme="1"/>
      <name val="Calibri"/>
      <family val="2"/>
      <scheme val="minor"/>
    </font>
    <font>
      <b/>
      <sz val="14"/>
      <color theme="1"/>
      <name val="Calibri"/>
      <family val="2"/>
      <scheme val="minor"/>
    </font>
    <font>
      <sz val="11"/>
      <color rgb="FF575757"/>
      <name val="Calibri"/>
      <family val="2"/>
      <scheme val="minor"/>
    </font>
    <font>
      <sz val="14"/>
      <color theme="1"/>
      <name val="Calibri"/>
      <family val="2"/>
      <scheme val="minor"/>
    </font>
    <font>
      <b/>
      <sz val="9"/>
      <name val="Calibri"/>
      <family val="2"/>
      <scheme val="minor"/>
    </font>
    <font>
      <u/>
      <sz val="11"/>
      <color theme="10"/>
      <name val="Calibri"/>
      <family val="2"/>
      <scheme val="minor"/>
    </font>
    <font>
      <u/>
      <sz val="10"/>
      <color theme="10"/>
      <name val="Calibri"/>
      <family val="2"/>
      <scheme val="minor"/>
    </font>
    <font>
      <sz val="11"/>
      <name val="Calibri"/>
      <family val="2"/>
      <scheme val="minor"/>
    </font>
    <font>
      <sz val="9"/>
      <color theme="1"/>
      <name val="Arial"/>
      <family val="2"/>
    </font>
  </fonts>
  <fills count="3">
    <fill>
      <patternFill patternType="none"/>
    </fill>
    <fill>
      <patternFill patternType="gray125"/>
    </fill>
    <fill>
      <patternFill patternType="solid">
        <fgColor theme="0" tint="-0.249977111117893"/>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19" fillId="0" borderId="0" applyNumberFormat="0" applyFill="0" applyBorder="0" applyAlignment="0" applyProtection="0"/>
  </cellStyleXfs>
  <cellXfs count="320">
    <xf numFmtId="0" fontId="0" fillId="0" borderId="0" xfId="0"/>
    <xf numFmtId="0" fontId="0" fillId="0" borderId="0" xfId="0" applyAlignment="1">
      <alignment vertical="center"/>
    </xf>
    <xf numFmtId="0" fontId="0" fillId="0" borderId="1" xfId="0" applyBorder="1"/>
    <xf numFmtId="0" fontId="0" fillId="0" borderId="0" xfId="0" applyFont="1"/>
    <xf numFmtId="0" fontId="3" fillId="0" borderId="0" xfId="0" applyFont="1" applyAlignment="1">
      <alignment horizontal="center"/>
    </xf>
    <xf numFmtId="0" fontId="4" fillId="0" borderId="0" xfId="0" applyFont="1" applyAlignment="1">
      <alignment vertical="center"/>
    </xf>
    <xf numFmtId="0" fontId="6" fillId="0" borderId="0" xfId="0" applyFont="1" applyAlignment="1">
      <alignment vertical="center"/>
    </xf>
    <xf numFmtId="0" fontId="6" fillId="0" borderId="0" xfId="0" applyFont="1"/>
    <xf numFmtId="0" fontId="8" fillId="0" borderId="0" xfId="0" applyFont="1" applyAlignment="1">
      <alignment vertical="center"/>
    </xf>
    <xf numFmtId="0" fontId="2" fillId="0" borderId="0" xfId="0" applyFont="1"/>
    <xf numFmtId="0" fontId="2" fillId="0" borderId="1" xfId="0" applyFont="1" applyBorder="1"/>
    <xf numFmtId="0" fontId="0" fillId="0" borderId="1" xfId="0" applyBorder="1" applyAlignment="1"/>
    <xf numFmtId="0" fontId="2" fillId="0" borderId="1" xfId="0" applyFont="1" applyBorder="1" applyAlignment="1">
      <alignment horizontal="center"/>
    </xf>
    <xf numFmtId="0" fontId="2"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xf>
    <xf numFmtId="0" fontId="0" fillId="0" borderId="1" xfId="0" applyBorder="1" applyAlignment="1">
      <alignment vertical="center"/>
    </xf>
    <xf numFmtId="0" fontId="14" fillId="0" borderId="1" xfId="0" applyFont="1" applyBorder="1" applyAlignment="1">
      <alignment horizontal="center" vertical="center" wrapText="1"/>
    </xf>
    <xf numFmtId="0" fontId="2" fillId="0" borderId="1" xfId="0" applyFont="1" applyBorder="1" applyAlignment="1">
      <alignment horizontal="center" wrapText="1"/>
    </xf>
    <xf numFmtId="0" fontId="16" fillId="0" borderId="0" xfId="0" applyFont="1" applyAlignment="1">
      <alignment vertical="center"/>
    </xf>
    <xf numFmtId="0" fontId="0" fillId="0" borderId="1" xfId="0" applyBorder="1" applyAlignment="1">
      <alignment wrapText="1"/>
    </xf>
    <xf numFmtId="0" fontId="0" fillId="0" borderId="1" xfId="0" applyBorder="1" applyAlignment="1">
      <alignment horizontal="center" wrapText="1"/>
    </xf>
    <xf numFmtId="0" fontId="9" fillId="0" borderId="7" xfId="0" applyFont="1" applyBorder="1" applyAlignment="1">
      <alignment horizontal="center" vertical="center" wrapText="1"/>
    </xf>
    <xf numFmtId="44" fontId="2" fillId="0" borderId="1" xfId="1" applyFont="1" applyBorder="1" applyAlignment="1">
      <alignment vertical="center"/>
    </xf>
    <xf numFmtId="44" fontId="0" fillId="0" borderId="1" xfId="1" applyFont="1" applyBorder="1"/>
    <xf numFmtId="0" fontId="2" fillId="2" borderId="0" xfId="0" applyFont="1" applyFill="1"/>
    <xf numFmtId="44" fontId="2" fillId="2" borderId="0" xfId="1" applyFont="1" applyFill="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9" fillId="0" borderId="1" xfId="0" applyFont="1" applyBorder="1" applyAlignment="1">
      <alignment horizontal="center" vertical="center" wrapText="1"/>
    </xf>
    <xf numFmtId="0" fontId="0" fillId="0" borderId="1" xfId="0" applyBorder="1" applyAlignment="1">
      <alignment horizontal="center" vertical="center"/>
    </xf>
    <xf numFmtId="0" fontId="11" fillId="0" borderId="1" xfId="0" applyFont="1" applyBorder="1" applyAlignment="1">
      <alignment horizontal="center" vertical="center"/>
    </xf>
    <xf numFmtId="0" fontId="2" fillId="0" borderId="1" xfId="0" applyFont="1" applyBorder="1" applyAlignment="1">
      <alignment horizontal="center" wrapText="1"/>
    </xf>
    <xf numFmtId="0" fontId="2" fillId="0" borderId="1" xfId="0" applyFont="1" applyBorder="1" applyAlignment="1">
      <alignment horizontal="center" vertical="center" wrapText="1"/>
    </xf>
    <xf numFmtId="0" fontId="9"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Font="1" applyBorder="1" applyAlignment="1">
      <alignment horizontal="center" vertical="center"/>
    </xf>
    <xf numFmtId="0" fontId="2" fillId="0" borderId="9" xfId="0" applyFont="1" applyBorder="1" applyAlignment="1">
      <alignment horizontal="center" vertical="center"/>
    </xf>
    <xf numFmtId="0" fontId="2" fillId="0" borderId="1" xfId="0" applyFont="1" applyBorder="1" applyAlignment="1">
      <alignment horizontal="center" vertical="center" wrapText="1"/>
    </xf>
    <xf numFmtId="0" fontId="5" fillId="0" borderId="1" xfId="0" applyFont="1" applyBorder="1" applyAlignment="1">
      <alignment vertical="center"/>
    </xf>
    <xf numFmtId="0" fontId="15" fillId="0" borderId="1" xfId="0" applyFont="1" applyBorder="1" applyAlignment="1">
      <alignment horizontal="center" vertical="center"/>
    </xf>
    <xf numFmtId="0" fontId="0" fillId="0" borderId="3" xfId="0" applyBorder="1" applyAlignment="1">
      <alignment vertical="center"/>
    </xf>
    <xf numFmtId="0" fontId="0" fillId="0" borderId="1" xfId="0" applyBorder="1" applyAlignment="1">
      <alignment vertical="center" wrapText="1"/>
    </xf>
    <xf numFmtId="44" fontId="0" fillId="0" borderId="1" xfId="1" applyFont="1" applyBorder="1" applyAlignment="1">
      <alignment vertical="center"/>
    </xf>
    <xf numFmtId="0" fontId="15" fillId="0" borderId="1" xfId="0" applyFont="1" applyBorder="1" applyAlignment="1">
      <alignment horizontal="center" vertical="center"/>
    </xf>
    <xf numFmtId="0" fontId="17" fillId="0" borderId="1" xfId="0" applyFont="1" applyBorder="1" applyAlignment="1">
      <alignment horizontal="center" vertical="center"/>
    </xf>
    <xf numFmtId="49" fontId="17" fillId="0" borderId="1" xfId="0" applyNumberFormat="1" applyFont="1" applyBorder="1" applyAlignment="1">
      <alignment horizontal="center" vertical="center"/>
    </xf>
    <xf numFmtId="0" fontId="0" fillId="0" borderId="1" xfId="0" applyFont="1" applyBorder="1" applyAlignment="1">
      <alignment horizontal="center" vertical="center"/>
    </xf>
    <xf numFmtId="0" fontId="2"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5" fillId="0" borderId="17" xfId="0" applyFont="1" applyBorder="1" applyAlignment="1">
      <alignment horizontal="center" vertical="center"/>
    </xf>
    <xf numFmtId="0" fontId="17" fillId="0" borderId="18" xfId="0" applyFont="1" applyBorder="1" applyAlignment="1">
      <alignment horizontal="center" vertical="center"/>
    </xf>
    <xf numFmtId="49" fontId="17" fillId="0" borderId="20" xfId="0" applyNumberFormat="1" applyFont="1" applyBorder="1" applyAlignment="1">
      <alignment horizontal="center" vertical="center"/>
    </xf>
    <xf numFmtId="0" fontId="17" fillId="0" borderId="20" xfId="0" applyFont="1" applyBorder="1" applyAlignment="1">
      <alignment horizontal="center" vertical="center"/>
    </xf>
    <xf numFmtId="0" fontId="2" fillId="0" borderId="19"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0" xfId="0" applyFont="1" applyBorder="1" applyAlignment="1">
      <alignment horizontal="center" vertical="center" wrapText="1"/>
    </xf>
    <xf numFmtId="0" fontId="2" fillId="0" borderId="19" xfId="0" applyFont="1" applyBorder="1" applyAlignment="1">
      <alignment horizontal="center" vertical="center"/>
    </xf>
    <xf numFmtId="0" fontId="0" fillId="0" borderId="20" xfId="0" applyBorder="1" applyAlignment="1">
      <alignment horizontal="center" vertical="center"/>
    </xf>
    <xf numFmtId="0" fontId="0" fillId="0" borderId="20" xfId="0" applyBorder="1" applyAlignment="1">
      <alignment vertical="center"/>
    </xf>
    <xf numFmtId="0" fontId="14" fillId="0" borderId="19" xfId="0" applyFont="1" applyBorder="1" applyAlignment="1">
      <alignment horizontal="center" vertical="center" wrapText="1"/>
    </xf>
    <xf numFmtId="0" fontId="2" fillId="0" borderId="19" xfId="0" applyFont="1" applyBorder="1" applyAlignment="1">
      <alignment horizontal="center" wrapText="1"/>
    </xf>
    <xf numFmtId="0" fontId="0" fillId="0" borderId="19" xfId="0" applyBorder="1" applyAlignment="1">
      <alignment horizontal="center" wrapText="1"/>
    </xf>
    <xf numFmtId="0" fontId="0" fillId="0" borderId="19" xfId="0" applyBorder="1" applyAlignment="1"/>
    <xf numFmtId="0" fontId="0" fillId="0" borderId="19" xfId="0" applyFont="1" applyBorder="1" applyAlignment="1">
      <alignment horizontal="center" vertical="center"/>
    </xf>
    <xf numFmtId="14" fontId="2" fillId="0" borderId="20" xfId="0" applyNumberFormat="1" applyFont="1" applyBorder="1" applyAlignment="1">
      <alignment vertical="center" wrapText="1"/>
    </xf>
    <xf numFmtId="0" fontId="0" fillId="0" borderId="19" xfId="0" applyFont="1" applyBorder="1" applyAlignment="1">
      <alignment horizontal="center" vertical="center" wrapText="1"/>
    </xf>
    <xf numFmtId="0" fontId="0" fillId="0" borderId="20" xfId="0" applyFont="1" applyBorder="1" applyAlignment="1">
      <alignment horizontal="center" vertical="center"/>
    </xf>
    <xf numFmtId="14" fontId="0" fillId="0" borderId="2" xfId="0" applyNumberFormat="1" applyFont="1" applyBorder="1" applyAlignment="1">
      <alignment vertical="center"/>
    </xf>
    <xf numFmtId="44" fontId="1" fillId="0" borderId="20" xfId="1" applyFont="1" applyBorder="1" applyAlignment="1">
      <alignment horizontal="center" vertical="center"/>
    </xf>
    <xf numFmtId="0" fontId="5" fillId="0" borderId="19" xfId="0" applyFont="1" applyBorder="1" applyAlignment="1">
      <alignment horizontal="center" vertical="center"/>
    </xf>
    <xf numFmtId="0" fontId="0" fillId="0" borderId="0" xfId="0" applyBorder="1"/>
    <xf numFmtId="0" fontId="5" fillId="0" borderId="0" xfId="0" applyFont="1" applyBorder="1" applyAlignment="1">
      <alignment vertical="center" wrapText="1"/>
    </xf>
    <xf numFmtId="0" fontId="0" fillId="0" borderId="1" xfId="0" applyBorder="1" applyAlignment="1">
      <alignment horizontal="left" vertical="center"/>
    </xf>
    <xf numFmtId="0" fontId="2" fillId="0" borderId="1" xfId="0" applyFont="1" applyBorder="1" applyAlignment="1">
      <alignment horizontal="left"/>
    </xf>
    <xf numFmtId="0" fontId="2" fillId="0" borderId="19" xfId="0" applyFont="1" applyBorder="1" applyAlignment="1">
      <alignment horizontal="center" vertical="center"/>
    </xf>
    <xf numFmtId="14" fontId="0" fillId="0" borderId="20" xfId="0" applyNumberFormat="1" applyBorder="1" applyAlignment="1">
      <alignment vertical="center"/>
    </xf>
    <xf numFmtId="0" fontId="9" fillId="0" borderId="1" xfId="0" applyFont="1" applyBorder="1" applyAlignment="1">
      <alignment horizontal="left" vertical="center" wrapText="1"/>
    </xf>
    <xf numFmtId="0" fontId="2" fillId="0" borderId="1" xfId="0" applyFont="1" applyBorder="1" applyAlignment="1">
      <alignment horizontal="left" vertical="center" wrapText="1"/>
    </xf>
    <xf numFmtId="0" fontId="18" fillId="0" borderId="1" xfId="0" applyFont="1" applyBorder="1" applyAlignment="1">
      <alignment horizontal="left" vertical="center" wrapText="1"/>
    </xf>
    <xf numFmtId="0" fontId="22" fillId="0" borderId="1" xfId="0" applyFont="1" applyBorder="1" applyAlignment="1">
      <alignment horizontal="left" vertical="center"/>
    </xf>
    <xf numFmtId="14" fontId="22" fillId="0" borderId="1" xfId="0" applyNumberFormat="1" applyFont="1" applyBorder="1" applyAlignment="1">
      <alignment horizontal="left" vertical="center"/>
    </xf>
    <xf numFmtId="14" fontId="22" fillId="0" borderId="1" xfId="0" applyNumberFormat="1" applyFont="1" applyBorder="1" applyAlignment="1">
      <alignment horizontal="left" vertical="center" wrapText="1"/>
    </xf>
    <xf numFmtId="0" fontId="22" fillId="0" borderId="1" xfId="0" applyFont="1" applyBorder="1" applyAlignment="1">
      <alignment horizontal="left" vertical="center" wrapText="1"/>
    </xf>
    <xf numFmtId="0" fontId="0" fillId="0" borderId="1" xfId="0" applyFont="1" applyBorder="1" applyAlignment="1">
      <alignment horizontal="left" vertical="center"/>
    </xf>
    <xf numFmtId="44" fontId="1" fillId="0" borderId="1" xfId="1" applyFont="1" applyBorder="1" applyAlignment="1">
      <alignment horizontal="left" vertical="center"/>
    </xf>
    <xf numFmtId="0" fontId="0" fillId="0" borderId="1" xfId="0" applyBorder="1" applyAlignment="1">
      <alignment horizontal="left"/>
    </xf>
    <xf numFmtId="0" fontId="2" fillId="0" borderId="1" xfId="0" applyFont="1" applyBorder="1" applyAlignment="1">
      <alignment horizontal="left" wrapText="1"/>
    </xf>
    <xf numFmtId="0" fontId="10" fillId="0" borderId="1" xfId="0" applyFont="1" applyBorder="1" applyAlignment="1">
      <alignment horizontal="left" vertical="center"/>
    </xf>
    <xf numFmtId="0" fontId="0" fillId="0" borderId="1" xfId="0" applyNumberFormat="1" applyBorder="1" applyAlignment="1">
      <alignment horizontal="left" vertical="center"/>
    </xf>
    <xf numFmtId="0" fontId="0" fillId="0" borderId="0" xfId="0" applyAlignment="1">
      <alignment horizontal="left"/>
    </xf>
    <xf numFmtId="0" fontId="5" fillId="0" borderId="19" xfId="0" applyFont="1" applyFill="1" applyBorder="1" applyAlignment="1">
      <alignment horizontal="center" vertical="center"/>
    </xf>
    <xf numFmtId="14" fontId="22" fillId="0" borderId="1" xfId="0" applyNumberFormat="1" applyFont="1" applyBorder="1" applyAlignment="1">
      <alignment horizontal="right" vertical="center"/>
    </xf>
    <xf numFmtId="0" fontId="5" fillId="0" borderId="2" xfId="0" applyFont="1" applyBorder="1" applyAlignment="1">
      <alignment vertical="center" wrapText="1"/>
    </xf>
    <xf numFmtId="0" fontId="5" fillId="0" borderId="4" xfId="0" applyFont="1" applyBorder="1" applyAlignment="1">
      <alignment vertical="center" wrapText="1"/>
    </xf>
    <xf numFmtId="0" fontId="5" fillId="0" borderId="3" xfId="0" applyFont="1" applyBorder="1" applyAlignment="1">
      <alignment vertical="center" wrapText="1"/>
    </xf>
    <xf numFmtId="0" fontId="5" fillId="0" borderId="2" xfId="0" applyFont="1" applyBorder="1" applyAlignment="1">
      <alignment horizontal="left" vertical="center" wrapText="1"/>
    </xf>
    <xf numFmtId="0" fontId="5" fillId="0" borderId="4" xfId="0" applyFont="1" applyBorder="1" applyAlignment="1">
      <alignment horizontal="left" vertical="center" wrapText="1"/>
    </xf>
    <xf numFmtId="0" fontId="5" fillId="0" borderId="25" xfId="0" applyFont="1" applyBorder="1" applyAlignment="1">
      <alignment horizontal="left" vertical="center" wrapText="1"/>
    </xf>
    <xf numFmtId="0" fontId="5" fillId="0" borderId="3" xfId="0" applyFont="1" applyBorder="1" applyAlignment="1">
      <alignment horizontal="left" vertical="center" wrapText="1"/>
    </xf>
    <xf numFmtId="0" fontId="5" fillId="0" borderId="1" xfId="0" applyFont="1" applyBorder="1" applyAlignment="1">
      <alignment horizontal="left" vertical="center" wrapText="1"/>
    </xf>
    <xf numFmtId="0" fontId="5" fillId="0" borderId="1" xfId="0" applyFont="1" applyBorder="1" applyAlignment="1">
      <alignment horizontal="left" vertical="center"/>
    </xf>
    <xf numFmtId="0" fontId="5" fillId="0" borderId="20" xfId="0" applyFont="1" applyBorder="1" applyAlignment="1">
      <alignment horizontal="left" vertical="center"/>
    </xf>
    <xf numFmtId="0" fontId="5" fillId="0" borderId="1" xfId="0" applyFont="1" applyBorder="1" applyAlignment="1">
      <alignment vertical="center" wrapText="1"/>
    </xf>
    <xf numFmtId="0" fontId="5" fillId="0" borderId="19" xfId="0" applyFont="1" applyBorder="1" applyAlignment="1">
      <alignment horizontal="justify" vertical="center" wrapText="1"/>
    </xf>
    <xf numFmtId="0" fontId="5" fillId="0" borderId="1" xfId="0" applyFont="1" applyBorder="1" applyAlignment="1">
      <alignment horizontal="justify" vertical="center" wrapText="1"/>
    </xf>
    <xf numFmtId="0" fontId="5" fillId="0" borderId="20" xfId="0" applyFont="1" applyBorder="1" applyAlignment="1">
      <alignment horizontal="justify" vertical="center" wrapText="1"/>
    </xf>
    <xf numFmtId="0" fontId="5" fillId="0" borderId="20" xfId="0" applyFont="1" applyBorder="1" applyAlignment="1">
      <alignment horizontal="left" vertical="center" wrapText="1"/>
    </xf>
    <xf numFmtId="0" fontId="2" fillId="0" borderId="2" xfId="0" applyFont="1" applyBorder="1" applyAlignment="1">
      <alignment vertical="center" wrapText="1"/>
    </xf>
    <xf numFmtId="0" fontId="2" fillId="0" borderId="4" xfId="0" applyFont="1" applyBorder="1" applyAlignment="1">
      <alignment vertical="center" wrapText="1"/>
    </xf>
    <xf numFmtId="0" fontId="2" fillId="0" borderId="3" xfId="0" applyFont="1" applyBorder="1" applyAlignment="1">
      <alignment vertical="center" wrapText="1"/>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25" xfId="0" applyFont="1" applyBorder="1" applyAlignment="1">
      <alignment horizontal="center" vertical="center"/>
    </xf>
    <xf numFmtId="0" fontId="5" fillId="0" borderId="2" xfId="0" applyFont="1" applyFill="1" applyBorder="1" applyAlignment="1">
      <alignment vertical="center" wrapText="1"/>
    </xf>
    <xf numFmtId="0" fontId="5" fillId="0" borderId="4" xfId="0" applyFont="1" applyFill="1" applyBorder="1" applyAlignment="1">
      <alignment vertical="center" wrapText="1"/>
    </xf>
    <xf numFmtId="0" fontId="5" fillId="0" borderId="3"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4" xfId="0" applyFont="1" applyFill="1" applyBorder="1" applyAlignment="1">
      <alignment horizontal="left" vertical="center" wrapText="1"/>
    </xf>
    <xf numFmtId="0" fontId="5" fillId="0" borderId="25" xfId="0" applyFont="1" applyFill="1" applyBorder="1" applyAlignment="1">
      <alignment horizontal="left" vertical="center" wrapText="1"/>
    </xf>
    <xf numFmtId="0" fontId="0" fillId="0" borderId="19" xfId="0" applyBorder="1" applyAlignment="1">
      <alignment horizontal="left" vertical="center"/>
    </xf>
    <xf numFmtId="0" fontId="0" fillId="0" borderId="1" xfId="0" applyBorder="1" applyAlignment="1">
      <alignment horizontal="left" vertical="center"/>
    </xf>
    <xf numFmtId="0" fontId="2" fillId="0" borderId="9" xfId="0" applyFont="1" applyBorder="1" applyAlignment="1">
      <alignment horizontal="center" vertical="center"/>
    </xf>
    <xf numFmtId="0" fontId="2" fillId="0" borderId="24" xfId="0" applyFont="1" applyBorder="1" applyAlignment="1">
      <alignment horizontal="center" vertical="center"/>
    </xf>
    <xf numFmtId="0" fontId="0" fillId="0" borderId="21" xfId="0" applyBorder="1" applyAlignment="1">
      <alignment horizontal="left" vertical="center"/>
    </xf>
    <xf numFmtId="0" fontId="0" fillId="0" borderId="22" xfId="0" applyBorder="1" applyAlignment="1">
      <alignment horizontal="left" vertical="center"/>
    </xf>
    <xf numFmtId="0" fontId="0" fillId="0" borderId="22" xfId="0" applyBorder="1" applyAlignment="1">
      <alignment horizontal="center"/>
    </xf>
    <xf numFmtId="0" fontId="0" fillId="0" borderId="23" xfId="0" applyBorder="1" applyAlignment="1">
      <alignment horizontal="center"/>
    </xf>
    <xf numFmtId="0" fontId="2" fillId="0" borderId="19" xfId="0" applyFont="1" applyBorder="1" applyAlignment="1">
      <alignment horizontal="left"/>
    </xf>
    <xf numFmtId="0" fontId="2" fillId="0" borderId="1" xfId="0" applyFont="1" applyBorder="1" applyAlignment="1">
      <alignment horizontal="left"/>
    </xf>
    <xf numFmtId="44" fontId="2" fillId="0" borderId="1" xfId="1" applyFont="1" applyBorder="1" applyAlignment="1">
      <alignment horizontal="center"/>
    </xf>
    <xf numFmtId="44" fontId="2" fillId="0" borderId="20" xfId="1" applyFont="1" applyBorder="1" applyAlignment="1">
      <alignment horizontal="center"/>
    </xf>
    <xf numFmtId="0" fontId="2" fillId="2" borderId="19"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center"/>
    </xf>
    <xf numFmtId="0" fontId="2" fillId="0" borderId="20" xfId="0" applyFont="1" applyBorder="1" applyAlignment="1">
      <alignment horizontal="center" vertical="center"/>
    </xf>
    <xf numFmtId="44" fontId="1" fillId="0" borderId="1" xfId="1" applyFont="1" applyBorder="1" applyAlignment="1">
      <alignment horizontal="center"/>
    </xf>
    <xf numFmtId="44" fontId="1" fillId="0" borderId="20" xfId="1" applyFont="1" applyBorder="1" applyAlignment="1">
      <alignment horizontal="center"/>
    </xf>
    <xf numFmtId="0" fontId="2" fillId="2" borderId="19" xfId="0" applyFont="1" applyFill="1" applyBorder="1" applyAlignment="1">
      <alignment horizontal="center" vertical="top" wrapText="1"/>
    </xf>
    <xf numFmtId="0" fontId="2" fillId="2" borderId="1" xfId="0" applyFont="1" applyFill="1" applyBorder="1" applyAlignment="1">
      <alignment horizontal="center" vertical="top"/>
    </xf>
    <xf numFmtId="0" fontId="2" fillId="2" borderId="20" xfId="0" applyFont="1" applyFill="1" applyBorder="1" applyAlignment="1">
      <alignment horizontal="center" vertical="top"/>
    </xf>
    <xf numFmtId="0" fontId="2" fillId="2" borderId="19" xfId="0" applyFont="1" applyFill="1" applyBorder="1" applyAlignment="1">
      <alignment horizontal="right" vertical="center"/>
    </xf>
    <xf numFmtId="0" fontId="2" fillId="2" borderId="1" xfId="0" applyFont="1" applyFill="1" applyBorder="1" applyAlignment="1">
      <alignment horizontal="right" vertical="center"/>
    </xf>
    <xf numFmtId="0" fontId="2" fillId="2" borderId="20" xfId="0" applyFont="1" applyFill="1" applyBorder="1" applyAlignment="1">
      <alignment horizontal="right" vertical="center"/>
    </xf>
    <xf numFmtId="44" fontId="0" fillId="0" borderId="1" xfId="1" applyFont="1" applyBorder="1" applyAlignment="1">
      <alignment horizontal="center"/>
    </xf>
    <xf numFmtId="0" fontId="2" fillId="2" borderId="19" xfId="0" applyFont="1" applyFill="1" applyBorder="1" applyAlignment="1">
      <alignment horizontal="right" vertical="center" wrapText="1"/>
    </xf>
    <xf numFmtId="0" fontId="2" fillId="2" borderId="1" xfId="0" applyFont="1" applyFill="1" applyBorder="1" applyAlignment="1">
      <alignment horizontal="right" vertical="center" wrapText="1"/>
    </xf>
    <xf numFmtId="0" fontId="2" fillId="2" borderId="20" xfId="0" applyFont="1" applyFill="1" applyBorder="1" applyAlignment="1">
      <alignment horizontal="right" vertical="center" wrapText="1"/>
    </xf>
    <xf numFmtId="9" fontId="0" fillId="0" borderId="19" xfId="2" applyNumberFormat="1" applyFont="1" applyBorder="1" applyAlignment="1">
      <alignment horizontal="center"/>
    </xf>
    <xf numFmtId="9" fontId="0" fillId="0" borderId="1" xfId="2" applyNumberFormat="1" applyFont="1" applyBorder="1" applyAlignment="1">
      <alignment horizontal="center"/>
    </xf>
    <xf numFmtId="9" fontId="0" fillId="0" borderId="1" xfId="2" applyNumberFormat="1" applyFont="1" applyBorder="1" applyAlignment="1">
      <alignment horizontal="left"/>
    </xf>
    <xf numFmtId="9" fontId="0" fillId="0" borderId="20" xfId="2" applyNumberFormat="1" applyFont="1" applyBorder="1" applyAlignment="1">
      <alignment horizontal="center"/>
    </xf>
    <xf numFmtId="0" fontId="7" fillId="2" borderId="19"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2" fillId="0" borderId="19" xfId="0" applyFont="1" applyBorder="1" applyAlignment="1">
      <alignment horizontal="center" vertical="center" wrapText="1"/>
    </xf>
    <xf numFmtId="0" fontId="2" fillId="0" borderId="1" xfId="0" applyFont="1" applyBorder="1" applyAlignment="1">
      <alignment horizontal="center" vertical="center" wrapText="1"/>
    </xf>
    <xf numFmtId="0" fontId="10" fillId="0" borderId="1" xfId="0" applyFont="1" applyBorder="1" applyAlignment="1">
      <alignment horizontal="left" vertical="center" wrapText="1"/>
    </xf>
    <xf numFmtId="0" fontId="0" fillId="0" borderId="19" xfId="0" applyBorder="1" applyAlignment="1">
      <alignment horizontal="center" vertical="center"/>
    </xf>
    <xf numFmtId="0" fontId="0" fillId="0" borderId="1" xfId="0" applyBorder="1" applyAlignment="1">
      <alignment horizontal="center" vertical="center"/>
    </xf>
    <xf numFmtId="3" fontId="0" fillId="0" borderId="1" xfId="1" applyNumberFormat="1" applyFont="1" applyBorder="1" applyAlignment="1">
      <alignment horizontal="right" vertical="center"/>
    </xf>
    <xf numFmtId="0" fontId="0" fillId="0" borderId="1" xfId="1" applyNumberFormat="1" applyFont="1" applyBorder="1" applyAlignment="1">
      <alignment horizontal="right" vertical="center"/>
    </xf>
    <xf numFmtId="0" fontId="0" fillId="0" borderId="20" xfId="1" applyNumberFormat="1" applyFont="1" applyBorder="1" applyAlignment="1">
      <alignment horizontal="right" vertical="center"/>
    </xf>
    <xf numFmtId="0" fontId="2" fillId="0" borderId="19" xfId="0" applyFont="1" applyBorder="1" applyAlignment="1">
      <alignment horizontal="center" vertical="center"/>
    </xf>
    <xf numFmtId="0" fontId="2" fillId="0" borderId="1" xfId="0" applyFont="1" applyBorder="1" applyAlignment="1">
      <alignment horizontal="center"/>
    </xf>
    <xf numFmtId="0" fontId="2" fillId="0" borderId="20" xfId="0" applyFont="1" applyBorder="1" applyAlignment="1">
      <alignment horizontal="center"/>
    </xf>
    <xf numFmtId="0" fontId="0" fillId="0" borderId="1" xfId="0" applyBorder="1" applyAlignment="1">
      <alignment horizontal="center"/>
    </xf>
    <xf numFmtId="0" fontId="0" fillId="0" borderId="20" xfId="0" applyBorder="1" applyAlignment="1">
      <alignment horizontal="center"/>
    </xf>
    <xf numFmtId="0" fontId="10" fillId="0" borderId="1" xfId="0" applyFont="1" applyBorder="1" applyAlignment="1">
      <alignment horizontal="left" vertical="center"/>
    </xf>
    <xf numFmtId="14" fontId="0" fillId="0" borderId="1" xfId="0" applyNumberFormat="1" applyBorder="1" applyAlignment="1">
      <alignment horizontal="left" vertical="center"/>
    </xf>
    <xf numFmtId="164" fontId="0" fillId="0" borderId="1" xfId="0" applyNumberFormat="1" applyBorder="1" applyAlignment="1">
      <alignment horizontal="center" vertical="center"/>
    </xf>
    <xf numFmtId="164" fontId="0" fillId="0" borderId="20" xfId="0" applyNumberFormat="1" applyBorder="1" applyAlignment="1">
      <alignment horizontal="center" vertical="center"/>
    </xf>
    <xf numFmtId="0" fontId="9" fillId="0" borderId="19" xfId="0" applyFont="1" applyBorder="1" applyAlignment="1">
      <alignment horizontal="center" vertical="center" wrapText="1"/>
    </xf>
    <xf numFmtId="0" fontId="9" fillId="0" borderId="1" xfId="0" applyFont="1" applyBorder="1" applyAlignment="1">
      <alignment horizontal="center" vertical="center" wrapText="1"/>
    </xf>
    <xf numFmtId="14" fontId="0" fillId="0" borderId="1" xfId="0" applyNumberFormat="1" applyFont="1" applyBorder="1" applyAlignment="1">
      <alignment horizontal="center" vertical="center" wrapText="1"/>
    </xf>
    <xf numFmtId="0" fontId="0" fillId="0" borderId="20" xfId="0" applyFont="1" applyBorder="1" applyAlignment="1">
      <alignment horizontal="center" vertical="center" wrapText="1"/>
    </xf>
    <xf numFmtId="0" fontId="2" fillId="0" borderId="19" xfId="0" applyFont="1" applyBorder="1" applyAlignment="1">
      <alignment horizontal="center" wrapText="1"/>
    </xf>
    <xf numFmtId="0" fontId="2" fillId="0" borderId="1" xfId="0" applyFont="1" applyBorder="1" applyAlignment="1">
      <alignment horizontal="center" wrapText="1"/>
    </xf>
    <xf numFmtId="14" fontId="2" fillId="0" borderId="1" xfId="0" applyNumberFormat="1" applyFont="1" applyBorder="1" applyAlignment="1">
      <alignment horizontal="left" vertical="center"/>
    </xf>
    <xf numFmtId="0" fontId="2" fillId="0" borderId="1" xfId="0" applyFont="1" applyBorder="1" applyAlignment="1">
      <alignment horizontal="left" vertical="center"/>
    </xf>
    <xf numFmtId="14" fontId="2" fillId="0" borderId="1" xfId="0" applyNumberFormat="1" applyFont="1" applyBorder="1" applyAlignment="1">
      <alignment horizontal="center" vertical="center"/>
    </xf>
    <xf numFmtId="0" fontId="2" fillId="0" borderId="20" xfId="0" applyFont="1" applyBorder="1" applyAlignment="1">
      <alignment horizontal="center" vertical="center" wrapText="1"/>
    </xf>
    <xf numFmtId="0" fontId="9" fillId="0" borderId="1" xfId="0" applyFont="1" applyBorder="1" applyAlignment="1">
      <alignment horizontal="left" vertical="center" wrapText="1"/>
    </xf>
    <xf numFmtId="0" fontId="9" fillId="0" borderId="20" xfId="0" applyFont="1" applyBorder="1" applyAlignment="1">
      <alignment horizontal="center" vertical="center" wrapText="1"/>
    </xf>
    <xf numFmtId="0" fontId="0" fillId="0" borderId="1" xfId="0" applyBorder="1" applyAlignment="1">
      <alignment horizontal="left"/>
    </xf>
    <xf numFmtId="14" fontId="0" fillId="0" borderId="2" xfId="0" applyNumberFormat="1" applyFont="1" applyBorder="1" applyAlignment="1">
      <alignment horizontal="left" vertical="center"/>
    </xf>
    <xf numFmtId="0" fontId="0" fillId="0" borderId="4" xfId="0" applyFont="1" applyBorder="1" applyAlignment="1">
      <alignment horizontal="left" vertical="center"/>
    </xf>
    <xf numFmtId="0" fontId="0" fillId="0" borderId="3" xfId="0" applyFont="1" applyBorder="1" applyAlignment="1">
      <alignment horizontal="left" vertical="center"/>
    </xf>
    <xf numFmtId="14" fontId="0" fillId="0" borderId="1" xfId="0" applyNumberFormat="1" applyFont="1" applyBorder="1" applyAlignment="1">
      <alignment horizontal="left" vertical="center"/>
    </xf>
    <xf numFmtId="0" fontId="0" fillId="0" borderId="1" xfId="0" applyFont="1" applyBorder="1" applyAlignment="1">
      <alignment horizontal="left"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42" fontId="0" fillId="0" borderId="1" xfId="1" applyNumberFormat="1" applyFont="1" applyBorder="1" applyAlignment="1">
      <alignment horizontal="right" vertical="center"/>
    </xf>
    <xf numFmtId="0" fontId="2" fillId="0" borderId="26" xfId="0" applyFont="1" applyBorder="1" applyAlignment="1">
      <alignment horizontal="center" vertical="center"/>
    </xf>
    <xf numFmtId="0" fontId="0" fillId="0" borderId="19" xfId="0" applyBorder="1" applyAlignment="1">
      <alignment horizontal="justify" vertical="top" wrapText="1"/>
    </xf>
    <xf numFmtId="0" fontId="0" fillId="0" borderId="1" xfId="0" applyBorder="1" applyAlignment="1">
      <alignment horizontal="justify" vertical="top" wrapText="1"/>
    </xf>
    <xf numFmtId="0" fontId="0" fillId="0" borderId="20" xfId="0" applyBorder="1" applyAlignment="1">
      <alignment horizontal="justify" vertical="top" wrapText="1"/>
    </xf>
    <xf numFmtId="0" fontId="5" fillId="0" borderId="19"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3" applyFont="1" applyBorder="1" applyAlignment="1">
      <alignment horizontal="left" vertical="center"/>
    </xf>
    <xf numFmtId="14" fontId="0" fillId="0" borderId="1" xfId="0" applyNumberFormat="1" applyFont="1" applyBorder="1" applyAlignment="1">
      <alignment horizontal="center" vertical="center"/>
    </xf>
    <xf numFmtId="0" fontId="0" fillId="0" borderId="20" xfId="0" applyFont="1" applyBorder="1" applyAlignment="1">
      <alignment horizontal="center" vertical="center"/>
    </xf>
    <xf numFmtId="14" fontId="2" fillId="0" borderId="1" xfId="0" applyNumberFormat="1" applyFont="1" applyBorder="1" applyAlignment="1">
      <alignment horizontal="left" vertical="center" wrapText="1"/>
    </xf>
    <xf numFmtId="14" fontId="2" fillId="0" borderId="1" xfId="0" applyNumberFormat="1" applyFont="1" applyBorder="1" applyAlignment="1">
      <alignment horizontal="center" vertical="center" wrapText="1"/>
    </xf>
    <xf numFmtId="0" fontId="2" fillId="2" borderId="19"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20" xfId="0" applyFont="1" applyFill="1" applyBorder="1" applyAlignment="1">
      <alignment horizontal="center" vertical="center"/>
    </xf>
    <xf numFmtId="0" fontId="0" fillId="0" borderId="16" xfId="0" applyBorder="1" applyAlignment="1">
      <alignment horizontal="center"/>
    </xf>
    <xf numFmtId="0" fontId="0" fillId="0" borderId="19" xfId="0" applyBorder="1" applyAlignment="1">
      <alignment horizontal="center"/>
    </xf>
    <xf numFmtId="0" fontId="15" fillId="0" borderId="17" xfId="0" applyFont="1" applyBorder="1" applyAlignment="1">
      <alignment horizontal="center" vertical="center" wrapText="1"/>
    </xf>
    <xf numFmtId="0" fontId="15" fillId="0" borderId="1"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0" xfId="0" applyFont="1" applyBorder="1" applyAlignment="1">
      <alignment horizontal="center" vertical="center" wrapText="1"/>
    </xf>
    <xf numFmtId="44" fontId="0" fillId="0" borderId="1" xfId="1" applyFont="1" applyBorder="1" applyAlignment="1">
      <alignment horizontal="left" vertical="center"/>
    </xf>
    <xf numFmtId="0" fontId="0" fillId="0" borderId="20" xfId="0" applyBorder="1" applyAlignment="1">
      <alignment horizontal="center" vertical="center"/>
    </xf>
    <xf numFmtId="0" fontId="2" fillId="2" borderId="19" xfId="0" applyFont="1" applyFill="1" applyBorder="1" applyAlignment="1">
      <alignment horizontal="center"/>
    </xf>
    <xf numFmtId="0" fontId="2" fillId="2" borderId="1" xfId="0" applyFont="1" applyFill="1" applyBorder="1" applyAlignment="1">
      <alignment horizontal="center"/>
    </xf>
    <xf numFmtId="0" fontId="2" fillId="2" borderId="20" xfId="0" applyFont="1" applyFill="1" applyBorder="1" applyAlignment="1">
      <alignment horizontal="center"/>
    </xf>
    <xf numFmtId="0" fontId="0" fillId="0" borderId="1" xfId="0" applyBorder="1" applyAlignment="1">
      <alignment horizontal="center" vertical="center" wrapText="1"/>
    </xf>
    <xf numFmtId="0" fontId="0" fillId="0" borderId="20" xfId="0" applyBorder="1" applyAlignment="1">
      <alignment horizontal="center" vertical="center" wrapText="1"/>
    </xf>
    <xf numFmtId="0" fontId="0" fillId="0" borderId="1" xfId="0" applyBorder="1" applyAlignment="1">
      <alignment horizontal="left" vertical="center" wrapText="1"/>
    </xf>
    <xf numFmtId="0" fontId="14" fillId="0" borderId="1" xfId="0" applyFont="1" applyBorder="1" applyAlignment="1">
      <alignment horizontal="left" vertical="center" wrapText="1"/>
    </xf>
    <xf numFmtId="0" fontId="21" fillId="0" borderId="1" xfId="0" applyFont="1" applyBorder="1" applyAlignment="1">
      <alignment horizontal="center" vertical="center" wrapText="1"/>
    </xf>
    <xf numFmtId="0" fontId="21" fillId="0" borderId="1" xfId="0" applyFont="1" applyBorder="1" applyAlignment="1">
      <alignment horizontal="center" vertical="center"/>
    </xf>
    <xf numFmtId="0" fontId="21" fillId="0" borderId="20" xfId="0" applyFont="1" applyBorder="1" applyAlignment="1">
      <alignment horizontal="center" vertical="center"/>
    </xf>
    <xf numFmtId="164" fontId="2" fillId="0" borderId="1" xfId="0" applyNumberFormat="1" applyFont="1" applyBorder="1" applyAlignment="1">
      <alignment horizontal="left" vertical="center"/>
    </xf>
    <xf numFmtId="164" fontId="2" fillId="0" borderId="20" xfId="0" applyNumberFormat="1" applyFont="1" applyBorder="1" applyAlignment="1">
      <alignment horizontal="left" vertical="center"/>
    </xf>
    <xf numFmtId="164" fontId="2" fillId="0" borderId="1" xfId="0" applyNumberFormat="1" applyFont="1" applyBorder="1" applyAlignment="1">
      <alignment horizontal="center" vertical="center"/>
    </xf>
    <xf numFmtId="164" fontId="2" fillId="0" borderId="20" xfId="0" applyNumberFormat="1" applyFont="1" applyBorder="1" applyAlignment="1">
      <alignment horizontal="center" vertical="center"/>
    </xf>
    <xf numFmtId="0" fontId="0" fillId="0" borderId="1" xfId="0" applyFont="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0" borderId="8" xfId="0" applyBorder="1" applyAlignment="1">
      <alignment horizontal="center" vertical="center" wrapText="1"/>
    </xf>
    <xf numFmtId="0" fontId="0" fillId="0" borderId="5"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14" fontId="0" fillId="0" borderId="8" xfId="0" applyNumberFormat="1" applyFont="1" applyBorder="1" applyAlignment="1">
      <alignment horizontal="center" wrapText="1"/>
    </xf>
    <xf numFmtId="0" fontId="0" fillId="0" borderId="6" xfId="0" applyFont="1" applyBorder="1" applyAlignment="1">
      <alignment horizontal="center"/>
    </xf>
    <xf numFmtId="0" fontId="0" fillId="0" borderId="5" xfId="0" applyFont="1" applyBorder="1" applyAlignment="1">
      <alignment horizontal="center"/>
    </xf>
    <xf numFmtId="0" fontId="0" fillId="0" borderId="10" xfId="0" applyFont="1" applyBorder="1" applyAlignment="1">
      <alignment horizontal="center"/>
    </xf>
    <xf numFmtId="0" fontId="0" fillId="0" borderId="12" xfId="0" applyFont="1" applyBorder="1" applyAlignment="1">
      <alignment horizontal="center"/>
    </xf>
    <xf numFmtId="0" fontId="0" fillId="0" borderId="11" xfId="0" applyFont="1" applyBorder="1" applyAlignment="1">
      <alignment horizontal="center"/>
    </xf>
    <xf numFmtId="14" fontId="0" fillId="0" borderId="8" xfId="0" applyNumberFormat="1" applyBorder="1" applyAlignment="1">
      <alignment horizontal="center" vertical="center" wrapText="1"/>
    </xf>
    <xf numFmtId="0" fontId="0" fillId="0" borderId="6" xfId="0" applyBorder="1" applyAlignment="1">
      <alignment horizontal="center" vertical="center"/>
    </xf>
    <xf numFmtId="0" fontId="0" fillId="0" borderId="12" xfId="0" applyBorder="1" applyAlignment="1">
      <alignment horizontal="center" vertical="center"/>
    </xf>
    <xf numFmtId="0" fontId="2" fillId="0" borderId="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xf>
    <xf numFmtId="0" fontId="2" fillId="2" borderId="9" xfId="0" applyFont="1" applyFill="1" applyBorder="1" applyAlignment="1">
      <alignment horizontal="center"/>
    </xf>
    <xf numFmtId="0" fontId="2" fillId="2" borderId="0" xfId="0" applyFont="1" applyFill="1"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7" fillId="0" borderId="7" xfId="0" applyFont="1" applyBorder="1" applyAlignment="1">
      <alignment horizontal="center" vertical="center" wrapText="1"/>
    </xf>
    <xf numFmtId="44" fontId="0" fillId="0" borderId="1" xfId="1" applyFont="1" applyBorder="1" applyAlignment="1">
      <alignment horizontal="center" vertical="center"/>
    </xf>
    <xf numFmtId="0" fontId="14" fillId="0" borderId="1" xfId="0" applyFont="1" applyBorder="1" applyAlignment="1">
      <alignment horizontal="center" vertical="center" wrapText="1"/>
    </xf>
    <xf numFmtId="0" fontId="11" fillId="0" borderId="1" xfId="0" applyFont="1" applyBorder="1" applyAlignment="1">
      <alignment horizontal="center" vertical="center"/>
    </xf>
    <xf numFmtId="0" fontId="2" fillId="0" borderId="3" xfId="0" applyFont="1" applyBorder="1" applyAlignment="1">
      <alignment horizontal="center" vertical="center" wrapText="1"/>
    </xf>
    <xf numFmtId="0" fontId="0" fillId="0" borderId="0" xfId="0" applyAlignment="1">
      <alignment horizontal="justify" vertical="top" wrapText="1"/>
    </xf>
    <xf numFmtId="0" fontId="2" fillId="0" borderId="6" xfId="0" applyFont="1" applyBorder="1" applyAlignment="1">
      <alignment horizontal="center" vertical="center"/>
    </xf>
    <xf numFmtId="0" fontId="2" fillId="2" borderId="6" xfId="0" applyFont="1" applyFill="1" applyBorder="1" applyAlignment="1">
      <alignment horizontal="center" vertical="center"/>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0" fillId="0" borderId="2" xfId="0" applyBorder="1" applyAlignment="1">
      <alignment horizontal="center"/>
    </xf>
    <xf numFmtId="0" fontId="0" fillId="0" borderId="4" xfId="0" applyBorder="1" applyAlignment="1">
      <alignment horizontal="center"/>
    </xf>
    <xf numFmtId="0" fontId="0" fillId="0" borderId="3" xfId="0" applyBorder="1" applyAlignment="1">
      <alignment horizontal="center"/>
    </xf>
    <xf numFmtId="0" fontId="2" fillId="0" borderId="8"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9" fillId="0" borderId="1" xfId="0" applyFont="1" applyBorder="1" applyAlignment="1">
      <alignment horizontal="center" wrapText="1"/>
    </xf>
    <xf numFmtId="0" fontId="7" fillId="2" borderId="0" xfId="0" applyFont="1" applyFill="1" applyBorder="1" applyAlignment="1">
      <alignment horizontal="center" vertical="center" wrapText="1"/>
    </xf>
    <xf numFmtId="0" fontId="2" fillId="0" borderId="5"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9" fontId="0" fillId="0" borderId="1" xfId="2" applyFont="1" applyBorder="1" applyAlignment="1">
      <alignment horizontal="center"/>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2" fillId="2" borderId="9" xfId="0" applyFont="1" applyFill="1" applyBorder="1" applyAlignment="1">
      <alignment horizontal="right" vertical="center"/>
    </xf>
    <xf numFmtId="0" fontId="2" fillId="0" borderId="2" xfId="0" applyFont="1" applyBorder="1" applyAlignment="1">
      <alignment horizontal="left"/>
    </xf>
    <xf numFmtId="0" fontId="2" fillId="0" borderId="4" xfId="0" applyFont="1" applyBorder="1" applyAlignment="1">
      <alignment horizontal="left"/>
    </xf>
    <xf numFmtId="0" fontId="2" fillId="0" borderId="3" xfId="0" applyFont="1" applyBorder="1" applyAlignment="1">
      <alignment horizontal="left"/>
    </xf>
    <xf numFmtId="0" fontId="2" fillId="2" borderId="7" xfId="0" applyFont="1" applyFill="1" applyBorder="1" applyAlignment="1">
      <alignment horizontal="center" vertical="center" wrapText="1"/>
    </xf>
    <xf numFmtId="0" fontId="2" fillId="2" borderId="9" xfId="0" applyFont="1" applyFill="1" applyBorder="1" applyAlignment="1">
      <alignment horizontal="right" vertical="center" wrapText="1"/>
    </xf>
    <xf numFmtId="0" fontId="2" fillId="2" borderId="8"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0" borderId="7" xfId="0" applyFont="1" applyBorder="1" applyAlignment="1">
      <alignment horizontal="left"/>
    </xf>
    <xf numFmtId="44" fontId="2" fillId="0" borderId="7" xfId="1" applyFont="1" applyBorder="1" applyAlignment="1">
      <alignment horizontal="center"/>
    </xf>
    <xf numFmtId="0" fontId="2" fillId="2" borderId="10"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0" fillId="0" borderId="1" xfId="0" applyFont="1" applyBorder="1" applyAlignment="1">
      <alignment horizontal="center" vertical="center" wrapText="1"/>
    </xf>
    <xf numFmtId="0" fontId="2" fillId="0" borderId="9" xfId="0" applyFont="1" applyBorder="1" applyAlignment="1">
      <alignment horizontal="center" vertical="center" wrapText="1"/>
    </xf>
    <xf numFmtId="0" fontId="2" fillId="2" borderId="9" xfId="0" applyFont="1" applyFill="1" applyBorder="1" applyAlignment="1">
      <alignment horizontal="center" vertical="top" wrapText="1"/>
    </xf>
    <xf numFmtId="0" fontId="2" fillId="2" borderId="9" xfId="0" applyFont="1" applyFill="1" applyBorder="1" applyAlignment="1">
      <alignment horizontal="center" vertical="top"/>
    </xf>
    <xf numFmtId="0" fontId="0" fillId="0" borderId="7" xfId="0" applyBorder="1" applyAlignment="1">
      <alignment horizontal="center"/>
    </xf>
    <xf numFmtId="0" fontId="0" fillId="0" borderId="14" xfId="0" applyBorder="1" applyAlignment="1">
      <alignment horizontal="center"/>
    </xf>
    <xf numFmtId="0" fontId="0" fillId="0" borderId="9" xfId="0" applyBorder="1" applyAlignment="1">
      <alignment horizontal="center"/>
    </xf>
    <xf numFmtId="0" fontId="15" fillId="0" borderId="8"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13"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11" xfId="0" applyFont="1" applyBorder="1" applyAlignment="1">
      <alignment horizontal="center" vertical="center" wrapText="1"/>
    </xf>
    <xf numFmtId="0" fontId="0" fillId="0" borderId="1" xfId="0" applyFont="1" applyBorder="1" applyAlignment="1">
      <alignment horizontal="center" wrapText="1"/>
    </xf>
    <xf numFmtId="0" fontId="0" fillId="0" borderId="1" xfId="0" applyFont="1" applyBorder="1" applyAlignment="1">
      <alignment horizontal="center"/>
    </xf>
    <xf numFmtId="0" fontId="5" fillId="0" borderId="6" xfId="0" applyFont="1" applyBorder="1" applyAlignment="1">
      <alignment horizontal="justify" vertical="top" wrapText="1"/>
    </xf>
    <xf numFmtId="0" fontId="5" fillId="0" borderId="0" xfId="0" applyFont="1" applyAlignment="1">
      <alignment horizontal="justify" vertical="top" wrapText="1"/>
    </xf>
    <xf numFmtId="0" fontId="0" fillId="0" borderId="0" xfId="0" applyBorder="1" applyAlignment="1">
      <alignment horizontal="center"/>
    </xf>
  </cellXfs>
  <cellStyles count="4">
    <cellStyle name="Hipervínculo" xfId="3" builtinId="8"/>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Drop" dropStyle="simple" dx="17" sel="0" val="0" widthMin="133"/>
</file>

<file path=xl/ctrlProps/ctrlProp2.xml><?xml version="1.0" encoding="utf-8"?>
<formControlPr xmlns="http://schemas.microsoft.com/office/spreadsheetml/2009/9/main" objectType="Drop" dropStyle="simple" dx="17" sel="0" val="0" widthMin="133"/>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0</xdr:row>
      <xdr:rowOff>47624</xdr:rowOff>
    </xdr:from>
    <xdr:to>
      <xdr:col>0</xdr:col>
      <xdr:colOff>1028700</xdr:colOff>
      <xdr:row>2</xdr:row>
      <xdr:rowOff>285750</xdr:rowOff>
    </xdr:to>
    <xdr:pic>
      <xdr:nvPicPr>
        <xdr:cNvPr id="2" name="Imagen 1" descr="D:\público\LOG-INTER-NET.jpg">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47624"/>
          <a:ext cx="971550" cy="10191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0</xdr:colOff>
          <xdr:row>42</xdr:row>
          <xdr:rowOff>0</xdr:rowOff>
        </xdr:from>
        <xdr:to>
          <xdr:col>8</xdr:col>
          <xdr:colOff>0</xdr:colOff>
          <xdr:row>43</xdr:row>
          <xdr:rowOff>0</xdr:rowOff>
        </xdr:to>
        <xdr:sp macro="" textlink="">
          <xdr:nvSpPr>
            <xdr:cNvPr id="6145" name=" 29" hidden="1">
              <a:extLst>
                <a:ext uri="{63B3BB69-23CF-44E3-9099-C40C66FF867C}">
                  <a14:compatExt spid="_x0000_s6145"/>
                </a:ext>
                <a:ext uri="{FF2B5EF4-FFF2-40B4-BE49-F238E27FC236}">
                  <a16:creationId xmlns:a16="http://schemas.microsoft.com/office/drawing/2014/main" id="{00000000-0008-0000-0000-000001180000}"/>
                </a:ext>
              </a:extLst>
            </xdr:cNvPr>
            <xdr:cNvSpPr/>
          </xdr:nvSpPr>
          <xdr:spPr bwMode="auto">
            <a:xfrm>
              <a:off x="0" y="0"/>
              <a:ext cx="0" cy="0"/>
            </a:xfrm>
            <a:prstGeom prst="rect">
              <a:avLst/>
            </a:prstGeom>
            <a:noFill/>
            <a:ln w="9525">
              <a:miter lim="800000"/>
              <a:headEnd/>
              <a:tailEnd/>
            </a:ln>
          </xdr:spPr>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57150</xdr:colOff>
      <xdr:row>0</xdr:row>
      <xdr:rowOff>47624</xdr:rowOff>
    </xdr:from>
    <xdr:to>
      <xdr:col>0</xdr:col>
      <xdr:colOff>1028700</xdr:colOff>
      <xdr:row>2</xdr:row>
      <xdr:rowOff>285750</xdr:rowOff>
    </xdr:to>
    <xdr:pic>
      <xdr:nvPicPr>
        <xdr:cNvPr id="2" name="Imagen 1" descr="D:\público\LOG-INTER-NET.jpg">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47624"/>
          <a:ext cx="971550" cy="10191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0</xdr:colOff>
          <xdr:row>39</xdr:row>
          <xdr:rowOff>0</xdr:rowOff>
        </xdr:from>
        <xdr:to>
          <xdr:col>8</xdr:col>
          <xdr:colOff>0</xdr:colOff>
          <xdr:row>40</xdr:row>
          <xdr:rowOff>0</xdr:rowOff>
        </xdr:to>
        <xdr:sp macro="" textlink="">
          <xdr:nvSpPr>
            <xdr:cNvPr id="1053" name=" 29" hidden="1">
              <a:extLst>
                <a:ext uri="{63B3BB69-23CF-44E3-9099-C40C66FF867C}">
                  <a14:compatExt spid="_x0000_s1053"/>
                </a:ext>
                <a:ext uri="{FF2B5EF4-FFF2-40B4-BE49-F238E27FC236}">
                  <a16:creationId xmlns:a16="http://schemas.microsoft.com/office/drawing/2014/main" id="{00000000-0008-0000-0100-00001D040000}"/>
                </a:ext>
              </a:extLst>
            </xdr:cNvPr>
            <xdr:cNvSpPr/>
          </xdr:nvSpPr>
          <xdr:spPr bwMode="auto">
            <a:xfrm>
              <a:off x="0" y="0"/>
              <a:ext cx="0" cy="0"/>
            </a:xfrm>
            <a:prstGeom prst="rect">
              <a:avLst/>
            </a:prstGeom>
            <a:noFill/>
            <a:ln w="9525">
              <a:miter lim="800000"/>
              <a:headEnd/>
              <a:tailEnd/>
            </a:ln>
          </xdr:spPr>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iguel-leyva/Downloads/FORMATO%20INFORME%20DE%20ACTIVIDADE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PO Y CLASE"/>
      <sheetName val="FORMATO"/>
      <sheetName val="PAGOS ANTERIORES"/>
    </sheetNames>
    <sheetDataSet>
      <sheetData sheetId="0"/>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ignacio.bernal@cortolima.gov.co" TargetMode="External"/><Relationship Id="rId6" Type="http://schemas.openxmlformats.org/officeDocument/2006/relationships/comments" Target="../comments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omments" Target="../comments2.xml"/><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150"/>
  <sheetViews>
    <sheetView tabSelected="1" view="pageBreakPreview" zoomScaleNormal="100" zoomScaleSheetLayoutView="100" workbookViewId="0">
      <selection activeCell="E88" sqref="E88:F88"/>
    </sheetView>
  </sheetViews>
  <sheetFormatPr baseColWidth="10" defaultColWidth="10.7109375" defaultRowHeight="15" x14ac:dyDescent="0.25"/>
  <cols>
    <col min="1" max="1" width="16.85546875" customWidth="1"/>
    <col min="2" max="2" width="20.140625" style="92" customWidth="1"/>
    <col min="3" max="3" width="16.5703125" style="92" customWidth="1"/>
    <col min="4" max="4" width="14.7109375" style="92" customWidth="1"/>
    <col min="5" max="5" width="16.5703125" style="92" customWidth="1"/>
    <col min="6" max="6" width="15.140625" customWidth="1"/>
    <col min="7" max="7" width="15.5703125" customWidth="1"/>
    <col min="8" max="8" width="19.85546875" customWidth="1"/>
    <col min="13" max="13" width="10.7109375" customWidth="1"/>
  </cols>
  <sheetData>
    <row r="1" spans="1:8" ht="30.75" customHeight="1" x14ac:dyDescent="0.25">
      <c r="A1" s="211"/>
      <c r="B1" s="213" t="s">
        <v>173</v>
      </c>
      <c r="C1" s="213"/>
      <c r="D1" s="213"/>
      <c r="E1" s="213"/>
      <c r="F1" s="213"/>
      <c r="G1" s="52" t="s">
        <v>177</v>
      </c>
      <c r="H1" s="53" t="s">
        <v>178</v>
      </c>
    </row>
    <row r="2" spans="1:8" ht="30.75" customHeight="1" x14ac:dyDescent="0.25">
      <c r="A2" s="212"/>
      <c r="B2" s="214"/>
      <c r="C2" s="214"/>
      <c r="D2" s="214"/>
      <c r="E2" s="214"/>
      <c r="F2" s="214"/>
      <c r="G2" s="46" t="s">
        <v>179</v>
      </c>
      <c r="H2" s="54" t="s">
        <v>180</v>
      </c>
    </row>
    <row r="3" spans="1:8" ht="30.75" customHeight="1" x14ac:dyDescent="0.25">
      <c r="A3" s="212"/>
      <c r="B3" s="214"/>
      <c r="C3" s="214"/>
      <c r="D3" s="214"/>
      <c r="E3" s="214"/>
      <c r="F3" s="214"/>
      <c r="G3" s="46" t="s">
        <v>181</v>
      </c>
      <c r="H3" s="55"/>
    </row>
    <row r="4" spans="1:8" ht="32.25" customHeight="1" x14ac:dyDescent="0.25">
      <c r="A4" s="215" t="s">
        <v>0</v>
      </c>
      <c r="B4" s="216"/>
      <c r="C4" s="216"/>
      <c r="D4" s="216"/>
      <c r="E4" s="216"/>
      <c r="F4" s="216"/>
      <c r="G4" s="216"/>
      <c r="H4" s="217"/>
    </row>
    <row r="5" spans="1:8" ht="27.75" customHeight="1" x14ac:dyDescent="0.25">
      <c r="A5" s="159" t="s">
        <v>1</v>
      </c>
      <c r="B5" s="160"/>
      <c r="C5" s="75" t="s">
        <v>133</v>
      </c>
      <c r="D5" s="160" t="s">
        <v>163</v>
      </c>
      <c r="E5" s="160"/>
      <c r="F5" s="160"/>
      <c r="G5" s="184">
        <v>45399</v>
      </c>
      <c r="H5" s="139"/>
    </row>
    <row r="6" spans="1:8" ht="17.25" customHeight="1" x14ac:dyDescent="0.25">
      <c r="A6" s="220" t="s">
        <v>3</v>
      </c>
      <c r="B6" s="221"/>
      <c r="C6" s="221"/>
      <c r="D6" s="221"/>
      <c r="E6" s="221"/>
      <c r="F6" s="221"/>
      <c r="G6" s="221"/>
      <c r="H6" s="222"/>
    </row>
    <row r="7" spans="1:8" ht="51" customHeight="1" x14ac:dyDescent="0.25">
      <c r="A7" s="56" t="s">
        <v>151</v>
      </c>
      <c r="B7" s="79" t="s">
        <v>10</v>
      </c>
      <c r="C7" s="80" t="s">
        <v>155</v>
      </c>
      <c r="D7" s="79" t="s">
        <v>15</v>
      </c>
      <c r="E7" s="80" t="s">
        <v>150</v>
      </c>
      <c r="F7" s="35">
        <v>753</v>
      </c>
      <c r="G7" s="50" t="s">
        <v>164</v>
      </c>
      <c r="H7" s="67">
        <v>45252</v>
      </c>
    </row>
    <row r="8" spans="1:8" ht="62.25" customHeight="1" x14ac:dyDescent="0.25">
      <c r="A8" s="56" t="s">
        <v>22</v>
      </c>
      <c r="B8" s="223" t="s">
        <v>189</v>
      </c>
      <c r="C8" s="223"/>
      <c r="D8" s="223"/>
      <c r="E8" s="223"/>
      <c r="F8" s="223"/>
      <c r="G8" s="223"/>
      <c r="H8" s="224"/>
    </row>
    <row r="9" spans="1:8" ht="17.25" customHeight="1" x14ac:dyDescent="0.25">
      <c r="A9" s="159" t="s">
        <v>23</v>
      </c>
      <c r="B9" s="225" t="s">
        <v>274</v>
      </c>
      <c r="C9" s="225"/>
      <c r="D9" s="226" t="s">
        <v>29</v>
      </c>
      <c r="E9" s="80" t="s">
        <v>30</v>
      </c>
      <c r="F9" s="160" t="s">
        <v>32</v>
      </c>
      <c r="G9" s="160"/>
      <c r="H9" s="185"/>
    </row>
    <row r="10" spans="1:8" ht="30" customHeight="1" x14ac:dyDescent="0.25">
      <c r="A10" s="159"/>
      <c r="B10" s="225"/>
      <c r="C10" s="225"/>
      <c r="D10" s="226"/>
      <c r="E10" s="81"/>
      <c r="F10" s="227" t="s">
        <v>273</v>
      </c>
      <c r="G10" s="228"/>
      <c r="H10" s="229"/>
    </row>
    <row r="11" spans="1:8" ht="17.25" customHeight="1" x14ac:dyDescent="0.25">
      <c r="A11" s="167" t="s">
        <v>24</v>
      </c>
      <c r="B11" s="138"/>
      <c r="C11" s="138"/>
      <c r="D11" s="138"/>
      <c r="E11" s="138"/>
      <c r="F11" s="138"/>
      <c r="G11" s="138"/>
      <c r="H11" s="139"/>
    </row>
    <row r="12" spans="1:8" ht="25.5" customHeight="1" x14ac:dyDescent="0.25">
      <c r="A12" s="57" t="s">
        <v>25</v>
      </c>
      <c r="B12" s="186" t="s">
        <v>26</v>
      </c>
      <c r="C12" s="186"/>
      <c r="D12" s="186"/>
      <c r="E12" s="177" t="s">
        <v>27</v>
      </c>
      <c r="F12" s="177"/>
      <c r="G12" s="177"/>
      <c r="H12" s="58" t="s">
        <v>28</v>
      </c>
    </row>
    <row r="13" spans="1:8" ht="17.25" customHeight="1" x14ac:dyDescent="0.25">
      <c r="A13" s="59">
        <v>1</v>
      </c>
      <c r="B13" s="123" t="s">
        <v>152</v>
      </c>
      <c r="C13" s="123"/>
      <c r="D13" s="123"/>
      <c r="E13" s="163" t="s">
        <v>152</v>
      </c>
      <c r="F13" s="163"/>
      <c r="G13" s="163"/>
      <c r="H13" s="60" t="s">
        <v>152</v>
      </c>
    </row>
    <row r="14" spans="1:8" ht="17.25" customHeight="1" x14ac:dyDescent="0.25">
      <c r="A14" s="59">
        <v>2</v>
      </c>
      <c r="B14" s="123"/>
      <c r="C14" s="123"/>
      <c r="D14" s="123"/>
      <c r="E14" s="163"/>
      <c r="F14" s="163"/>
      <c r="G14" s="163"/>
      <c r="H14" s="61"/>
    </row>
    <row r="15" spans="1:8" ht="15.75" customHeight="1" x14ac:dyDescent="0.25">
      <c r="A15" s="159" t="s">
        <v>135</v>
      </c>
      <c r="B15" s="218">
        <v>108000000</v>
      </c>
      <c r="C15" s="218"/>
      <c r="D15" s="137" t="s">
        <v>35</v>
      </c>
      <c r="E15" s="80" t="s">
        <v>32</v>
      </c>
      <c r="F15" s="160" t="s">
        <v>39</v>
      </c>
      <c r="G15" s="160"/>
      <c r="H15" s="185"/>
    </row>
    <row r="16" spans="1:8" ht="15" customHeight="1" x14ac:dyDescent="0.25">
      <c r="A16" s="159"/>
      <c r="B16" s="218"/>
      <c r="C16" s="218"/>
      <c r="D16" s="137"/>
      <c r="E16" s="75">
        <v>45</v>
      </c>
      <c r="F16" s="163" t="s">
        <v>37</v>
      </c>
      <c r="G16" s="163"/>
      <c r="H16" s="219"/>
    </row>
    <row r="17" spans="1:8" ht="17.25" customHeight="1" x14ac:dyDescent="0.25">
      <c r="A17" s="159" t="s">
        <v>40</v>
      </c>
      <c r="B17" s="183" t="s">
        <v>41</v>
      </c>
      <c r="C17" s="183"/>
      <c r="D17" s="183"/>
      <c r="E17" s="138" t="s">
        <v>165</v>
      </c>
      <c r="F17" s="138"/>
      <c r="G17" s="138"/>
      <c r="H17" s="139"/>
    </row>
    <row r="18" spans="1:8" ht="17.25" customHeight="1" x14ac:dyDescent="0.25">
      <c r="A18" s="159"/>
      <c r="B18" s="183">
        <v>2023001684</v>
      </c>
      <c r="C18" s="183"/>
      <c r="D18" s="183"/>
      <c r="E18" s="184">
        <v>45259</v>
      </c>
      <c r="F18" s="138"/>
      <c r="G18" s="138"/>
      <c r="H18" s="139"/>
    </row>
    <row r="19" spans="1:8" ht="27" customHeight="1" x14ac:dyDescent="0.25">
      <c r="A19" s="159" t="s">
        <v>138</v>
      </c>
      <c r="B19" s="160"/>
      <c r="C19" s="230">
        <v>75600000</v>
      </c>
      <c r="D19" s="231"/>
      <c r="E19" s="160" t="s">
        <v>139</v>
      </c>
      <c r="F19" s="160"/>
      <c r="G19" s="232">
        <v>32400000</v>
      </c>
      <c r="H19" s="233"/>
    </row>
    <row r="20" spans="1:8" ht="37.5" customHeight="1" x14ac:dyDescent="0.25">
      <c r="A20" s="62" t="s">
        <v>69</v>
      </c>
      <c r="B20" s="234" t="s">
        <v>182</v>
      </c>
      <c r="C20" s="234"/>
      <c r="D20" s="234"/>
      <c r="E20" s="234"/>
      <c r="F20" s="234"/>
      <c r="G20" s="234"/>
      <c r="H20" s="205"/>
    </row>
    <row r="21" spans="1:8" ht="27" customHeight="1" x14ac:dyDescent="0.25">
      <c r="A21" s="176" t="s">
        <v>154</v>
      </c>
      <c r="B21" s="177"/>
      <c r="C21" s="186" t="s">
        <v>42</v>
      </c>
      <c r="D21" s="186"/>
      <c r="E21" s="177" t="s">
        <v>156</v>
      </c>
      <c r="F21" s="177"/>
      <c r="G21" s="177" t="s">
        <v>73</v>
      </c>
      <c r="H21" s="187"/>
    </row>
    <row r="22" spans="1:8" ht="24" customHeight="1" x14ac:dyDescent="0.25">
      <c r="A22" s="201" t="s">
        <v>183</v>
      </c>
      <c r="B22" s="202"/>
      <c r="C22" s="203" t="s">
        <v>184</v>
      </c>
      <c r="D22" s="103"/>
      <c r="E22" s="202" t="s">
        <v>185</v>
      </c>
      <c r="F22" s="177"/>
      <c r="G22" s="204">
        <v>45252</v>
      </c>
      <c r="H22" s="205"/>
    </row>
    <row r="23" spans="1:8" ht="30" customHeight="1" x14ac:dyDescent="0.25">
      <c r="A23" s="63" t="s">
        <v>168</v>
      </c>
      <c r="B23" s="206">
        <v>45320</v>
      </c>
      <c r="C23" s="137"/>
      <c r="D23" s="137" t="s">
        <v>68</v>
      </c>
      <c r="E23" s="137"/>
      <c r="F23" s="207">
        <v>45364</v>
      </c>
      <c r="G23" s="160"/>
      <c r="H23" s="185"/>
    </row>
    <row r="24" spans="1:8" ht="17.25" customHeight="1" x14ac:dyDescent="0.25">
      <c r="A24" s="208" t="s">
        <v>43</v>
      </c>
      <c r="B24" s="209"/>
      <c r="C24" s="209"/>
      <c r="D24" s="209"/>
      <c r="E24" s="209"/>
      <c r="F24" s="209"/>
      <c r="G24" s="209"/>
      <c r="H24" s="210"/>
    </row>
    <row r="25" spans="1:8" x14ac:dyDescent="0.25">
      <c r="A25" s="159" t="s">
        <v>44</v>
      </c>
      <c r="B25" s="137" t="s">
        <v>45</v>
      </c>
      <c r="C25" s="137" t="s">
        <v>46</v>
      </c>
      <c r="D25" s="183" t="s">
        <v>47</v>
      </c>
      <c r="E25" s="183"/>
      <c r="F25" s="160" t="s">
        <v>67</v>
      </c>
      <c r="G25" s="160"/>
      <c r="H25" s="185" t="s">
        <v>80</v>
      </c>
    </row>
    <row r="26" spans="1:8" ht="28.5" customHeight="1" x14ac:dyDescent="0.25">
      <c r="A26" s="159"/>
      <c r="B26" s="137"/>
      <c r="C26" s="137"/>
      <c r="D26" s="80" t="s">
        <v>166</v>
      </c>
      <c r="E26" s="80" t="s">
        <v>167</v>
      </c>
      <c r="F26" s="160"/>
      <c r="G26" s="160"/>
      <c r="H26" s="185"/>
    </row>
    <row r="27" spans="1:8" ht="17.25" customHeight="1" x14ac:dyDescent="0.25">
      <c r="A27" s="41" t="s">
        <v>49</v>
      </c>
      <c r="B27" s="82" t="s">
        <v>190</v>
      </c>
      <c r="C27" s="83">
        <v>45317</v>
      </c>
      <c r="D27" s="84">
        <v>45289</v>
      </c>
      <c r="E27" s="83">
        <v>45455</v>
      </c>
      <c r="F27" s="196" t="s">
        <v>191</v>
      </c>
      <c r="G27" s="196"/>
      <c r="H27" s="94">
        <v>45320</v>
      </c>
    </row>
    <row r="28" spans="1:8" ht="17.25" customHeight="1" x14ac:dyDescent="0.25">
      <c r="A28" s="41" t="s">
        <v>52</v>
      </c>
      <c r="B28" s="85" t="s">
        <v>190</v>
      </c>
      <c r="C28" s="83">
        <v>45317</v>
      </c>
      <c r="D28" s="84">
        <v>45289</v>
      </c>
      <c r="E28" s="83">
        <v>46430</v>
      </c>
      <c r="F28" s="196" t="s">
        <v>192</v>
      </c>
      <c r="G28" s="196"/>
      <c r="H28" s="94">
        <v>45320</v>
      </c>
    </row>
    <row r="29" spans="1:8" ht="17.25" customHeight="1" x14ac:dyDescent="0.25">
      <c r="A29" s="41" t="s">
        <v>54</v>
      </c>
      <c r="B29" s="85" t="s">
        <v>190</v>
      </c>
      <c r="C29" s="83">
        <v>45317</v>
      </c>
      <c r="D29" s="84">
        <v>45289</v>
      </c>
      <c r="E29" s="83">
        <v>45455</v>
      </c>
      <c r="F29" s="196" t="s">
        <v>191</v>
      </c>
      <c r="G29" s="196"/>
      <c r="H29" s="94">
        <v>45320</v>
      </c>
    </row>
    <row r="30" spans="1:8" ht="17.25" customHeight="1" x14ac:dyDescent="0.25">
      <c r="A30" s="41" t="s">
        <v>57</v>
      </c>
      <c r="B30" s="85" t="s">
        <v>190</v>
      </c>
      <c r="C30" s="83">
        <v>45317</v>
      </c>
      <c r="D30" s="84">
        <v>45252</v>
      </c>
      <c r="E30" s="83">
        <v>45334</v>
      </c>
      <c r="F30" s="196" t="s">
        <v>193</v>
      </c>
      <c r="G30" s="196"/>
      <c r="H30" s="94">
        <v>45320</v>
      </c>
    </row>
    <row r="31" spans="1:8" ht="17.25" customHeight="1" x14ac:dyDescent="0.25">
      <c r="A31" s="41" t="s">
        <v>49</v>
      </c>
      <c r="B31" s="82" t="s">
        <v>190</v>
      </c>
      <c r="C31" s="83">
        <v>45330</v>
      </c>
      <c r="D31" s="83">
        <v>45320</v>
      </c>
      <c r="E31" s="83">
        <v>45486</v>
      </c>
      <c r="F31" s="196" t="s">
        <v>191</v>
      </c>
      <c r="G31" s="196"/>
      <c r="H31" s="78">
        <v>45335</v>
      </c>
    </row>
    <row r="32" spans="1:8" ht="17.25" customHeight="1" x14ac:dyDescent="0.25">
      <c r="A32" s="41" t="s">
        <v>52</v>
      </c>
      <c r="B32" s="85" t="s">
        <v>190</v>
      </c>
      <c r="C32" s="83">
        <v>45330</v>
      </c>
      <c r="D32" s="83">
        <v>45320</v>
      </c>
      <c r="E32" s="84">
        <v>46459</v>
      </c>
      <c r="F32" s="196" t="s">
        <v>192</v>
      </c>
      <c r="G32" s="196"/>
      <c r="H32" s="78">
        <v>45335</v>
      </c>
    </row>
    <row r="33" spans="1:8" ht="17.25" customHeight="1" x14ac:dyDescent="0.25">
      <c r="A33" s="41" t="s">
        <v>54</v>
      </c>
      <c r="B33" s="85" t="s">
        <v>190</v>
      </c>
      <c r="C33" s="83">
        <v>45330</v>
      </c>
      <c r="D33" s="83">
        <v>45320</v>
      </c>
      <c r="E33" s="83">
        <v>45486</v>
      </c>
      <c r="F33" s="196" t="s">
        <v>191</v>
      </c>
      <c r="G33" s="196"/>
      <c r="H33" s="78">
        <v>45335</v>
      </c>
    </row>
    <row r="34" spans="1:8" ht="17.25" customHeight="1" x14ac:dyDescent="0.25">
      <c r="A34" s="41" t="s">
        <v>57</v>
      </c>
      <c r="B34" s="85" t="s">
        <v>190</v>
      </c>
      <c r="C34" s="83">
        <v>45330</v>
      </c>
      <c r="D34" s="83">
        <v>45252</v>
      </c>
      <c r="E34" s="84">
        <v>45364</v>
      </c>
      <c r="F34" s="196" t="s">
        <v>275</v>
      </c>
      <c r="G34" s="196"/>
      <c r="H34" s="78">
        <v>45335</v>
      </c>
    </row>
    <row r="35" spans="1:8" ht="17.25" customHeight="1" x14ac:dyDescent="0.25">
      <c r="A35" s="197" t="s">
        <v>58</v>
      </c>
      <c r="B35" s="124"/>
      <c r="C35" s="124"/>
      <c r="D35" s="124"/>
      <c r="E35" s="124"/>
      <c r="F35" s="124"/>
      <c r="G35" s="124"/>
      <c r="H35" s="139"/>
    </row>
    <row r="36" spans="1:8" ht="17.25" customHeight="1" x14ac:dyDescent="0.25">
      <c r="A36" s="198" t="s">
        <v>59</v>
      </c>
      <c r="B36" s="199"/>
      <c r="C36" s="199"/>
      <c r="D36" s="199"/>
      <c r="E36" s="199"/>
      <c r="F36" s="199"/>
      <c r="G36" s="199"/>
      <c r="H36" s="200"/>
    </row>
    <row r="37" spans="1:8" ht="17.25" customHeight="1" x14ac:dyDescent="0.25">
      <c r="A37" s="198"/>
      <c r="B37" s="199"/>
      <c r="C37" s="199"/>
      <c r="D37" s="199"/>
      <c r="E37" s="199"/>
      <c r="F37" s="199"/>
      <c r="G37" s="199"/>
      <c r="H37" s="200"/>
    </row>
    <row r="38" spans="1:8" ht="17.25" customHeight="1" x14ac:dyDescent="0.25">
      <c r="A38" s="198"/>
      <c r="B38" s="199"/>
      <c r="C38" s="199"/>
      <c r="D38" s="199"/>
      <c r="E38" s="199"/>
      <c r="F38" s="199"/>
      <c r="G38" s="199"/>
      <c r="H38" s="200"/>
    </row>
    <row r="39" spans="1:8" ht="10.5" customHeight="1" x14ac:dyDescent="0.25">
      <c r="A39" s="198"/>
      <c r="B39" s="199"/>
      <c r="C39" s="199"/>
      <c r="D39" s="199"/>
      <c r="E39" s="199"/>
      <c r="F39" s="199"/>
      <c r="G39" s="199"/>
      <c r="H39" s="200"/>
    </row>
    <row r="40" spans="1:8" ht="27" customHeight="1" x14ac:dyDescent="0.25">
      <c r="A40" s="134" t="s">
        <v>60</v>
      </c>
      <c r="B40" s="135"/>
      <c r="C40" s="135"/>
      <c r="D40" s="135"/>
      <c r="E40" s="135"/>
      <c r="F40" s="135"/>
      <c r="G40" s="135"/>
      <c r="H40" s="136"/>
    </row>
    <row r="41" spans="1:8" ht="30" x14ac:dyDescent="0.25">
      <c r="A41" s="56" t="s">
        <v>157</v>
      </c>
      <c r="B41" s="137" t="s">
        <v>171</v>
      </c>
      <c r="C41" s="137"/>
      <c r="D41" s="137"/>
      <c r="E41" s="138" t="s">
        <v>64</v>
      </c>
      <c r="F41" s="138"/>
      <c r="G41" s="138"/>
      <c r="H41" s="139"/>
    </row>
    <row r="42" spans="1:8" ht="27" customHeight="1" x14ac:dyDescent="0.25">
      <c r="A42" s="64" t="s">
        <v>63</v>
      </c>
      <c r="B42" s="182">
        <v>45329</v>
      </c>
      <c r="C42" s="183"/>
      <c r="D42" s="183"/>
      <c r="E42" s="170" t="s">
        <v>276</v>
      </c>
      <c r="F42" s="170"/>
      <c r="G42" s="170"/>
      <c r="H42" s="171"/>
    </row>
    <row r="43" spans="1:8" ht="22.5" customHeight="1" x14ac:dyDescent="0.25">
      <c r="A43" s="159" t="s">
        <v>65</v>
      </c>
      <c r="B43" s="160"/>
      <c r="C43" s="160"/>
      <c r="D43" s="160"/>
      <c r="E43" s="160"/>
      <c r="F43" s="160"/>
      <c r="G43" s="160"/>
      <c r="H43" s="185"/>
    </row>
    <row r="44" spans="1:8" ht="43.5" customHeight="1" x14ac:dyDescent="0.25">
      <c r="A44" s="56" t="s">
        <v>157</v>
      </c>
      <c r="B44" s="137" t="s">
        <v>171</v>
      </c>
      <c r="C44" s="137"/>
      <c r="D44" s="137"/>
      <c r="E44" s="79" t="s">
        <v>66</v>
      </c>
      <c r="F44" s="51" t="s">
        <v>39</v>
      </c>
      <c r="G44" s="51" t="s">
        <v>71</v>
      </c>
      <c r="H44" s="58" t="s">
        <v>39</v>
      </c>
    </row>
    <row r="45" spans="1:8" ht="24" customHeight="1" x14ac:dyDescent="0.25">
      <c r="A45" s="68"/>
      <c r="B45" s="189"/>
      <c r="C45" s="190"/>
      <c r="D45" s="191"/>
      <c r="E45" s="86"/>
      <c r="F45" s="49"/>
      <c r="G45" s="49"/>
      <c r="H45" s="69"/>
    </row>
    <row r="46" spans="1:8" ht="19.5" customHeight="1" x14ac:dyDescent="0.25">
      <c r="A46" s="159" t="s">
        <v>72</v>
      </c>
      <c r="B46" s="160"/>
      <c r="C46" s="160"/>
      <c r="D46" s="160"/>
      <c r="E46" s="160"/>
      <c r="F46" s="160"/>
      <c r="G46" s="160"/>
      <c r="H46" s="185"/>
    </row>
    <row r="47" spans="1:8" ht="38.25" x14ac:dyDescent="0.25">
      <c r="A47" s="56" t="s">
        <v>157</v>
      </c>
      <c r="B47" s="137" t="s">
        <v>70</v>
      </c>
      <c r="C47" s="137"/>
      <c r="D47" s="79" t="s">
        <v>119</v>
      </c>
      <c r="E47" s="177" t="s">
        <v>74</v>
      </c>
      <c r="F47" s="177"/>
      <c r="G47" s="51" t="s">
        <v>172</v>
      </c>
      <c r="H47" s="58" t="s">
        <v>120</v>
      </c>
    </row>
    <row r="48" spans="1:8" s="1" customFormat="1" ht="31.5" customHeight="1" x14ac:dyDescent="0.25">
      <c r="A48" s="68"/>
      <c r="B48" s="192"/>
      <c r="C48" s="193"/>
      <c r="D48" s="87"/>
      <c r="E48" s="194"/>
      <c r="F48" s="195"/>
      <c r="G48" s="70"/>
      <c r="H48" s="71"/>
    </row>
    <row r="49" spans="1:8" ht="27.75" customHeight="1" x14ac:dyDescent="0.25">
      <c r="A49" s="134" t="s">
        <v>158</v>
      </c>
      <c r="B49" s="135"/>
      <c r="C49" s="135"/>
      <c r="D49" s="135"/>
      <c r="E49" s="135"/>
      <c r="F49" s="135"/>
      <c r="G49" s="135"/>
      <c r="H49" s="136"/>
    </row>
    <row r="50" spans="1:8" ht="25.5" x14ac:dyDescent="0.25">
      <c r="A50" s="57" t="s">
        <v>169</v>
      </c>
      <c r="B50" s="79" t="s">
        <v>77</v>
      </c>
      <c r="C50" s="186" t="s">
        <v>75</v>
      </c>
      <c r="D50" s="186"/>
      <c r="E50" s="79" t="s">
        <v>76</v>
      </c>
      <c r="F50" s="51" t="s">
        <v>78</v>
      </c>
      <c r="G50" s="177" t="s">
        <v>79</v>
      </c>
      <c r="H50" s="187"/>
    </row>
    <row r="51" spans="1:8" x14ac:dyDescent="0.25">
      <c r="A51" s="65"/>
      <c r="B51" s="88"/>
      <c r="C51" s="188"/>
      <c r="D51" s="188"/>
      <c r="E51" s="88"/>
      <c r="F51" s="11"/>
      <c r="G51" s="170"/>
      <c r="H51" s="171"/>
    </row>
    <row r="52" spans="1:8" ht="21" customHeight="1" x14ac:dyDescent="0.25">
      <c r="A52" s="156" t="s">
        <v>92</v>
      </c>
      <c r="B52" s="157"/>
      <c r="C52" s="157"/>
      <c r="D52" s="157"/>
      <c r="E52" s="157"/>
      <c r="F52" s="157"/>
      <c r="G52" s="157"/>
      <c r="H52" s="158"/>
    </row>
    <row r="53" spans="1:8" ht="35.25" customHeight="1" x14ac:dyDescent="0.25">
      <c r="A53" s="159" t="s">
        <v>81</v>
      </c>
      <c r="B53" s="160"/>
      <c r="C53" s="160"/>
      <c r="D53" s="160"/>
      <c r="E53" s="138" t="s">
        <v>82</v>
      </c>
      <c r="F53" s="138"/>
      <c r="G53" s="170"/>
      <c r="H53" s="171"/>
    </row>
    <row r="54" spans="1:8" ht="28.5" customHeight="1" x14ac:dyDescent="0.25">
      <c r="A54" s="180" t="s">
        <v>88</v>
      </c>
      <c r="B54" s="181"/>
      <c r="C54" s="89" t="s">
        <v>166</v>
      </c>
      <c r="D54" s="182">
        <v>45320</v>
      </c>
      <c r="E54" s="183"/>
      <c r="F54" s="50" t="s">
        <v>167</v>
      </c>
      <c r="G54" s="184">
        <v>45363</v>
      </c>
      <c r="H54" s="139"/>
    </row>
    <row r="55" spans="1:8" ht="45.75" customHeight="1" x14ac:dyDescent="0.25">
      <c r="A55" s="180" t="s">
        <v>89</v>
      </c>
      <c r="B55" s="181"/>
      <c r="C55" s="137" t="s">
        <v>90</v>
      </c>
      <c r="D55" s="137"/>
      <c r="E55" s="137"/>
      <c r="F55" s="160" t="s">
        <v>91</v>
      </c>
      <c r="G55" s="160"/>
      <c r="H55" s="185"/>
    </row>
    <row r="56" spans="1:8" ht="20.25" customHeight="1" x14ac:dyDescent="0.25">
      <c r="A56" s="162" t="s">
        <v>194</v>
      </c>
      <c r="B56" s="163"/>
      <c r="C56" s="173">
        <v>45363</v>
      </c>
      <c r="D56" s="123"/>
      <c r="E56" s="123"/>
      <c r="F56" s="174">
        <v>37800000</v>
      </c>
      <c r="G56" s="174"/>
      <c r="H56" s="175"/>
    </row>
    <row r="57" spans="1:8" ht="52.5" customHeight="1" x14ac:dyDescent="0.25">
      <c r="A57" s="176" t="s">
        <v>93</v>
      </c>
      <c r="B57" s="177"/>
      <c r="C57" s="123" t="s">
        <v>277</v>
      </c>
      <c r="D57" s="123"/>
      <c r="E57" s="123"/>
      <c r="F57" s="51" t="s">
        <v>186</v>
      </c>
      <c r="G57" s="178">
        <v>45394</v>
      </c>
      <c r="H57" s="179"/>
    </row>
    <row r="58" spans="1:8" x14ac:dyDescent="0.25">
      <c r="A58" s="167" t="s">
        <v>94</v>
      </c>
      <c r="B58" s="138"/>
      <c r="C58" s="76" t="s">
        <v>95</v>
      </c>
      <c r="D58" s="76" t="s">
        <v>96</v>
      </c>
      <c r="E58" s="168" t="s">
        <v>97</v>
      </c>
      <c r="F58" s="168"/>
      <c r="G58" s="168" t="s">
        <v>2</v>
      </c>
      <c r="H58" s="169"/>
    </row>
    <row r="59" spans="1:8" ht="18" customHeight="1" x14ac:dyDescent="0.25">
      <c r="A59" s="167"/>
      <c r="B59" s="138"/>
      <c r="C59" s="88"/>
      <c r="D59" s="75" t="s">
        <v>187</v>
      </c>
      <c r="E59" s="170"/>
      <c r="F59" s="170"/>
      <c r="G59" s="170"/>
      <c r="H59" s="171"/>
    </row>
    <row r="60" spans="1:8" ht="30" customHeight="1" x14ac:dyDescent="0.25">
      <c r="A60" s="159" t="s">
        <v>159</v>
      </c>
      <c r="B60" s="160"/>
      <c r="C60" s="161" t="s">
        <v>98</v>
      </c>
      <c r="D60" s="172"/>
      <c r="E60" s="172"/>
      <c r="F60" s="160" t="s">
        <v>99</v>
      </c>
      <c r="G60" s="138"/>
      <c r="H60" s="139"/>
    </row>
    <row r="61" spans="1:8" ht="20.25" customHeight="1" x14ac:dyDescent="0.25">
      <c r="A61" s="152">
        <v>0.98</v>
      </c>
      <c r="B61" s="153"/>
      <c r="C61" s="154">
        <v>1</v>
      </c>
      <c r="D61" s="154"/>
      <c r="E61" s="154"/>
      <c r="F61" s="153">
        <v>1</v>
      </c>
      <c r="G61" s="153"/>
      <c r="H61" s="155"/>
    </row>
    <row r="62" spans="1:8" ht="23.25" customHeight="1" x14ac:dyDescent="0.25">
      <c r="A62" s="156" t="s">
        <v>100</v>
      </c>
      <c r="B62" s="157"/>
      <c r="C62" s="157"/>
      <c r="D62" s="157"/>
      <c r="E62" s="157"/>
      <c r="F62" s="157"/>
      <c r="G62" s="157"/>
      <c r="H62" s="158"/>
    </row>
    <row r="63" spans="1:8" x14ac:dyDescent="0.25">
      <c r="A63" s="134" t="s">
        <v>101</v>
      </c>
      <c r="B63" s="135"/>
      <c r="C63" s="135"/>
      <c r="D63" s="135"/>
      <c r="E63" s="135"/>
      <c r="F63" s="135"/>
      <c r="G63" s="135"/>
      <c r="H63" s="136"/>
    </row>
    <row r="64" spans="1:8" ht="28.5" customHeight="1" x14ac:dyDescent="0.25">
      <c r="A64" s="159" t="s">
        <v>102</v>
      </c>
      <c r="B64" s="160"/>
      <c r="C64" s="161" t="s">
        <v>103</v>
      </c>
      <c r="D64" s="161"/>
      <c r="E64" s="90" t="s">
        <v>104</v>
      </c>
      <c r="F64" s="160" t="s">
        <v>105</v>
      </c>
      <c r="G64" s="138"/>
      <c r="H64" s="139"/>
    </row>
    <row r="65" spans="1:8" ht="28.5" customHeight="1" x14ac:dyDescent="0.25">
      <c r="A65" s="162">
        <v>2223922123</v>
      </c>
      <c r="B65" s="163"/>
      <c r="C65" s="123">
        <v>201</v>
      </c>
      <c r="D65" s="123"/>
      <c r="E65" s="91">
        <v>2024001684</v>
      </c>
      <c r="F65" s="164">
        <v>37800000</v>
      </c>
      <c r="G65" s="165"/>
      <c r="H65" s="166"/>
    </row>
    <row r="66" spans="1:8" x14ac:dyDescent="0.25">
      <c r="A66" s="134" t="s">
        <v>113</v>
      </c>
      <c r="B66" s="135"/>
      <c r="C66" s="135"/>
      <c r="D66" s="135"/>
      <c r="E66" s="135"/>
      <c r="F66" s="135"/>
      <c r="G66" s="135"/>
      <c r="H66" s="136"/>
    </row>
    <row r="67" spans="1:8" ht="21.75" customHeight="1" x14ac:dyDescent="0.25">
      <c r="A67" s="149" t="s">
        <v>122</v>
      </c>
      <c r="B67" s="150"/>
      <c r="C67" s="150"/>
      <c r="D67" s="150"/>
      <c r="E67" s="150"/>
      <c r="F67" s="150"/>
      <c r="G67" s="150"/>
      <c r="H67" s="151"/>
    </row>
    <row r="68" spans="1:8" x14ac:dyDescent="0.25">
      <c r="A68" s="130" t="s">
        <v>108</v>
      </c>
      <c r="B68" s="131"/>
      <c r="C68" s="131"/>
      <c r="D68" s="131"/>
      <c r="E68" s="148">
        <v>37800000</v>
      </c>
      <c r="F68" s="140"/>
      <c r="G68" s="140">
        <v>0</v>
      </c>
      <c r="H68" s="141"/>
    </row>
    <row r="69" spans="1:8" x14ac:dyDescent="0.25">
      <c r="A69" s="130" t="s">
        <v>114</v>
      </c>
      <c r="B69" s="131"/>
      <c r="C69" s="131"/>
      <c r="D69" s="131"/>
      <c r="E69" s="140">
        <v>0</v>
      </c>
      <c r="F69" s="140"/>
      <c r="G69" s="140">
        <v>37800000</v>
      </c>
      <c r="H69" s="141"/>
    </row>
    <row r="70" spans="1:8" x14ac:dyDescent="0.25">
      <c r="A70" s="130" t="s">
        <v>126</v>
      </c>
      <c r="B70" s="131"/>
      <c r="C70" s="131"/>
      <c r="D70" s="131"/>
      <c r="E70" s="140">
        <v>0</v>
      </c>
      <c r="F70" s="140"/>
      <c r="G70" s="140">
        <v>0</v>
      </c>
      <c r="H70" s="141"/>
    </row>
    <row r="71" spans="1:8" x14ac:dyDescent="0.25">
      <c r="A71" s="134" t="s">
        <v>115</v>
      </c>
      <c r="B71" s="135"/>
      <c r="C71" s="135"/>
      <c r="D71" s="135"/>
      <c r="E71" s="135"/>
      <c r="F71" s="135"/>
      <c r="G71" s="135"/>
      <c r="H71" s="136"/>
    </row>
    <row r="72" spans="1:8" x14ac:dyDescent="0.25">
      <c r="A72" s="149" t="s">
        <v>122</v>
      </c>
      <c r="B72" s="150"/>
      <c r="C72" s="150"/>
      <c r="D72" s="150"/>
      <c r="E72" s="150"/>
      <c r="F72" s="150"/>
      <c r="G72" s="150"/>
      <c r="H72" s="151"/>
    </row>
    <row r="73" spans="1:8" x14ac:dyDescent="0.25">
      <c r="A73" s="130" t="s">
        <v>109</v>
      </c>
      <c r="B73" s="131"/>
      <c r="C73" s="131"/>
      <c r="D73" s="131"/>
      <c r="E73" s="148">
        <v>0</v>
      </c>
      <c r="F73" s="140"/>
      <c r="G73" s="140">
        <v>0</v>
      </c>
      <c r="H73" s="141"/>
    </row>
    <row r="74" spans="1:8" x14ac:dyDescent="0.25">
      <c r="A74" s="130" t="s">
        <v>110</v>
      </c>
      <c r="B74" s="131"/>
      <c r="C74" s="131"/>
      <c r="D74" s="131"/>
      <c r="E74" s="140">
        <v>0</v>
      </c>
      <c r="F74" s="140"/>
      <c r="G74" s="140">
        <v>0</v>
      </c>
      <c r="H74" s="141"/>
    </row>
    <row r="75" spans="1:8" x14ac:dyDescent="0.25">
      <c r="A75" s="130" t="s">
        <v>111</v>
      </c>
      <c r="B75" s="131"/>
      <c r="C75" s="131"/>
      <c r="D75" s="131"/>
      <c r="E75" s="140">
        <v>0</v>
      </c>
      <c r="F75" s="140"/>
      <c r="G75" s="148">
        <v>0</v>
      </c>
      <c r="H75" s="141"/>
    </row>
    <row r="76" spans="1:8" x14ac:dyDescent="0.25">
      <c r="A76" s="130" t="s">
        <v>112</v>
      </c>
      <c r="B76" s="131"/>
      <c r="C76" s="131"/>
      <c r="D76" s="131"/>
      <c r="E76" s="140">
        <v>0</v>
      </c>
      <c r="F76" s="140"/>
      <c r="G76" s="140">
        <v>0</v>
      </c>
      <c r="H76" s="141"/>
    </row>
    <row r="77" spans="1:8" x14ac:dyDescent="0.25">
      <c r="A77" s="134" t="s">
        <v>116</v>
      </c>
      <c r="B77" s="135"/>
      <c r="C77" s="135"/>
      <c r="D77" s="135"/>
      <c r="E77" s="135"/>
      <c r="F77" s="135"/>
      <c r="G77" s="135"/>
      <c r="H77" s="136"/>
    </row>
    <row r="78" spans="1:8" x14ac:dyDescent="0.25">
      <c r="A78" s="145" t="s">
        <v>106</v>
      </c>
      <c r="B78" s="146"/>
      <c r="C78" s="146"/>
      <c r="D78" s="146"/>
      <c r="E78" s="146"/>
      <c r="F78" s="146"/>
      <c r="G78" s="146"/>
      <c r="H78" s="147"/>
    </row>
    <row r="79" spans="1:8" x14ac:dyDescent="0.25">
      <c r="A79" s="130" t="s">
        <v>107</v>
      </c>
      <c r="B79" s="131"/>
      <c r="C79" s="131"/>
      <c r="D79" s="131"/>
      <c r="E79" s="131"/>
      <c r="F79" s="131"/>
      <c r="G79" s="140">
        <v>37800000</v>
      </c>
      <c r="H79" s="141"/>
    </row>
    <row r="80" spans="1:8" x14ac:dyDescent="0.25">
      <c r="A80" s="130" t="s">
        <v>117</v>
      </c>
      <c r="B80" s="131"/>
      <c r="C80" s="131"/>
      <c r="D80" s="131"/>
      <c r="E80" s="131"/>
      <c r="F80" s="131"/>
      <c r="G80" s="140">
        <v>0</v>
      </c>
      <c r="H80" s="141"/>
    </row>
    <row r="81" spans="1:8" x14ac:dyDescent="0.25">
      <c r="A81" s="130" t="s">
        <v>118</v>
      </c>
      <c r="B81" s="131"/>
      <c r="C81" s="131"/>
      <c r="D81" s="131"/>
      <c r="E81" s="131"/>
      <c r="F81" s="131"/>
      <c r="G81" s="140">
        <f>G79-G80</f>
        <v>37800000</v>
      </c>
      <c r="H81" s="141"/>
    </row>
    <row r="82" spans="1:8" x14ac:dyDescent="0.25">
      <c r="A82" s="134" t="s">
        <v>121</v>
      </c>
      <c r="B82" s="135"/>
      <c r="C82" s="135"/>
      <c r="D82" s="135"/>
      <c r="E82" s="135"/>
      <c r="F82" s="135"/>
      <c r="G82" s="135"/>
      <c r="H82" s="136"/>
    </row>
    <row r="83" spans="1:8" ht="18.75" customHeight="1" x14ac:dyDescent="0.25">
      <c r="A83" s="142" t="s">
        <v>106</v>
      </c>
      <c r="B83" s="143"/>
      <c r="C83" s="143"/>
      <c r="D83" s="143"/>
      <c r="E83" s="143"/>
      <c r="F83" s="143"/>
      <c r="G83" s="143"/>
      <c r="H83" s="144"/>
    </row>
    <row r="84" spans="1:8" x14ac:dyDescent="0.25">
      <c r="A84" s="130" t="s">
        <v>136</v>
      </c>
      <c r="B84" s="131"/>
      <c r="C84" s="131"/>
      <c r="D84" s="131"/>
      <c r="E84" s="132">
        <v>75600000</v>
      </c>
      <c r="F84" s="132"/>
      <c r="G84" s="140"/>
      <c r="H84" s="141"/>
    </row>
    <row r="85" spans="1:8" x14ac:dyDescent="0.25">
      <c r="A85" s="130" t="s">
        <v>129</v>
      </c>
      <c r="B85" s="131"/>
      <c r="C85" s="131"/>
      <c r="D85" s="131"/>
      <c r="E85" s="132"/>
      <c r="F85" s="132"/>
      <c r="G85" s="140">
        <v>37800000</v>
      </c>
      <c r="H85" s="141"/>
    </row>
    <row r="86" spans="1:8" x14ac:dyDescent="0.25">
      <c r="A86" s="130" t="s">
        <v>108</v>
      </c>
      <c r="B86" s="131"/>
      <c r="C86" s="131"/>
      <c r="D86" s="131"/>
      <c r="E86" s="132"/>
      <c r="F86" s="132"/>
      <c r="G86" s="140">
        <v>0</v>
      </c>
      <c r="H86" s="141"/>
    </row>
    <row r="87" spans="1:8" x14ac:dyDescent="0.25">
      <c r="A87" s="130" t="s">
        <v>107</v>
      </c>
      <c r="B87" s="131"/>
      <c r="C87" s="131"/>
      <c r="D87" s="131"/>
      <c r="E87" s="132"/>
      <c r="F87" s="132"/>
      <c r="G87" s="140">
        <f>G79</f>
        <v>37800000</v>
      </c>
      <c r="H87" s="141"/>
    </row>
    <row r="88" spans="1:8" x14ac:dyDescent="0.25">
      <c r="A88" s="130" t="s">
        <v>123</v>
      </c>
      <c r="B88" s="131"/>
      <c r="C88" s="131"/>
      <c r="D88" s="131"/>
      <c r="E88" s="132"/>
      <c r="F88" s="132"/>
      <c r="G88" s="140">
        <v>0</v>
      </c>
      <c r="H88" s="141"/>
    </row>
    <row r="89" spans="1:8" x14ac:dyDescent="0.25">
      <c r="A89" s="130" t="s">
        <v>127</v>
      </c>
      <c r="B89" s="131"/>
      <c r="C89" s="131"/>
      <c r="D89" s="131"/>
      <c r="E89" s="132"/>
      <c r="F89" s="132"/>
      <c r="G89" s="140">
        <f>G75</f>
        <v>0</v>
      </c>
      <c r="H89" s="141"/>
    </row>
    <row r="90" spans="1:8" x14ac:dyDescent="0.25">
      <c r="A90" s="130" t="s">
        <v>128</v>
      </c>
      <c r="B90" s="131"/>
      <c r="C90" s="131"/>
      <c r="D90" s="131"/>
      <c r="E90" s="132"/>
      <c r="F90" s="132"/>
      <c r="G90" s="140">
        <f>G74</f>
        <v>0</v>
      </c>
      <c r="H90" s="141"/>
    </row>
    <row r="91" spans="1:8" x14ac:dyDescent="0.25">
      <c r="A91" s="130" t="s">
        <v>124</v>
      </c>
      <c r="B91" s="131"/>
      <c r="C91" s="131"/>
      <c r="D91" s="131"/>
      <c r="E91" s="132"/>
      <c r="F91" s="132"/>
      <c r="G91" s="140">
        <f>E84-(G85+G86+G87+G88+G89+G9)</f>
        <v>0</v>
      </c>
      <c r="H91" s="141"/>
    </row>
    <row r="92" spans="1:8" x14ac:dyDescent="0.25">
      <c r="A92" s="130" t="s">
        <v>125</v>
      </c>
      <c r="B92" s="131"/>
      <c r="C92" s="131"/>
      <c r="D92" s="131"/>
      <c r="E92" s="132">
        <f>SUM(E84:F91)</f>
        <v>75600000</v>
      </c>
      <c r="F92" s="132"/>
      <c r="G92" s="132">
        <f>SUM(G84:H91)</f>
        <v>75600000</v>
      </c>
      <c r="H92" s="133"/>
    </row>
    <row r="93" spans="1:8" x14ac:dyDescent="0.25">
      <c r="A93" s="134" t="s">
        <v>130</v>
      </c>
      <c r="B93" s="135"/>
      <c r="C93" s="135"/>
      <c r="D93" s="135"/>
      <c r="E93" s="135"/>
      <c r="F93" s="135"/>
      <c r="G93" s="135"/>
      <c r="H93" s="136"/>
    </row>
    <row r="94" spans="1:8" x14ac:dyDescent="0.25">
      <c r="A94" s="130" t="s">
        <v>137</v>
      </c>
      <c r="B94" s="131"/>
      <c r="C94" s="131"/>
      <c r="D94" s="131"/>
      <c r="E94" s="132">
        <v>0</v>
      </c>
      <c r="F94" s="132"/>
      <c r="G94" s="140">
        <v>0</v>
      </c>
      <c r="H94" s="141"/>
    </row>
    <row r="95" spans="1:8" x14ac:dyDescent="0.25">
      <c r="A95" s="130" t="s">
        <v>107</v>
      </c>
      <c r="B95" s="131"/>
      <c r="C95" s="131"/>
      <c r="D95" s="131"/>
      <c r="E95" s="132">
        <v>0</v>
      </c>
      <c r="F95" s="132"/>
      <c r="G95" s="140">
        <v>0</v>
      </c>
      <c r="H95" s="141"/>
    </row>
    <row r="96" spans="1:8" x14ac:dyDescent="0.25">
      <c r="A96" s="130" t="s">
        <v>123</v>
      </c>
      <c r="B96" s="131"/>
      <c r="C96" s="131"/>
      <c r="D96" s="131"/>
      <c r="E96" s="132">
        <v>0</v>
      </c>
      <c r="F96" s="132"/>
      <c r="G96" s="140">
        <v>0</v>
      </c>
      <c r="H96" s="141"/>
    </row>
    <row r="97" spans="1:17" x14ac:dyDescent="0.25">
      <c r="A97" s="130" t="s">
        <v>124</v>
      </c>
      <c r="B97" s="131"/>
      <c r="C97" s="131"/>
      <c r="D97" s="131"/>
      <c r="E97" s="132">
        <v>0</v>
      </c>
      <c r="F97" s="132"/>
      <c r="G97" s="140">
        <v>0</v>
      </c>
      <c r="H97" s="141"/>
    </row>
    <row r="98" spans="1:17" x14ac:dyDescent="0.25">
      <c r="A98" s="130" t="s">
        <v>125</v>
      </c>
      <c r="B98" s="131"/>
      <c r="C98" s="131"/>
      <c r="D98" s="131"/>
      <c r="E98" s="132">
        <v>0</v>
      </c>
      <c r="F98" s="132"/>
      <c r="G98" s="132">
        <v>0</v>
      </c>
      <c r="H98" s="133"/>
    </row>
    <row r="99" spans="1:17" x14ac:dyDescent="0.25">
      <c r="A99" s="134" t="s">
        <v>142</v>
      </c>
      <c r="B99" s="135"/>
      <c r="C99" s="135"/>
      <c r="D99" s="135"/>
      <c r="E99" s="135"/>
      <c r="F99" s="135"/>
      <c r="G99" s="135"/>
      <c r="H99" s="136"/>
    </row>
    <row r="100" spans="1:17" x14ac:dyDescent="0.25">
      <c r="A100" s="134" t="s">
        <v>143</v>
      </c>
      <c r="B100" s="135"/>
      <c r="C100" s="135"/>
      <c r="D100" s="135"/>
      <c r="E100" s="135"/>
      <c r="F100" s="135"/>
      <c r="G100" s="135"/>
      <c r="H100" s="136"/>
    </row>
    <row r="101" spans="1:17" ht="32.25" customHeight="1" x14ac:dyDescent="0.25">
      <c r="A101" s="59" t="s">
        <v>140</v>
      </c>
      <c r="B101" s="137" t="s">
        <v>148</v>
      </c>
      <c r="C101" s="137"/>
      <c r="D101" s="137"/>
      <c r="E101" s="137"/>
      <c r="F101" s="138" t="s">
        <v>141</v>
      </c>
      <c r="G101" s="138"/>
      <c r="H101" s="139"/>
      <c r="M101" s="73"/>
      <c r="N101" s="73"/>
      <c r="O101" s="73"/>
      <c r="P101" s="73"/>
      <c r="Q101" s="73"/>
    </row>
    <row r="102" spans="1:17" ht="45" customHeight="1" x14ac:dyDescent="0.25">
      <c r="A102" s="66">
        <v>1</v>
      </c>
      <c r="B102" s="102" t="s">
        <v>195</v>
      </c>
      <c r="C102" s="102"/>
      <c r="D102" s="102"/>
      <c r="E102" s="102"/>
      <c r="F102" s="102" t="s">
        <v>237</v>
      </c>
      <c r="G102" s="102"/>
      <c r="H102" s="109"/>
      <c r="M102" s="74"/>
      <c r="N102" s="74"/>
      <c r="O102" s="74"/>
      <c r="P102" s="74"/>
      <c r="Q102" s="73"/>
    </row>
    <row r="103" spans="1:17" ht="55.5" customHeight="1" x14ac:dyDescent="0.25">
      <c r="A103" s="66">
        <v>2</v>
      </c>
      <c r="B103" s="102" t="s">
        <v>201</v>
      </c>
      <c r="C103" s="102"/>
      <c r="D103" s="102"/>
      <c r="E103" s="102"/>
      <c r="F103" s="102" t="s">
        <v>238</v>
      </c>
      <c r="G103" s="102"/>
      <c r="H103" s="109"/>
      <c r="M103" s="74"/>
      <c r="N103" s="74"/>
      <c r="O103" s="74"/>
      <c r="P103" s="74"/>
      <c r="Q103" s="73"/>
    </row>
    <row r="104" spans="1:17" ht="54.75" customHeight="1" x14ac:dyDescent="0.25">
      <c r="A104" s="66">
        <v>3</v>
      </c>
      <c r="B104" s="102" t="s">
        <v>196</v>
      </c>
      <c r="C104" s="102"/>
      <c r="D104" s="102"/>
      <c r="E104" s="102"/>
      <c r="F104" s="102" t="s">
        <v>238</v>
      </c>
      <c r="G104" s="102"/>
      <c r="H104" s="109"/>
      <c r="M104" s="74"/>
      <c r="N104" s="74"/>
      <c r="O104" s="74"/>
      <c r="P104" s="74"/>
      <c r="Q104" s="73"/>
    </row>
    <row r="105" spans="1:17" ht="54.75" customHeight="1" x14ac:dyDescent="0.25">
      <c r="A105" s="66">
        <v>4</v>
      </c>
      <c r="B105" s="102" t="s">
        <v>197</v>
      </c>
      <c r="C105" s="102"/>
      <c r="D105" s="102"/>
      <c r="E105" s="102"/>
      <c r="F105" s="102" t="s">
        <v>238</v>
      </c>
      <c r="G105" s="102"/>
      <c r="H105" s="109"/>
      <c r="M105" s="74"/>
      <c r="N105" s="74"/>
      <c r="O105" s="74"/>
      <c r="P105" s="74"/>
      <c r="Q105" s="73"/>
    </row>
    <row r="106" spans="1:17" ht="51" customHeight="1" x14ac:dyDescent="0.25">
      <c r="A106" s="66">
        <v>5</v>
      </c>
      <c r="B106" s="102" t="s">
        <v>198</v>
      </c>
      <c r="C106" s="102"/>
      <c r="D106" s="102"/>
      <c r="E106" s="102"/>
      <c r="F106" s="102" t="s">
        <v>239</v>
      </c>
      <c r="G106" s="102"/>
      <c r="H106" s="109"/>
      <c r="M106" s="74"/>
      <c r="N106" s="74"/>
      <c r="O106" s="74"/>
      <c r="P106" s="74"/>
      <c r="Q106" s="73"/>
    </row>
    <row r="107" spans="1:17" ht="48" customHeight="1" x14ac:dyDescent="0.25">
      <c r="A107" s="66">
        <v>6</v>
      </c>
      <c r="B107" s="102" t="s">
        <v>199</v>
      </c>
      <c r="C107" s="102"/>
      <c r="D107" s="102"/>
      <c r="E107" s="102"/>
      <c r="F107" s="102" t="s">
        <v>240</v>
      </c>
      <c r="G107" s="102"/>
      <c r="H107" s="109"/>
      <c r="M107" s="74"/>
      <c r="N107" s="74"/>
      <c r="O107" s="74"/>
      <c r="P107" s="74"/>
      <c r="Q107" s="73"/>
    </row>
    <row r="108" spans="1:17" ht="50.25" customHeight="1" x14ac:dyDescent="0.25">
      <c r="A108" s="66">
        <v>7</v>
      </c>
      <c r="B108" s="102" t="s">
        <v>200</v>
      </c>
      <c r="C108" s="102"/>
      <c r="D108" s="102"/>
      <c r="E108" s="102"/>
      <c r="F108" s="102" t="s">
        <v>241</v>
      </c>
      <c r="G108" s="102"/>
      <c r="H108" s="109"/>
      <c r="M108" s="74"/>
      <c r="N108" s="74"/>
      <c r="O108" s="74"/>
      <c r="P108" s="74"/>
      <c r="Q108" s="73"/>
    </row>
    <row r="109" spans="1:17" ht="48" customHeight="1" x14ac:dyDescent="0.25">
      <c r="A109" s="66">
        <v>8</v>
      </c>
      <c r="B109" s="102" t="s">
        <v>202</v>
      </c>
      <c r="C109" s="102"/>
      <c r="D109" s="102"/>
      <c r="E109" s="102"/>
      <c r="F109" s="102" t="s">
        <v>242</v>
      </c>
      <c r="G109" s="102"/>
      <c r="H109" s="109"/>
      <c r="M109" s="74"/>
      <c r="N109" s="74"/>
      <c r="O109" s="74"/>
      <c r="P109" s="74"/>
      <c r="Q109" s="73"/>
    </row>
    <row r="110" spans="1:17" ht="75" customHeight="1" x14ac:dyDescent="0.25">
      <c r="A110" s="66">
        <v>9</v>
      </c>
      <c r="B110" s="98" t="s">
        <v>203</v>
      </c>
      <c r="C110" s="99"/>
      <c r="D110" s="99"/>
      <c r="E110" s="101"/>
      <c r="F110" s="98" t="s">
        <v>243</v>
      </c>
      <c r="G110" s="99"/>
      <c r="H110" s="100"/>
      <c r="M110" s="74"/>
      <c r="N110" s="74"/>
      <c r="O110" s="74"/>
      <c r="P110" s="74"/>
      <c r="Q110" s="73"/>
    </row>
    <row r="111" spans="1:17" ht="50.25" customHeight="1" x14ac:dyDescent="0.25">
      <c r="A111" s="66">
        <v>10</v>
      </c>
      <c r="B111" s="95" t="s">
        <v>204</v>
      </c>
      <c r="C111" s="96"/>
      <c r="D111" s="96"/>
      <c r="E111" s="97"/>
      <c r="F111" s="98" t="s">
        <v>244</v>
      </c>
      <c r="G111" s="99"/>
      <c r="H111" s="100"/>
      <c r="M111" s="74"/>
      <c r="N111" s="74"/>
      <c r="O111" s="74"/>
      <c r="P111" s="74"/>
      <c r="Q111" s="73"/>
    </row>
    <row r="112" spans="1:17" ht="45.75" customHeight="1" x14ac:dyDescent="0.25">
      <c r="A112" s="66">
        <v>11</v>
      </c>
      <c r="B112" s="95" t="s">
        <v>209</v>
      </c>
      <c r="C112" s="96"/>
      <c r="D112" s="96"/>
      <c r="E112" s="97"/>
      <c r="F112" s="98" t="s">
        <v>245</v>
      </c>
      <c r="G112" s="99"/>
      <c r="H112" s="100"/>
      <c r="M112" s="74"/>
      <c r="N112" s="74"/>
      <c r="O112" s="74"/>
      <c r="P112" s="74"/>
      <c r="Q112" s="73"/>
    </row>
    <row r="113" spans="1:17" ht="52.5" customHeight="1" x14ac:dyDescent="0.25">
      <c r="A113" s="66">
        <v>12</v>
      </c>
      <c r="B113" s="95" t="s">
        <v>205</v>
      </c>
      <c r="C113" s="96"/>
      <c r="D113" s="96"/>
      <c r="E113" s="97"/>
      <c r="F113" s="98" t="s">
        <v>246</v>
      </c>
      <c r="G113" s="99"/>
      <c r="H113" s="100"/>
      <c r="M113" s="74"/>
      <c r="N113" s="74"/>
      <c r="O113" s="74"/>
      <c r="P113" s="74"/>
      <c r="Q113" s="73"/>
    </row>
    <row r="114" spans="1:17" ht="63" customHeight="1" x14ac:dyDescent="0.25">
      <c r="A114" s="66">
        <v>13</v>
      </c>
      <c r="B114" s="95" t="s">
        <v>206</v>
      </c>
      <c r="C114" s="96"/>
      <c r="D114" s="96"/>
      <c r="E114" s="97"/>
      <c r="F114" s="98" t="s">
        <v>247</v>
      </c>
      <c r="G114" s="99"/>
      <c r="H114" s="100"/>
      <c r="M114" s="74"/>
      <c r="N114" s="74"/>
      <c r="O114" s="74"/>
      <c r="P114" s="74"/>
      <c r="Q114" s="73"/>
    </row>
    <row r="115" spans="1:17" ht="44.25" customHeight="1" x14ac:dyDescent="0.25">
      <c r="A115" s="66">
        <v>14</v>
      </c>
      <c r="B115" s="95" t="s">
        <v>207</v>
      </c>
      <c r="C115" s="96"/>
      <c r="D115" s="96"/>
      <c r="E115" s="97"/>
      <c r="F115" s="98" t="s">
        <v>248</v>
      </c>
      <c r="G115" s="99"/>
      <c r="H115" s="100"/>
      <c r="M115" s="74"/>
      <c r="N115" s="74"/>
      <c r="O115" s="74"/>
      <c r="P115" s="74"/>
      <c r="Q115" s="73"/>
    </row>
    <row r="116" spans="1:17" ht="71.25" customHeight="1" x14ac:dyDescent="0.25">
      <c r="A116" s="66">
        <v>15</v>
      </c>
      <c r="B116" s="95" t="s">
        <v>208</v>
      </c>
      <c r="C116" s="96"/>
      <c r="D116" s="96"/>
      <c r="E116" s="97"/>
      <c r="F116" s="98" t="s">
        <v>249</v>
      </c>
      <c r="G116" s="99"/>
      <c r="H116" s="100"/>
      <c r="M116" s="74"/>
      <c r="N116" s="74"/>
      <c r="O116" s="74"/>
      <c r="P116" s="74"/>
      <c r="Q116" s="73"/>
    </row>
    <row r="117" spans="1:17" ht="50.25" customHeight="1" x14ac:dyDescent="0.25">
      <c r="A117" s="66">
        <v>16</v>
      </c>
      <c r="B117" s="95" t="s">
        <v>210</v>
      </c>
      <c r="C117" s="96"/>
      <c r="D117" s="96"/>
      <c r="E117" s="97"/>
      <c r="F117" s="98" t="s">
        <v>250</v>
      </c>
      <c r="G117" s="99"/>
      <c r="H117" s="100"/>
      <c r="M117" s="74"/>
      <c r="N117" s="74"/>
      <c r="O117" s="74"/>
      <c r="P117" s="74"/>
      <c r="Q117" s="73"/>
    </row>
    <row r="118" spans="1:17" ht="42.75" customHeight="1" x14ac:dyDescent="0.25">
      <c r="A118" s="66">
        <v>17</v>
      </c>
      <c r="B118" s="95" t="s">
        <v>211</v>
      </c>
      <c r="C118" s="96"/>
      <c r="D118" s="96"/>
      <c r="E118" s="97"/>
      <c r="F118" s="98" t="s">
        <v>251</v>
      </c>
      <c r="G118" s="99"/>
      <c r="H118" s="100"/>
      <c r="M118" s="74"/>
      <c r="N118" s="74"/>
      <c r="O118" s="74"/>
      <c r="P118" s="74"/>
      <c r="Q118" s="73"/>
    </row>
    <row r="119" spans="1:17" ht="48.75" customHeight="1" x14ac:dyDescent="0.25">
      <c r="A119" s="66">
        <v>18</v>
      </c>
      <c r="B119" s="105" t="s">
        <v>212</v>
      </c>
      <c r="C119" s="105"/>
      <c r="D119" s="105"/>
      <c r="E119" s="105"/>
      <c r="F119" s="102" t="s">
        <v>252</v>
      </c>
      <c r="G119" s="102"/>
      <c r="H119" s="109"/>
      <c r="M119" s="74"/>
      <c r="N119" s="74"/>
      <c r="O119" s="74"/>
      <c r="P119" s="74"/>
      <c r="Q119" s="73"/>
    </row>
    <row r="120" spans="1:17" ht="44.25" customHeight="1" x14ac:dyDescent="0.25">
      <c r="A120" s="66">
        <v>19</v>
      </c>
      <c r="B120" s="105" t="s">
        <v>213</v>
      </c>
      <c r="C120" s="105"/>
      <c r="D120" s="105"/>
      <c r="E120" s="105"/>
      <c r="F120" s="102" t="s">
        <v>253</v>
      </c>
      <c r="G120" s="102"/>
      <c r="H120" s="109"/>
      <c r="M120" s="74"/>
      <c r="N120" s="74"/>
      <c r="O120" s="74"/>
      <c r="P120" s="74"/>
      <c r="Q120" s="73"/>
    </row>
    <row r="121" spans="1:17" ht="54" customHeight="1" x14ac:dyDescent="0.25">
      <c r="A121" s="66">
        <v>20</v>
      </c>
      <c r="B121" s="95" t="s">
        <v>214</v>
      </c>
      <c r="C121" s="96"/>
      <c r="D121" s="96"/>
      <c r="E121" s="97"/>
      <c r="F121" s="98" t="s">
        <v>254</v>
      </c>
      <c r="G121" s="99"/>
      <c r="H121" s="100"/>
      <c r="M121" s="74"/>
      <c r="N121" s="74"/>
      <c r="O121" s="74"/>
      <c r="P121" s="74"/>
      <c r="Q121" s="73"/>
    </row>
    <row r="122" spans="1:17" ht="58.5" customHeight="1" x14ac:dyDescent="0.25">
      <c r="A122" s="66">
        <v>21</v>
      </c>
      <c r="B122" s="95" t="s">
        <v>215</v>
      </c>
      <c r="C122" s="96"/>
      <c r="D122" s="96"/>
      <c r="E122" s="97"/>
      <c r="F122" s="98" t="s">
        <v>255</v>
      </c>
      <c r="G122" s="99"/>
      <c r="H122" s="100"/>
      <c r="M122" s="74"/>
      <c r="N122" s="74"/>
      <c r="O122" s="74"/>
      <c r="P122" s="74"/>
      <c r="Q122" s="73"/>
    </row>
    <row r="123" spans="1:17" ht="69.75" customHeight="1" x14ac:dyDescent="0.25">
      <c r="A123" s="66">
        <v>22</v>
      </c>
      <c r="B123" s="95" t="s">
        <v>216</v>
      </c>
      <c r="C123" s="96"/>
      <c r="D123" s="96"/>
      <c r="E123" s="97"/>
      <c r="F123" s="98" t="s">
        <v>256</v>
      </c>
      <c r="G123" s="99"/>
      <c r="H123" s="100"/>
      <c r="M123" s="74"/>
      <c r="N123" s="74"/>
      <c r="O123" s="74"/>
      <c r="P123" s="74"/>
      <c r="Q123" s="73"/>
    </row>
    <row r="124" spans="1:17" ht="51.75" customHeight="1" x14ac:dyDescent="0.25">
      <c r="A124" s="66">
        <v>23</v>
      </c>
      <c r="B124" s="95" t="s">
        <v>188</v>
      </c>
      <c r="C124" s="96"/>
      <c r="D124" s="96"/>
      <c r="E124" s="97"/>
      <c r="F124" s="98" t="s">
        <v>257</v>
      </c>
      <c r="G124" s="99"/>
      <c r="H124" s="100"/>
      <c r="M124" s="74"/>
      <c r="N124" s="74"/>
      <c r="O124" s="74"/>
      <c r="P124" s="74"/>
      <c r="Q124" s="73"/>
    </row>
    <row r="125" spans="1:17" ht="75.75" customHeight="1" x14ac:dyDescent="0.25">
      <c r="A125" s="66">
        <v>24</v>
      </c>
      <c r="B125" s="95" t="s">
        <v>217</v>
      </c>
      <c r="C125" s="96"/>
      <c r="D125" s="96"/>
      <c r="E125" s="97"/>
      <c r="F125" s="98" t="s">
        <v>258</v>
      </c>
      <c r="G125" s="99"/>
      <c r="H125" s="100"/>
      <c r="M125" s="74"/>
      <c r="N125" s="74"/>
      <c r="O125" s="74"/>
      <c r="P125" s="74"/>
      <c r="Q125" s="73"/>
    </row>
    <row r="126" spans="1:17" ht="51" customHeight="1" x14ac:dyDescent="0.25">
      <c r="A126" s="66">
        <v>25</v>
      </c>
      <c r="B126" s="95" t="s">
        <v>218</v>
      </c>
      <c r="C126" s="96"/>
      <c r="D126" s="96"/>
      <c r="E126" s="97"/>
      <c r="F126" s="98" t="s">
        <v>259</v>
      </c>
      <c r="G126" s="99"/>
      <c r="H126" s="100"/>
      <c r="M126" s="74"/>
      <c r="N126" s="74"/>
      <c r="O126" s="74"/>
      <c r="P126" s="74"/>
      <c r="Q126" s="73"/>
    </row>
    <row r="127" spans="1:17" ht="57" customHeight="1" x14ac:dyDescent="0.25">
      <c r="A127" s="66">
        <v>26</v>
      </c>
      <c r="B127" s="95" t="s">
        <v>220</v>
      </c>
      <c r="C127" s="96"/>
      <c r="D127" s="96"/>
      <c r="E127" s="97"/>
      <c r="F127" s="98" t="s">
        <v>260</v>
      </c>
      <c r="G127" s="99"/>
      <c r="H127" s="100"/>
      <c r="M127" s="74"/>
      <c r="N127" s="74"/>
      <c r="O127" s="74"/>
      <c r="P127" s="74"/>
      <c r="Q127" s="73"/>
    </row>
    <row r="128" spans="1:17" ht="46.5" customHeight="1" x14ac:dyDescent="0.25">
      <c r="A128" s="66">
        <v>27</v>
      </c>
      <c r="B128" s="95" t="s">
        <v>219</v>
      </c>
      <c r="C128" s="96"/>
      <c r="D128" s="96"/>
      <c r="E128" s="97"/>
      <c r="F128" s="98" t="s">
        <v>261</v>
      </c>
      <c r="G128" s="99"/>
      <c r="H128" s="100"/>
      <c r="M128" s="74"/>
      <c r="N128" s="74"/>
      <c r="O128" s="74"/>
      <c r="P128" s="74"/>
      <c r="Q128" s="73"/>
    </row>
    <row r="129" spans="1:17" ht="48.75" customHeight="1" x14ac:dyDescent="0.25">
      <c r="A129" s="66">
        <v>28</v>
      </c>
      <c r="B129" s="95" t="s">
        <v>221</v>
      </c>
      <c r="C129" s="96"/>
      <c r="D129" s="96"/>
      <c r="E129" s="97"/>
      <c r="F129" s="98" t="s">
        <v>246</v>
      </c>
      <c r="G129" s="99"/>
      <c r="H129" s="100"/>
      <c r="M129" s="74"/>
      <c r="N129" s="74"/>
      <c r="O129" s="74"/>
      <c r="P129" s="74"/>
      <c r="Q129" s="73"/>
    </row>
    <row r="130" spans="1:17" ht="29.25" customHeight="1" x14ac:dyDescent="0.25">
      <c r="A130" s="77" t="s">
        <v>140</v>
      </c>
      <c r="B130" s="110" t="s">
        <v>149</v>
      </c>
      <c r="C130" s="111"/>
      <c r="D130" s="111"/>
      <c r="E130" s="112"/>
      <c r="F130" s="113" t="s">
        <v>141</v>
      </c>
      <c r="G130" s="114"/>
      <c r="H130" s="115"/>
      <c r="M130" s="74"/>
      <c r="N130" s="74"/>
      <c r="O130" s="74"/>
      <c r="P130" s="74"/>
      <c r="Q130" s="73"/>
    </row>
    <row r="131" spans="1:17" ht="47.25" customHeight="1" x14ac:dyDescent="0.25">
      <c r="A131" s="93">
        <v>29</v>
      </c>
      <c r="B131" s="116" t="s">
        <v>222</v>
      </c>
      <c r="C131" s="117"/>
      <c r="D131" s="117"/>
      <c r="E131" s="118"/>
      <c r="F131" s="119" t="s">
        <v>265</v>
      </c>
      <c r="G131" s="120"/>
      <c r="H131" s="121"/>
      <c r="M131" s="74"/>
      <c r="N131" s="74"/>
      <c r="O131" s="74"/>
      <c r="P131" s="74"/>
      <c r="Q131" s="73"/>
    </row>
    <row r="132" spans="1:17" ht="54" customHeight="1" x14ac:dyDescent="0.25">
      <c r="A132" s="93">
        <v>30</v>
      </c>
      <c r="B132" s="116" t="s">
        <v>223</v>
      </c>
      <c r="C132" s="117"/>
      <c r="D132" s="117"/>
      <c r="E132" s="118"/>
      <c r="F132" s="119" t="s">
        <v>246</v>
      </c>
      <c r="G132" s="120"/>
      <c r="H132" s="121"/>
      <c r="M132" s="74"/>
      <c r="N132" s="74"/>
      <c r="O132" s="74"/>
      <c r="P132" s="74"/>
      <c r="Q132" s="73"/>
    </row>
    <row r="133" spans="1:17" ht="42.75" customHeight="1" x14ac:dyDescent="0.25">
      <c r="A133" s="93">
        <v>31</v>
      </c>
      <c r="B133" s="116" t="s">
        <v>224</v>
      </c>
      <c r="C133" s="117"/>
      <c r="D133" s="117"/>
      <c r="E133" s="118"/>
      <c r="F133" s="119" t="s">
        <v>272</v>
      </c>
      <c r="G133" s="120"/>
      <c r="H133" s="121"/>
      <c r="M133" s="73"/>
      <c r="N133" s="73"/>
      <c r="O133" s="73"/>
      <c r="P133" s="73"/>
      <c r="Q133" s="73"/>
    </row>
    <row r="134" spans="1:17" ht="66.75" customHeight="1" x14ac:dyDescent="0.25">
      <c r="A134" s="72">
        <v>32</v>
      </c>
      <c r="B134" s="95" t="s">
        <v>229</v>
      </c>
      <c r="C134" s="96"/>
      <c r="D134" s="96"/>
      <c r="E134" s="97"/>
      <c r="F134" s="98" t="s">
        <v>264</v>
      </c>
      <c r="G134" s="99"/>
      <c r="H134" s="100"/>
    </row>
    <row r="135" spans="1:17" ht="68.25" customHeight="1" x14ac:dyDescent="0.25">
      <c r="A135" s="72">
        <v>33</v>
      </c>
      <c r="B135" s="98" t="s">
        <v>225</v>
      </c>
      <c r="C135" s="99"/>
      <c r="D135" s="99"/>
      <c r="E135" s="101"/>
      <c r="F135" s="98" t="s">
        <v>263</v>
      </c>
      <c r="G135" s="99"/>
      <c r="H135" s="100"/>
    </row>
    <row r="136" spans="1:17" ht="42" customHeight="1" x14ac:dyDescent="0.25">
      <c r="A136" s="72">
        <v>34</v>
      </c>
      <c r="B136" s="95" t="s">
        <v>226</v>
      </c>
      <c r="C136" s="96"/>
      <c r="D136" s="96"/>
      <c r="E136" s="97"/>
      <c r="F136" s="98" t="s">
        <v>262</v>
      </c>
      <c r="G136" s="99"/>
      <c r="H136" s="100"/>
    </row>
    <row r="137" spans="1:17" ht="43.5" customHeight="1" x14ac:dyDescent="0.25">
      <c r="A137" s="72">
        <v>35</v>
      </c>
      <c r="B137" s="95" t="s">
        <v>227</v>
      </c>
      <c r="C137" s="96"/>
      <c r="D137" s="96"/>
      <c r="E137" s="97"/>
      <c r="F137" s="98" t="s">
        <v>266</v>
      </c>
      <c r="G137" s="99"/>
      <c r="H137" s="100"/>
    </row>
    <row r="138" spans="1:17" ht="47.25" customHeight="1" x14ac:dyDescent="0.25">
      <c r="A138" s="72">
        <v>36</v>
      </c>
      <c r="B138" s="95" t="s">
        <v>228</v>
      </c>
      <c r="C138" s="96"/>
      <c r="D138" s="96"/>
      <c r="E138" s="97"/>
      <c r="F138" s="98" t="s">
        <v>267</v>
      </c>
      <c r="G138" s="99"/>
      <c r="H138" s="100"/>
    </row>
    <row r="139" spans="1:17" ht="42.75" customHeight="1" x14ac:dyDescent="0.25">
      <c r="A139" s="72">
        <v>37</v>
      </c>
      <c r="B139" s="105" t="s">
        <v>230</v>
      </c>
      <c r="C139" s="105"/>
      <c r="D139" s="105"/>
      <c r="E139" s="105"/>
      <c r="F139" s="102" t="s">
        <v>268</v>
      </c>
      <c r="G139" s="103"/>
      <c r="H139" s="104"/>
    </row>
    <row r="140" spans="1:17" ht="53.25" customHeight="1" x14ac:dyDescent="0.25">
      <c r="A140" s="72">
        <v>38</v>
      </c>
      <c r="B140" s="105" t="s">
        <v>231</v>
      </c>
      <c r="C140" s="105"/>
      <c r="D140" s="105"/>
      <c r="E140" s="105"/>
      <c r="F140" s="102" t="s">
        <v>269</v>
      </c>
      <c r="G140" s="103"/>
      <c r="H140" s="104"/>
    </row>
    <row r="141" spans="1:17" ht="45.75" customHeight="1" x14ac:dyDescent="0.25">
      <c r="A141" s="72">
        <v>39</v>
      </c>
      <c r="B141" s="105" t="s">
        <v>232</v>
      </c>
      <c r="C141" s="105"/>
      <c r="D141" s="105"/>
      <c r="E141" s="105"/>
      <c r="F141" s="102" t="s">
        <v>266</v>
      </c>
      <c r="G141" s="103"/>
      <c r="H141" s="104"/>
    </row>
    <row r="142" spans="1:17" ht="52.5" customHeight="1" x14ac:dyDescent="0.25">
      <c r="A142" s="72">
        <v>40</v>
      </c>
      <c r="B142" s="105" t="s">
        <v>235</v>
      </c>
      <c r="C142" s="105"/>
      <c r="D142" s="105"/>
      <c r="E142" s="105"/>
      <c r="F142" s="102" t="s">
        <v>270</v>
      </c>
      <c r="G142" s="103"/>
      <c r="H142" s="104"/>
    </row>
    <row r="143" spans="1:17" ht="41.25" customHeight="1" x14ac:dyDescent="0.25">
      <c r="A143" s="72">
        <v>41</v>
      </c>
      <c r="B143" s="105" t="s">
        <v>233</v>
      </c>
      <c r="C143" s="105"/>
      <c r="D143" s="105"/>
      <c r="E143" s="105"/>
      <c r="F143" s="102" t="s">
        <v>266</v>
      </c>
      <c r="G143" s="103"/>
      <c r="H143" s="104"/>
    </row>
    <row r="144" spans="1:17" ht="54.75" customHeight="1" x14ac:dyDescent="0.25">
      <c r="A144" s="72">
        <v>42</v>
      </c>
      <c r="B144" s="105" t="s">
        <v>234</v>
      </c>
      <c r="C144" s="105"/>
      <c r="D144" s="105"/>
      <c r="E144" s="105"/>
      <c r="F144" s="102" t="s">
        <v>271</v>
      </c>
      <c r="G144" s="103"/>
      <c r="H144" s="104"/>
    </row>
    <row r="145" spans="1:8" ht="51" customHeight="1" x14ac:dyDescent="0.25">
      <c r="A145" s="72">
        <v>43</v>
      </c>
      <c r="B145" s="105" t="s">
        <v>236</v>
      </c>
      <c r="C145" s="105"/>
      <c r="D145" s="105"/>
      <c r="E145" s="105"/>
      <c r="F145" s="102" t="s">
        <v>257</v>
      </c>
      <c r="G145" s="103"/>
      <c r="H145" s="104"/>
    </row>
    <row r="146" spans="1:8" ht="40.5" customHeight="1" x14ac:dyDescent="0.25">
      <c r="A146" s="106" t="s">
        <v>147</v>
      </c>
      <c r="B146" s="107"/>
      <c r="C146" s="107"/>
      <c r="D146" s="107"/>
      <c r="E146" s="107"/>
      <c r="F146" s="107"/>
      <c r="G146" s="107"/>
      <c r="H146" s="108"/>
    </row>
    <row r="147" spans="1:8" ht="24.75" customHeight="1" x14ac:dyDescent="0.25">
      <c r="A147" s="106" t="s">
        <v>144</v>
      </c>
      <c r="B147" s="107"/>
      <c r="C147" s="107"/>
      <c r="D147" s="107"/>
      <c r="E147" s="107"/>
      <c r="F147" s="107"/>
      <c r="G147" s="107"/>
      <c r="H147" s="108"/>
    </row>
    <row r="148" spans="1:8" ht="15.75" customHeight="1" x14ac:dyDescent="0.25">
      <c r="A148" s="106"/>
      <c r="B148" s="107"/>
      <c r="C148" s="107"/>
      <c r="D148" s="107"/>
      <c r="E148" s="107"/>
      <c r="F148" s="107"/>
      <c r="G148" s="107"/>
      <c r="H148" s="108"/>
    </row>
    <row r="149" spans="1:8" ht="31.5" customHeight="1" x14ac:dyDescent="0.25">
      <c r="A149" s="122" t="s">
        <v>145</v>
      </c>
      <c r="B149" s="123"/>
      <c r="C149" s="123"/>
      <c r="D149" s="124" t="s">
        <v>182</v>
      </c>
      <c r="E149" s="124"/>
      <c r="F149" s="124"/>
      <c r="G149" s="124"/>
      <c r="H149" s="125"/>
    </row>
    <row r="150" spans="1:8" ht="31.5" customHeight="1" thickBot="1" x14ac:dyDescent="0.3">
      <c r="A150" s="126" t="s">
        <v>146</v>
      </c>
      <c r="B150" s="127"/>
      <c r="C150" s="127"/>
      <c r="D150" s="128"/>
      <c r="E150" s="128"/>
      <c r="F150" s="128"/>
      <c r="G150" s="128"/>
      <c r="H150" s="129"/>
    </row>
  </sheetData>
  <dataConsolidate/>
  <mergeCells count="293">
    <mergeCell ref="B20:H20"/>
    <mergeCell ref="A21:B21"/>
    <mergeCell ref="C21:D21"/>
    <mergeCell ref="E21:F21"/>
    <mergeCell ref="F10:H10"/>
    <mergeCell ref="A17:A18"/>
    <mergeCell ref="B17:D17"/>
    <mergeCell ref="E17:H17"/>
    <mergeCell ref="B18:D18"/>
    <mergeCell ref="E18:H18"/>
    <mergeCell ref="A19:B19"/>
    <mergeCell ref="C19:D19"/>
    <mergeCell ref="E19:F19"/>
    <mergeCell ref="G19:H19"/>
    <mergeCell ref="A1:A3"/>
    <mergeCell ref="B1:F3"/>
    <mergeCell ref="A4:H4"/>
    <mergeCell ref="A5:B5"/>
    <mergeCell ref="D5:F5"/>
    <mergeCell ref="G5:H5"/>
    <mergeCell ref="A15:A16"/>
    <mergeCell ref="B15:C16"/>
    <mergeCell ref="D15:D16"/>
    <mergeCell ref="F15:H15"/>
    <mergeCell ref="F16:H16"/>
    <mergeCell ref="A11:H11"/>
    <mergeCell ref="B12:D12"/>
    <mergeCell ref="E12:G12"/>
    <mergeCell ref="B13:D13"/>
    <mergeCell ref="E13:G13"/>
    <mergeCell ref="B14:D14"/>
    <mergeCell ref="E14:G14"/>
    <mergeCell ref="A6:H6"/>
    <mergeCell ref="B8:H8"/>
    <mergeCell ref="A9:A10"/>
    <mergeCell ref="B9:C10"/>
    <mergeCell ref="D9:D10"/>
    <mergeCell ref="F9:H9"/>
    <mergeCell ref="G21:H21"/>
    <mergeCell ref="A22:B22"/>
    <mergeCell ref="C22:D22"/>
    <mergeCell ref="E22:F22"/>
    <mergeCell ref="G22:H22"/>
    <mergeCell ref="B23:C23"/>
    <mergeCell ref="D23:E23"/>
    <mergeCell ref="F23:H23"/>
    <mergeCell ref="A24:H24"/>
    <mergeCell ref="A25:A26"/>
    <mergeCell ref="B25:B26"/>
    <mergeCell ref="C25:C26"/>
    <mergeCell ref="D25:E25"/>
    <mergeCell ref="F25:G26"/>
    <mergeCell ref="H25:H26"/>
    <mergeCell ref="A40:H40"/>
    <mergeCell ref="B41:D41"/>
    <mergeCell ref="E41:H41"/>
    <mergeCell ref="F27:G27"/>
    <mergeCell ref="F28:G28"/>
    <mergeCell ref="F29:G29"/>
    <mergeCell ref="F30:G30"/>
    <mergeCell ref="B42:D42"/>
    <mergeCell ref="E42:H42"/>
    <mergeCell ref="A43:H43"/>
    <mergeCell ref="F31:G31"/>
    <mergeCell ref="F34:G34"/>
    <mergeCell ref="A35:H35"/>
    <mergeCell ref="A36:H39"/>
    <mergeCell ref="F32:G32"/>
    <mergeCell ref="F33:G33"/>
    <mergeCell ref="A49:H49"/>
    <mergeCell ref="C50:D50"/>
    <mergeCell ref="G50:H50"/>
    <mergeCell ref="C51:D51"/>
    <mergeCell ref="G51:H51"/>
    <mergeCell ref="B44:D44"/>
    <mergeCell ref="B45:D45"/>
    <mergeCell ref="A46:H46"/>
    <mergeCell ref="B47:C47"/>
    <mergeCell ref="E47:F47"/>
    <mergeCell ref="B48:C48"/>
    <mergeCell ref="E48:F48"/>
    <mergeCell ref="A54:B54"/>
    <mergeCell ref="D54:E54"/>
    <mergeCell ref="G54:H54"/>
    <mergeCell ref="A55:B55"/>
    <mergeCell ref="C55:E55"/>
    <mergeCell ref="F55:H55"/>
    <mergeCell ref="A52:H52"/>
    <mergeCell ref="A53:D53"/>
    <mergeCell ref="E53:F53"/>
    <mergeCell ref="G53:H53"/>
    <mergeCell ref="A58:B59"/>
    <mergeCell ref="E58:F58"/>
    <mergeCell ref="G58:H58"/>
    <mergeCell ref="E59:F59"/>
    <mergeCell ref="G59:H59"/>
    <mergeCell ref="A60:B60"/>
    <mergeCell ref="C60:E60"/>
    <mergeCell ref="F60:H60"/>
    <mergeCell ref="A56:B56"/>
    <mergeCell ref="C56:E56"/>
    <mergeCell ref="F56:H56"/>
    <mergeCell ref="A57:B57"/>
    <mergeCell ref="C57:E57"/>
    <mergeCell ref="G57:H57"/>
    <mergeCell ref="A66:H66"/>
    <mergeCell ref="A67:H67"/>
    <mergeCell ref="A68:D68"/>
    <mergeCell ref="E68:F68"/>
    <mergeCell ref="G68:H68"/>
    <mergeCell ref="A61:B61"/>
    <mergeCell ref="C61:E61"/>
    <mergeCell ref="F61:H61"/>
    <mergeCell ref="A62:H62"/>
    <mergeCell ref="A63:H63"/>
    <mergeCell ref="A64:B64"/>
    <mergeCell ref="C64:D64"/>
    <mergeCell ref="F64:H64"/>
    <mergeCell ref="A65:B65"/>
    <mergeCell ref="C65:D65"/>
    <mergeCell ref="F65:H65"/>
    <mergeCell ref="A71:H71"/>
    <mergeCell ref="A72:H72"/>
    <mergeCell ref="A73:D73"/>
    <mergeCell ref="E73:F73"/>
    <mergeCell ref="G73:H73"/>
    <mergeCell ref="A74:D74"/>
    <mergeCell ref="E74:F74"/>
    <mergeCell ref="G74:H74"/>
    <mergeCell ref="A69:D69"/>
    <mergeCell ref="E69:F69"/>
    <mergeCell ref="G69:H69"/>
    <mergeCell ref="A70:D70"/>
    <mergeCell ref="E70:F70"/>
    <mergeCell ref="G70:H70"/>
    <mergeCell ref="A77:H77"/>
    <mergeCell ref="A78:H78"/>
    <mergeCell ref="A79:F79"/>
    <mergeCell ref="G79:H79"/>
    <mergeCell ref="A80:F80"/>
    <mergeCell ref="G80:H80"/>
    <mergeCell ref="A75:D75"/>
    <mergeCell ref="E75:F75"/>
    <mergeCell ref="G75:H75"/>
    <mergeCell ref="A76:D76"/>
    <mergeCell ref="E76:F76"/>
    <mergeCell ref="G76:H76"/>
    <mergeCell ref="A85:D85"/>
    <mergeCell ref="E85:F85"/>
    <mergeCell ref="G85:H85"/>
    <mergeCell ref="A86:D86"/>
    <mergeCell ref="E86:F86"/>
    <mergeCell ref="G86:H86"/>
    <mergeCell ref="A81:F81"/>
    <mergeCell ref="G81:H81"/>
    <mergeCell ref="A82:H82"/>
    <mergeCell ref="A83:H83"/>
    <mergeCell ref="A84:D84"/>
    <mergeCell ref="E84:F84"/>
    <mergeCell ref="G84:H84"/>
    <mergeCell ref="A89:D89"/>
    <mergeCell ref="E89:F89"/>
    <mergeCell ref="G89:H89"/>
    <mergeCell ref="A90:D90"/>
    <mergeCell ref="E90:F90"/>
    <mergeCell ref="G90:H90"/>
    <mergeCell ref="A87:D87"/>
    <mergeCell ref="E87:F87"/>
    <mergeCell ref="G87:H87"/>
    <mergeCell ref="A88:D88"/>
    <mergeCell ref="E88:F88"/>
    <mergeCell ref="G88:H88"/>
    <mergeCell ref="A93:H93"/>
    <mergeCell ref="A94:D94"/>
    <mergeCell ref="E94:F94"/>
    <mergeCell ref="G94:H94"/>
    <mergeCell ref="A95:D95"/>
    <mergeCell ref="E95:F95"/>
    <mergeCell ref="G95:H95"/>
    <mergeCell ref="A91:D91"/>
    <mergeCell ref="E91:F91"/>
    <mergeCell ref="G91:H91"/>
    <mergeCell ref="A92:D92"/>
    <mergeCell ref="E92:F92"/>
    <mergeCell ref="G92:H92"/>
    <mergeCell ref="A98:D98"/>
    <mergeCell ref="E98:F98"/>
    <mergeCell ref="G98:H98"/>
    <mergeCell ref="A99:H99"/>
    <mergeCell ref="A100:H100"/>
    <mergeCell ref="B101:E101"/>
    <mergeCell ref="F101:H101"/>
    <mergeCell ref="A96:D96"/>
    <mergeCell ref="E96:F96"/>
    <mergeCell ref="G96:H96"/>
    <mergeCell ref="A97:D97"/>
    <mergeCell ref="E97:F97"/>
    <mergeCell ref="G97:H97"/>
    <mergeCell ref="A149:C149"/>
    <mergeCell ref="D149:H149"/>
    <mergeCell ref="A150:C150"/>
    <mergeCell ref="D150:H150"/>
    <mergeCell ref="B132:E132"/>
    <mergeCell ref="F132:H132"/>
    <mergeCell ref="B133:E133"/>
    <mergeCell ref="F133:H133"/>
    <mergeCell ref="B135:E135"/>
    <mergeCell ref="F135:H135"/>
    <mergeCell ref="B136:E136"/>
    <mergeCell ref="F136:H136"/>
    <mergeCell ref="B137:E137"/>
    <mergeCell ref="F137:H137"/>
    <mergeCell ref="B138:E138"/>
    <mergeCell ref="F138:H138"/>
    <mergeCell ref="B139:E139"/>
    <mergeCell ref="F139:H139"/>
    <mergeCell ref="B140:E140"/>
    <mergeCell ref="B145:E145"/>
    <mergeCell ref="A148:H148"/>
    <mergeCell ref="F145:H145"/>
    <mergeCell ref="F140:H140"/>
    <mergeCell ref="B141:E141"/>
    <mergeCell ref="B102:E102"/>
    <mergeCell ref="F102:H102"/>
    <mergeCell ref="B103:E103"/>
    <mergeCell ref="F103:H103"/>
    <mergeCell ref="B104:E104"/>
    <mergeCell ref="F104:H104"/>
    <mergeCell ref="B105:E105"/>
    <mergeCell ref="F105:H105"/>
    <mergeCell ref="B106:E106"/>
    <mergeCell ref="F106:H106"/>
    <mergeCell ref="B107:E107"/>
    <mergeCell ref="F107:H107"/>
    <mergeCell ref="B108:E108"/>
    <mergeCell ref="F108:H108"/>
    <mergeCell ref="B109:E109"/>
    <mergeCell ref="F109:H109"/>
    <mergeCell ref="B134:E134"/>
    <mergeCell ref="F134:H134"/>
    <mergeCell ref="B130:E130"/>
    <mergeCell ref="F130:H130"/>
    <mergeCell ref="B131:E131"/>
    <mergeCell ref="F131:H131"/>
    <mergeCell ref="B119:E119"/>
    <mergeCell ref="F119:H119"/>
    <mergeCell ref="B120:E120"/>
    <mergeCell ref="F120:H120"/>
    <mergeCell ref="B129:E129"/>
    <mergeCell ref="F129:H129"/>
    <mergeCell ref="B128:E128"/>
    <mergeCell ref="F128:H128"/>
    <mergeCell ref="B127:E127"/>
    <mergeCell ref="F127:H127"/>
    <mergeCell ref="B126:E126"/>
    <mergeCell ref="F126:H126"/>
    <mergeCell ref="F141:H141"/>
    <mergeCell ref="B142:E142"/>
    <mergeCell ref="F142:H142"/>
    <mergeCell ref="B143:E143"/>
    <mergeCell ref="F143:H143"/>
    <mergeCell ref="B144:E144"/>
    <mergeCell ref="F144:H144"/>
    <mergeCell ref="A146:H146"/>
    <mergeCell ref="A147:H147"/>
    <mergeCell ref="B125:E125"/>
    <mergeCell ref="F125:H125"/>
    <mergeCell ref="B124:E124"/>
    <mergeCell ref="F124:H124"/>
    <mergeCell ref="B123:E123"/>
    <mergeCell ref="F123:H123"/>
    <mergeCell ref="B122:E122"/>
    <mergeCell ref="F122:H122"/>
    <mergeCell ref="B121:E121"/>
    <mergeCell ref="F121:H121"/>
    <mergeCell ref="B113:E113"/>
    <mergeCell ref="F113:H113"/>
    <mergeCell ref="B112:E112"/>
    <mergeCell ref="F112:H112"/>
    <mergeCell ref="B111:E111"/>
    <mergeCell ref="F111:H111"/>
    <mergeCell ref="B110:E110"/>
    <mergeCell ref="F110:H110"/>
    <mergeCell ref="B118:E118"/>
    <mergeCell ref="F118:H118"/>
    <mergeCell ref="B117:E117"/>
    <mergeCell ref="F117:H117"/>
    <mergeCell ref="B116:E116"/>
    <mergeCell ref="F116:H116"/>
    <mergeCell ref="B115:E115"/>
    <mergeCell ref="F115:H115"/>
    <mergeCell ref="B114:E114"/>
    <mergeCell ref="F114:H114"/>
  </mergeCells>
  <hyperlinks>
    <hyperlink ref="C22" r:id="rId1"/>
  </hyperlinks>
  <printOptions horizontalCentered="1"/>
  <pageMargins left="0.39370078740157483" right="0.39370078740157483" top="0.43307086614173229" bottom="0.39370078740157483" header="1.06" footer="0.51181102362204722"/>
  <pageSetup scale="63" fitToHeight="3" orientation="portrait" r:id="rId2"/>
  <headerFooter>
    <oddHeader xml:space="preserve">&amp;R&amp;14__&amp;P de &amp;N____    </oddHeader>
  </headerFooter>
  <rowBreaks count="2" manualBreakCount="2">
    <brk id="48" max="7" man="1"/>
    <brk id="98" max="7" man="1"/>
  </rowBreaks>
  <drawing r:id="rId3"/>
  <legacyDrawing r:id="rId4"/>
  <mc:AlternateContent xmlns:mc="http://schemas.openxmlformats.org/markup-compatibility/2006">
    <mc:Choice Requires="x14">
      <controls>
        <mc:AlternateContent xmlns:mc="http://schemas.openxmlformats.org/markup-compatibility/2006">
          <mc:Choice Requires="x14">
            <control shapeId="6145" r:id="rId5" name=" 29">
              <controlPr defaultSize="0" print="0" uiObject="1" autoLine="0" autoPict="0">
                <anchor moveWithCells="1" sizeWithCells="1">
                  <from>
                    <xdr:col>1</xdr:col>
                    <xdr:colOff>0</xdr:colOff>
                    <xdr:row>42</xdr:row>
                    <xdr:rowOff>0</xdr:rowOff>
                  </from>
                  <to>
                    <xdr:col>8</xdr:col>
                    <xdr:colOff>0</xdr:colOff>
                    <xdr:row>43</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showInputMessage="1" showErrorMessage="1">
          <x14:formula1>
            <xm:f>'TIPO Y CLASE'!$E$2:$E$10</xm:f>
          </x14:formula1>
          <xm:sqref>A27:A34</xm:sqref>
        </x14:dataValidation>
        <x14:dataValidation type="list" allowBlank="1" showInputMessage="1" showErrorMessage="1">
          <x14:formula1>
            <xm:f>'TIPO Y CLASE'!$A$14:$A$17</xm:f>
          </x14:formula1>
          <xm:sqref>G53:H53</xm:sqref>
        </x14:dataValidation>
        <x14:dataValidation type="list" allowBlank="1" showInputMessage="1" showErrorMessage="1">
          <x14:formula1>
            <xm:f>'TIPO Y CLASE'!$F$2:$F$3</xm:f>
          </x14:formula1>
          <xm:sqref>A42</xm:sqref>
        </x14:dataValidation>
        <x14:dataValidation type="list" allowBlank="1" showInputMessage="1" showErrorMessage="1">
          <x14:formula1>
            <xm:f>'TIPO Y CLASE'!$D$2:$D$3</xm:f>
          </x14:formula1>
          <xm:sqref>F16:H16</xm:sqref>
        </x14:dataValidation>
        <x14:dataValidation type="list" allowBlank="1" showInputMessage="1" showErrorMessage="1">
          <x14:formula1>
            <xm:f>'TIPO Y CLASE'!$B$2:$B$11</xm:f>
          </x14:formula1>
          <xm:sqref>D7</xm:sqref>
        </x14:dataValidation>
        <x14:dataValidation type="list" allowBlank="1" showInputMessage="1" showErrorMessage="1">
          <x14:formula1>
            <xm:f>'TIPO Y CLASE'!$A$2:$A$7</xm:f>
          </x14:formula1>
          <xm:sqref>B7</xm:sqref>
        </x14:dataValidation>
        <x14:dataValidation type="list" allowBlank="1" showInputMessage="1" showErrorMessage="1">
          <x14:formula1>
            <xm:f>'D:\miguel-leyva\Downloads\[FORMATO INFORME DE ACTIVIDADES (1).xlsx]TIPO Y CLASE'!#REF!</xm:f>
          </x14:formula1>
          <xm:sqref>E10 F45:H45 A45 A48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H119"/>
  <sheetViews>
    <sheetView zoomScaleNormal="100" workbookViewId="0">
      <selection activeCell="E10" sqref="E10"/>
    </sheetView>
  </sheetViews>
  <sheetFormatPr baseColWidth="10" defaultColWidth="10.7109375" defaultRowHeight="15" x14ac:dyDescent="0.25"/>
  <cols>
    <col min="1" max="1" width="16.85546875" customWidth="1"/>
    <col min="2" max="2" width="20.140625" customWidth="1"/>
    <col min="3" max="3" width="16.5703125" customWidth="1"/>
    <col min="4" max="4" width="14.7109375" customWidth="1"/>
    <col min="5" max="5" width="16.5703125" customWidth="1"/>
    <col min="6" max="6" width="15.140625" customWidth="1"/>
    <col min="7" max="7" width="15.5703125" customWidth="1"/>
    <col min="8" max="8" width="19.85546875" customWidth="1"/>
  </cols>
  <sheetData>
    <row r="1" spans="1:8" ht="30.75" customHeight="1" x14ac:dyDescent="0.25">
      <c r="A1" s="303"/>
      <c r="B1" s="306" t="s">
        <v>173</v>
      </c>
      <c r="C1" s="307"/>
      <c r="D1" s="307"/>
      <c r="E1" s="307"/>
      <c r="F1" s="308"/>
      <c r="G1" s="42" t="s">
        <v>177</v>
      </c>
      <c r="H1" s="47" t="s">
        <v>178</v>
      </c>
    </row>
    <row r="2" spans="1:8" ht="30.75" customHeight="1" x14ac:dyDescent="0.25">
      <c r="A2" s="304"/>
      <c r="B2" s="309"/>
      <c r="C2" s="310"/>
      <c r="D2" s="310"/>
      <c r="E2" s="310"/>
      <c r="F2" s="311"/>
      <c r="G2" s="42" t="s">
        <v>179</v>
      </c>
      <c r="H2" s="48" t="s">
        <v>180</v>
      </c>
    </row>
    <row r="3" spans="1:8" ht="30.75" customHeight="1" x14ac:dyDescent="0.25">
      <c r="A3" s="305"/>
      <c r="B3" s="312"/>
      <c r="C3" s="313"/>
      <c r="D3" s="313"/>
      <c r="E3" s="313"/>
      <c r="F3" s="314"/>
      <c r="G3" s="42" t="s">
        <v>181</v>
      </c>
      <c r="H3" s="47"/>
    </row>
    <row r="4" spans="1:8" ht="32.25" customHeight="1" x14ac:dyDescent="0.25">
      <c r="A4" s="258" t="s">
        <v>0</v>
      </c>
      <c r="B4" s="258"/>
      <c r="C4" s="258"/>
      <c r="D4" s="216"/>
      <c r="E4" s="216"/>
      <c r="F4" s="216"/>
      <c r="G4" s="216"/>
      <c r="H4" s="216"/>
    </row>
    <row r="5" spans="1:8" ht="27.75" customHeight="1" x14ac:dyDescent="0.25">
      <c r="A5" s="252" t="s">
        <v>1</v>
      </c>
      <c r="B5" s="251"/>
      <c r="C5" s="43"/>
      <c r="D5" s="251" t="s">
        <v>163</v>
      </c>
      <c r="E5" s="251"/>
      <c r="F5" s="251"/>
      <c r="G5" s="114"/>
      <c r="H5" s="253"/>
    </row>
    <row r="6" spans="1:8" ht="17.25" customHeight="1" x14ac:dyDescent="0.25">
      <c r="A6" s="254" t="s">
        <v>3</v>
      </c>
      <c r="B6" s="254"/>
      <c r="C6" s="254"/>
      <c r="D6" s="221"/>
      <c r="E6" s="221"/>
      <c r="F6" s="221"/>
      <c r="G6" s="221"/>
      <c r="H6" s="221"/>
    </row>
    <row r="7" spans="1:8" ht="51" customHeight="1" x14ac:dyDescent="0.25">
      <c r="A7" s="28" t="s">
        <v>151</v>
      </c>
      <c r="B7" s="29" t="s">
        <v>10</v>
      </c>
      <c r="C7" s="28" t="s">
        <v>155</v>
      </c>
      <c r="D7" s="29" t="s">
        <v>12</v>
      </c>
      <c r="E7" s="28" t="s">
        <v>150</v>
      </c>
      <c r="F7" s="35"/>
      <c r="G7" s="40" t="s">
        <v>164</v>
      </c>
      <c r="H7" s="35"/>
    </row>
    <row r="8" spans="1:8" ht="30" x14ac:dyDescent="0.25">
      <c r="A8" s="28" t="s">
        <v>22</v>
      </c>
      <c r="B8" s="223"/>
      <c r="C8" s="223"/>
      <c r="D8" s="223"/>
      <c r="E8" s="223"/>
      <c r="F8" s="223"/>
      <c r="G8" s="223"/>
      <c r="H8" s="223"/>
    </row>
    <row r="9" spans="1:8" ht="17.25" customHeight="1" x14ac:dyDescent="0.25">
      <c r="A9" s="160" t="s">
        <v>23</v>
      </c>
      <c r="B9" s="223"/>
      <c r="C9" s="223"/>
      <c r="D9" s="260" t="s">
        <v>29</v>
      </c>
      <c r="E9" s="28" t="s">
        <v>30</v>
      </c>
      <c r="F9" s="160" t="s">
        <v>32</v>
      </c>
      <c r="G9" s="160"/>
      <c r="H9" s="160"/>
    </row>
    <row r="10" spans="1:8" x14ac:dyDescent="0.25">
      <c r="A10" s="160"/>
      <c r="B10" s="223"/>
      <c r="C10" s="223"/>
      <c r="D10" s="260"/>
      <c r="E10" s="31" t="s">
        <v>31</v>
      </c>
      <c r="F10" s="261"/>
      <c r="G10" s="261"/>
      <c r="H10" s="261"/>
    </row>
    <row r="11" spans="1:8" ht="17.25" customHeight="1" x14ac:dyDescent="0.25">
      <c r="A11" s="138" t="s">
        <v>24</v>
      </c>
      <c r="B11" s="138"/>
      <c r="C11" s="138"/>
      <c r="D11" s="138"/>
      <c r="E11" s="138"/>
      <c r="F11" s="138"/>
      <c r="G11" s="138"/>
      <c r="H11" s="138"/>
    </row>
    <row r="12" spans="1:8" ht="25.5" customHeight="1" x14ac:dyDescent="0.25">
      <c r="A12" s="29" t="s">
        <v>25</v>
      </c>
      <c r="B12" s="177" t="s">
        <v>26</v>
      </c>
      <c r="C12" s="177"/>
      <c r="D12" s="177"/>
      <c r="E12" s="177" t="s">
        <v>27</v>
      </c>
      <c r="F12" s="177"/>
      <c r="G12" s="177"/>
      <c r="H12" s="29" t="s">
        <v>28</v>
      </c>
    </row>
    <row r="13" spans="1:8" ht="17.25" customHeight="1" x14ac:dyDescent="0.25">
      <c r="A13" s="27">
        <v>1</v>
      </c>
      <c r="B13" s="163" t="s">
        <v>152</v>
      </c>
      <c r="C13" s="163"/>
      <c r="D13" s="163"/>
      <c r="E13" s="163" t="s">
        <v>152</v>
      </c>
      <c r="F13" s="163"/>
      <c r="G13" s="163"/>
      <c r="H13" s="30" t="s">
        <v>152</v>
      </c>
    </row>
    <row r="14" spans="1:8" ht="17.25" customHeight="1" x14ac:dyDescent="0.25">
      <c r="A14" s="27">
        <v>2</v>
      </c>
      <c r="B14" s="163"/>
      <c r="C14" s="163"/>
      <c r="D14" s="163"/>
      <c r="E14" s="163"/>
      <c r="F14" s="163"/>
      <c r="G14" s="163"/>
      <c r="H14" s="16"/>
    </row>
    <row r="15" spans="1:8" ht="17.25" customHeight="1" x14ac:dyDescent="0.25">
      <c r="A15" s="27">
        <v>3</v>
      </c>
      <c r="B15" s="163"/>
      <c r="C15" s="163"/>
      <c r="D15" s="163"/>
      <c r="E15" s="163"/>
      <c r="F15" s="163"/>
      <c r="G15" s="163"/>
      <c r="H15" s="16"/>
    </row>
    <row r="16" spans="1:8" ht="22.5" customHeight="1" x14ac:dyDescent="0.25">
      <c r="A16" s="160" t="s">
        <v>135</v>
      </c>
      <c r="B16" s="259" t="s">
        <v>153</v>
      </c>
      <c r="C16" s="259"/>
      <c r="D16" s="160" t="s">
        <v>35</v>
      </c>
      <c r="E16" s="28" t="s">
        <v>32</v>
      </c>
      <c r="F16" s="160" t="s">
        <v>39</v>
      </c>
      <c r="G16" s="160"/>
      <c r="H16" s="160"/>
    </row>
    <row r="17" spans="1:8" ht="18" customHeight="1" x14ac:dyDescent="0.25">
      <c r="A17" s="160"/>
      <c r="B17" s="259"/>
      <c r="C17" s="259"/>
      <c r="D17" s="160"/>
      <c r="E17" s="16"/>
      <c r="F17" s="163"/>
      <c r="G17" s="163"/>
      <c r="H17" s="163"/>
    </row>
    <row r="18" spans="1:8" ht="17.25" customHeight="1" x14ac:dyDescent="0.25">
      <c r="A18" s="160" t="s">
        <v>40</v>
      </c>
      <c r="B18" s="138" t="s">
        <v>41</v>
      </c>
      <c r="C18" s="138"/>
      <c r="D18" s="138"/>
      <c r="E18" s="138" t="s">
        <v>165</v>
      </c>
      <c r="F18" s="138"/>
      <c r="G18" s="138"/>
      <c r="H18" s="138"/>
    </row>
    <row r="19" spans="1:8" ht="17.25" customHeight="1" x14ac:dyDescent="0.25">
      <c r="A19" s="160"/>
      <c r="B19" s="138"/>
      <c r="C19" s="138"/>
      <c r="D19" s="138"/>
      <c r="E19" s="138"/>
      <c r="F19" s="138"/>
      <c r="G19" s="138"/>
      <c r="H19" s="138"/>
    </row>
    <row r="20" spans="1:8" ht="27" customHeight="1" x14ac:dyDescent="0.25">
      <c r="A20" s="160" t="s">
        <v>138</v>
      </c>
      <c r="B20" s="160"/>
      <c r="C20" s="160"/>
      <c r="D20" s="160"/>
      <c r="E20" s="160" t="s">
        <v>139</v>
      </c>
      <c r="F20" s="160"/>
      <c r="G20" s="138" t="s">
        <v>152</v>
      </c>
      <c r="H20" s="138"/>
    </row>
    <row r="21" spans="1:8" ht="46.5" customHeight="1" x14ac:dyDescent="0.25">
      <c r="A21" s="17" t="s">
        <v>69</v>
      </c>
      <c r="B21" s="138"/>
      <c r="C21" s="138"/>
      <c r="D21" s="138"/>
      <c r="E21" s="138"/>
      <c r="F21" s="138"/>
      <c r="G21" s="138"/>
      <c r="H21" s="138"/>
    </row>
    <row r="22" spans="1:8" ht="27" customHeight="1" x14ac:dyDescent="0.25">
      <c r="A22" s="177" t="s">
        <v>154</v>
      </c>
      <c r="B22" s="177"/>
      <c r="C22" s="177" t="s">
        <v>42</v>
      </c>
      <c r="D22" s="177"/>
      <c r="E22" s="177" t="s">
        <v>156</v>
      </c>
      <c r="F22" s="177"/>
      <c r="G22" s="177" t="s">
        <v>73</v>
      </c>
      <c r="H22" s="177"/>
    </row>
    <row r="23" spans="1:8" ht="24" customHeight="1" x14ac:dyDescent="0.25">
      <c r="A23" s="163"/>
      <c r="B23" s="163"/>
      <c r="C23" s="163"/>
      <c r="D23" s="163"/>
      <c r="E23" s="138"/>
      <c r="F23" s="138"/>
      <c r="G23" s="138"/>
      <c r="H23" s="138"/>
    </row>
    <row r="24" spans="1:8" ht="30" customHeight="1" x14ac:dyDescent="0.25">
      <c r="A24" s="32" t="s">
        <v>168</v>
      </c>
      <c r="B24" s="181"/>
      <c r="C24" s="181"/>
      <c r="D24" s="181" t="s">
        <v>68</v>
      </c>
      <c r="E24" s="181"/>
      <c r="F24" s="181"/>
      <c r="G24" s="181"/>
      <c r="H24" s="181"/>
    </row>
    <row r="25" spans="1:8" ht="17.25" customHeight="1" x14ac:dyDescent="0.25">
      <c r="A25" s="265" t="s">
        <v>43</v>
      </c>
      <c r="B25" s="265"/>
      <c r="C25" s="265"/>
      <c r="D25" s="265"/>
      <c r="E25" s="265"/>
      <c r="F25" s="265"/>
      <c r="G25" s="265"/>
      <c r="H25" s="265"/>
    </row>
    <row r="26" spans="1:8" x14ac:dyDescent="0.25">
      <c r="A26" s="160" t="s">
        <v>44</v>
      </c>
      <c r="B26" s="160" t="s">
        <v>45</v>
      </c>
      <c r="C26" s="160" t="s">
        <v>46</v>
      </c>
      <c r="D26" s="138" t="s">
        <v>47</v>
      </c>
      <c r="E26" s="138"/>
      <c r="F26" s="271" t="s">
        <v>67</v>
      </c>
      <c r="G26" s="272"/>
      <c r="H26" s="160" t="s">
        <v>80</v>
      </c>
    </row>
    <row r="27" spans="1:8" ht="28.5" customHeight="1" x14ac:dyDescent="0.25">
      <c r="A27" s="160"/>
      <c r="B27" s="160"/>
      <c r="C27" s="160"/>
      <c r="D27" s="13" t="s">
        <v>166</v>
      </c>
      <c r="E27" s="13" t="s">
        <v>167</v>
      </c>
      <c r="F27" s="273"/>
      <c r="G27" s="274"/>
      <c r="H27" s="160"/>
    </row>
    <row r="28" spans="1:8" ht="17.25" customHeight="1" x14ac:dyDescent="0.25">
      <c r="A28" s="41" t="s">
        <v>50</v>
      </c>
      <c r="B28" s="30" t="s">
        <v>152</v>
      </c>
      <c r="C28" s="16"/>
      <c r="D28" s="16"/>
      <c r="E28" s="16"/>
      <c r="F28" s="256"/>
      <c r="G28" s="257"/>
      <c r="H28" s="16"/>
    </row>
    <row r="29" spans="1:8" ht="17.25" customHeight="1" x14ac:dyDescent="0.25">
      <c r="A29" s="41"/>
      <c r="B29" s="16"/>
      <c r="C29" s="16"/>
      <c r="D29" s="16"/>
      <c r="E29" s="16"/>
      <c r="F29" s="256"/>
      <c r="G29" s="257"/>
      <c r="H29" s="16"/>
    </row>
    <row r="30" spans="1:8" ht="17.25" customHeight="1" x14ac:dyDescent="0.25">
      <c r="A30" s="41"/>
      <c r="B30" s="16"/>
      <c r="C30" s="16"/>
      <c r="D30" s="16"/>
      <c r="E30" s="16"/>
      <c r="F30" s="256"/>
      <c r="G30" s="257"/>
      <c r="H30" s="16"/>
    </row>
    <row r="31" spans="1:8" ht="17.25" customHeight="1" x14ac:dyDescent="0.25">
      <c r="A31" s="41"/>
      <c r="B31" s="16"/>
      <c r="C31" s="16"/>
      <c r="D31" s="16"/>
      <c r="E31" s="16"/>
      <c r="F31" s="256"/>
      <c r="G31" s="257"/>
      <c r="H31" s="16"/>
    </row>
    <row r="32" spans="1:8" ht="17.25" customHeight="1" x14ac:dyDescent="0.25">
      <c r="A32" s="264" t="s">
        <v>58</v>
      </c>
      <c r="B32" s="264"/>
      <c r="C32" s="264"/>
      <c r="D32" s="264"/>
      <c r="E32" s="264"/>
      <c r="F32" s="264"/>
      <c r="G32" s="264"/>
      <c r="H32" s="264"/>
    </row>
    <row r="33" spans="1:8" ht="17.25" customHeight="1" x14ac:dyDescent="0.25">
      <c r="A33" s="263" t="s">
        <v>59</v>
      </c>
      <c r="B33" s="263"/>
      <c r="C33" s="263"/>
      <c r="D33" s="263"/>
      <c r="E33" s="263"/>
      <c r="F33" s="263"/>
      <c r="G33" s="263"/>
      <c r="H33" s="263"/>
    </row>
    <row r="34" spans="1:8" ht="17.25" customHeight="1" x14ac:dyDescent="0.25">
      <c r="A34" s="263"/>
      <c r="B34" s="263"/>
      <c r="C34" s="263"/>
      <c r="D34" s="263"/>
      <c r="E34" s="263"/>
      <c r="F34" s="263"/>
      <c r="G34" s="263"/>
      <c r="H34" s="263"/>
    </row>
    <row r="35" spans="1:8" ht="17.25" customHeight="1" x14ac:dyDescent="0.25">
      <c r="A35" s="263"/>
      <c r="B35" s="263"/>
      <c r="C35" s="263"/>
      <c r="D35" s="263"/>
      <c r="E35" s="263"/>
      <c r="F35" s="263"/>
      <c r="G35" s="263"/>
      <c r="H35" s="263"/>
    </row>
    <row r="36" spans="1:8" ht="17.25" customHeight="1" x14ac:dyDescent="0.25">
      <c r="A36" s="263"/>
      <c r="B36" s="263"/>
      <c r="C36" s="263"/>
      <c r="D36" s="263"/>
      <c r="E36" s="263"/>
      <c r="F36" s="263"/>
      <c r="G36" s="263"/>
      <c r="H36" s="263"/>
    </row>
    <row r="37" spans="1:8" ht="27" customHeight="1" x14ac:dyDescent="0.25">
      <c r="A37" s="255" t="s">
        <v>60</v>
      </c>
      <c r="B37" s="255"/>
      <c r="C37" s="255"/>
      <c r="D37" s="255"/>
      <c r="E37" s="255"/>
      <c r="F37" s="255"/>
      <c r="G37" s="255"/>
      <c r="H37" s="255"/>
    </row>
    <row r="38" spans="1:8" ht="30" x14ac:dyDescent="0.25">
      <c r="A38" s="37" t="s">
        <v>157</v>
      </c>
      <c r="B38" s="252" t="s">
        <v>171</v>
      </c>
      <c r="C38" s="251"/>
      <c r="D38" s="262"/>
      <c r="E38" s="113" t="s">
        <v>64</v>
      </c>
      <c r="F38" s="114"/>
      <c r="G38" s="114"/>
      <c r="H38" s="253"/>
    </row>
    <row r="39" spans="1:8" ht="27" customHeight="1" x14ac:dyDescent="0.25">
      <c r="A39" s="21"/>
      <c r="B39" s="113" t="s">
        <v>152</v>
      </c>
      <c r="C39" s="114"/>
      <c r="D39" s="253"/>
      <c r="E39" s="268"/>
      <c r="F39" s="269"/>
      <c r="G39" s="269"/>
      <c r="H39" s="270"/>
    </row>
    <row r="40" spans="1:8" ht="22.5" customHeight="1" x14ac:dyDescent="0.25">
      <c r="A40" s="251" t="s">
        <v>65</v>
      </c>
      <c r="B40" s="251"/>
      <c r="C40" s="251"/>
      <c r="D40" s="251"/>
      <c r="E40" s="251"/>
      <c r="F40" s="251"/>
      <c r="G40" s="251"/>
      <c r="H40" s="251"/>
    </row>
    <row r="41" spans="1:8" ht="30" x14ac:dyDescent="0.25">
      <c r="A41" s="33" t="s">
        <v>157</v>
      </c>
      <c r="B41" s="252" t="s">
        <v>171</v>
      </c>
      <c r="C41" s="251"/>
      <c r="D41" s="262"/>
      <c r="E41" s="22" t="s">
        <v>66</v>
      </c>
      <c r="F41" s="22" t="s">
        <v>39</v>
      </c>
      <c r="G41" s="22" t="s">
        <v>71</v>
      </c>
      <c r="H41" s="22" t="s">
        <v>39</v>
      </c>
    </row>
    <row r="42" spans="1:8" ht="24" customHeight="1" x14ac:dyDescent="0.25">
      <c r="A42" s="20"/>
      <c r="B42" s="113" t="s">
        <v>152</v>
      </c>
      <c r="C42" s="114"/>
      <c r="D42" s="253"/>
      <c r="E42" s="11"/>
      <c r="F42" s="11"/>
      <c r="G42" s="11"/>
      <c r="H42" s="11"/>
    </row>
    <row r="43" spans="1:8" ht="19.5" customHeight="1" x14ac:dyDescent="0.25">
      <c r="A43" s="251" t="s">
        <v>72</v>
      </c>
      <c r="B43" s="251"/>
      <c r="C43" s="251"/>
      <c r="D43" s="251"/>
      <c r="E43" s="251"/>
      <c r="F43" s="251"/>
      <c r="G43" s="251"/>
      <c r="H43" s="251"/>
    </row>
    <row r="44" spans="1:8" ht="38.25" x14ac:dyDescent="0.25">
      <c r="A44" s="33" t="s">
        <v>157</v>
      </c>
      <c r="B44" s="252" t="s">
        <v>70</v>
      </c>
      <c r="C44" s="251"/>
      <c r="D44" s="22" t="s">
        <v>119</v>
      </c>
      <c r="E44" s="266" t="s">
        <v>74</v>
      </c>
      <c r="F44" s="267"/>
      <c r="G44" s="22" t="s">
        <v>172</v>
      </c>
      <c r="H44" s="22" t="s">
        <v>120</v>
      </c>
    </row>
    <row r="45" spans="1:8" s="1" customFormat="1" ht="31.5" customHeight="1" x14ac:dyDescent="0.25">
      <c r="A45" s="44"/>
      <c r="B45" s="138" t="s">
        <v>152</v>
      </c>
      <c r="C45" s="138"/>
      <c r="D45" s="23">
        <v>0</v>
      </c>
      <c r="E45" s="256"/>
      <c r="F45" s="257"/>
      <c r="G45" s="16"/>
      <c r="H45" s="45">
        <v>0</v>
      </c>
    </row>
    <row r="46" spans="1:8" ht="27.75" customHeight="1" x14ac:dyDescent="0.25">
      <c r="A46" s="255" t="s">
        <v>158</v>
      </c>
      <c r="B46" s="255"/>
      <c r="C46" s="255"/>
      <c r="D46" s="255"/>
      <c r="E46" s="255"/>
      <c r="F46" s="255"/>
      <c r="G46" s="255"/>
      <c r="H46" s="255"/>
    </row>
    <row r="47" spans="1:8" ht="25.5" x14ac:dyDescent="0.25">
      <c r="A47" s="34" t="s">
        <v>169</v>
      </c>
      <c r="B47" s="34" t="s">
        <v>77</v>
      </c>
      <c r="C47" s="266" t="s">
        <v>75</v>
      </c>
      <c r="D47" s="267"/>
      <c r="E47" s="34" t="s">
        <v>76</v>
      </c>
      <c r="F47" s="34" t="s">
        <v>78</v>
      </c>
      <c r="G47" s="266" t="s">
        <v>79</v>
      </c>
      <c r="H47" s="267"/>
    </row>
    <row r="48" spans="1:8" x14ac:dyDescent="0.25">
      <c r="A48" s="11"/>
      <c r="B48" s="11"/>
      <c r="C48" s="268"/>
      <c r="D48" s="270"/>
      <c r="E48" s="11"/>
      <c r="F48" s="11"/>
      <c r="G48" s="170"/>
      <c r="H48" s="170"/>
    </row>
    <row r="49" spans="1:8" x14ac:dyDescent="0.25">
      <c r="A49" s="11"/>
      <c r="B49" s="11"/>
      <c r="C49" s="268"/>
      <c r="D49" s="270"/>
      <c r="E49" s="11"/>
      <c r="F49" s="11"/>
      <c r="G49" s="170"/>
      <c r="H49" s="170"/>
    </row>
    <row r="50" spans="1:8" x14ac:dyDescent="0.25">
      <c r="A50" s="11"/>
      <c r="B50" s="11"/>
      <c r="C50" s="268"/>
      <c r="D50" s="270"/>
      <c r="E50" s="11"/>
      <c r="F50" s="11"/>
      <c r="G50" s="170"/>
      <c r="H50" s="170"/>
    </row>
    <row r="51" spans="1:8" ht="21" customHeight="1" x14ac:dyDescent="0.25">
      <c r="A51" s="276" t="s">
        <v>92</v>
      </c>
      <c r="B51" s="276"/>
      <c r="C51" s="276"/>
      <c r="D51" s="276"/>
      <c r="E51" s="276"/>
      <c r="F51" s="276"/>
      <c r="G51" s="276"/>
      <c r="H51" s="276"/>
    </row>
    <row r="52" spans="1:8" ht="35.25" customHeight="1" x14ac:dyDescent="0.25">
      <c r="A52" s="160" t="s">
        <v>81</v>
      </c>
      <c r="B52" s="160"/>
      <c r="C52" s="160"/>
      <c r="D52" s="160"/>
      <c r="E52" s="138" t="s">
        <v>82</v>
      </c>
      <c r="F52" s="138"/>
      <c r="G52" s="170"/>
      <c r="H52" s="170"/>
    </row>
    <row r="53" spans="1:8" ht="28.5" customHeight="1" x14ac:dyDescent="0.25">
      <c r="A53" s="181" t="s">
        <v>88</v>
      </c>
      <c r="B53" s="181"/>
      <c r="C53" s="18" t="s">
        <v>166</v>
      </c>
      <c r="D53" s="168"/>
      <c r="E53" s="168"/>
      <c r="F53" s="18" t="s">
        <v>167</v>
      </c>
      <c r="G53" s="168"/>
      <c r="H53" s="168"/>
    </row>
    <row r="54" spans="1:8" ht="45.75" customHeight="1" x14ac:dyDescent="0.25">
      <c r="A54" s="181" t="s">
        <v>89</v>
      </c>
      <c r="B54" s="181"/>
      <c r="C54" s="160" t="s">
        <v>90</v>
      </c>
      <c r="D54" s="160"/>
      <c r="E54" s="160"/>
      <c r="F54" s="160" t="s">
        <v>91</v>
      </c>
      <c r="G54" s="160"/>
      <c r="H54" s="160"/>
    </row>
    <row r="55" spans="1:8" ht="29.25" customHeight="1" x14ac:dyDescent="0.25">
      <c r="A55" s="163" t="s">
        <v>152</v>
      </c>
      <c r="B55" s="163"/>
      <c r="C55" s="163" t="s">
        <v>152</v>
      </c>
      <c r="D55" s="163"/>
      <c r="E55" s="163"/>
      <c r="F55" s="163" t="s">
        <v>152</v>
      </c>
      <c r="G55" s="163"/>
      <c r="H55" s="163"/>
    </row>
    <row r="56" spans="1:8" ht="68.25" customHeight="1" x14ac:dyDescent="0.25">
      <c r="A56" s="177" t="s">
        <v>93</v>
      </c>
      <c r="B56" s="177"/>
      <c r="C56" s="170"/>
      <c r="D56" s="170"/>
      <c r="E56" s="170"/>
      <c r="F56" s="14" t="s">
        <v>170</v>
      </c>
      <c r="G56" s="275"/>
      <c r="H56" s="275"/>
    </row>
    <row r="57" spans="1:8" x14ac:dyDescent="0.25">
      <c r="A57" s="264" t="s">
        <v>94</v>
      </c>
      <c r="B57" s="277"/>
      <c r="C57" s="12" t="s">
        <v>95</v>
      </c>
      <c r="D57" s="12" t="s">
        <v>96</v>
      </c>
      <c r="E57" s="168" t="s">
        <v>97</v>
      </c>
      <c r="F57" s="168"/>
      <c r="G57" s="168" t="s">
        <v>2</v>
      </c>
      <c r="H57" s="168"/>
    </row>
    <row r="58" spans="1:8" ht="18" customHeight="1" x14ac:dyDescent="0.25">
      <c r="A58" s="278"/>
      <c r="B58" s="279"/>
      <c r="C58" s="2"/>
      <c r="D58" s="2"/>
      <c r="E58" s="170"/>
      <c r="F58" s="170"/>
      <c r="G58" s="268"/>
      <c r="H58" s="270"/>
    </row>
    <row r="59" spans="1:8" ht="30" customHeight="1" x14ac:dyDescent="0.25">
      <c r="A59" s="160" t="s">
        <v>159</v>
      </c>
      <c r="B59" s="160"/>
      <c r="C59" s="283" t="s">
        <v>98</v>
      </c>
      <c r="D59" s="284"/>
      <c r="E59" s="284"/>
      <c r="F59" s="160" t="s">
        <v>99</v>
      </c>
      <c r="G59" s="138"/>
      <c r="H59" s="138"/>
    </row>
    <row r="60" spans="1:8" ht="20.25" customHeight="1" x14ac:dyDescent="0.25">
      <c r="A60" s="282"/>
      <c r="B60" s="282"/>
      <c r="C60" s="282"/>
      <c r="D60" s="282"/>
      <c r="E60" s="282"/>
      <c r="F60" s="282"/>
      <c r="G60" s="282"/>
      <c r="H60" s="282"/>
    </row>
    <row r="61" spans="1:8" ht="23.25" customHeight="1" x14ac:dyDescent="0.25">
      <c r="A61" s="276" t="s">
        <v>100</v>
      </c>
      <c r="B61" s="276"/>
      <c r="C61" s="276"/>
      <c r="D61" s="276"/>
      <c r="E61" s="276"/>
      <c r="F61" s="276"/>
      <c r="G61" s="276"/>
      <c r="H61" s="276"/>
    </row>
    <row r="62" spans="1:8" x14ac:dyDescent="0.25">
      <c r="A62" s="135" t="s">
        <v>101</v>
      </c>
      <c r="B62" s="135"/>
      <c r="C62" s="135"/>
      <c r="D62" s="135"/>
      <c r="E62" s="135"/>
      <c r="F62" s="135"/>
      <c r="G62" s="135"/>
      <c r="H62" s="135"/>
    </row>
    <row r="63" spans="1:8" ht="28.5" customHeight="1" x14ac:dyDescent="0.25">
      <c r="A63" s="160" t="s">
        <v>102</v>
      </c>
      <c r="B63" s="160"/>
      <c r="C63" s="280" t="s">
        <v>103</v>
      </c>
      <c r="D63" s="281"/>
      <c r="E63" s="15" t="s">
        <v>104</v>
      </c>
      <c r="F63" s="160" t="s">
        <v>105</v>
      </c>
      <c r="G63" s="138"/>
      <c r="H63" s="138"/>
    </row>
    <row r="64" spans="1:8" ht="27" customHeight="1" x14ac:dyDescent="0.25">
      <c r="A64" s="170"/>
      <c r="B64" s="170"/>
      <c r="C64" s="170"/>
      <c r="D64" s="170"/>
      <c r="E64" s="11"/>
      <c r="F64" s="170"/>
      <c r="G64" s="170"/>
      <c r="H64" s="170"/>
    </row>
    <row r="65" spans="1:8" x14ac:dyDescent="0.25">
      <c r="A65" s="289" t="s">
        <v>113</v>
      </c>
      <c r="B65" s="289"/>
      <c r="C65" s="289"/>
      <c r="D65" s="289"/>
      <c r="E65" s="289"/>
      <c r="F65" s="289"/>
      <c r="G65" s="289"/>
      <c r="H65" s="289"/>
    </row>
    <row r="66" spans="1:8" ht="21.75" customHeight="1" x14ac:dyDescent="0.25">
      <c r="A66" s="290" t="s">
        <v>122</v>
      </c>
      <c r="B66" s="290"/>
      <c r="C66" s="290"/>
      <c r="D66" s="290"/>
      <c r="E66" s="290"/>
      <c r="F66" s="290"/>
      <c r="G66" s="290"/>
      <c r="H66" s="290"/>
    </row>
    <row r="67" spans="1:8" x14ac:dyDescent="0.25">
      <c r="A67" s="131" t="s">
        <v>108</v>
      </c>
      <c r="B67" s="131"/>
      <c r="C67" s="131"/>
      <c r="D67" s="131"/>
      <c r="E67" s="148" t="s">
        <v>152</v>
      </c>
      <c r="F67" s="140"/>
      <c r="G67" s="140"/>
      <c r="H67" s="140"/>
    </row>
    <row r="68" spans="1:8" x14ac:dyDescent="0.25">
      <c r="A68" s="131" t="s">
        <v>114</v>
      </c>
      <c r="B68" s="131"/>
      <c r="C68" s="131"/>
      <c r="D68" s="131"/>
      <c r="E68" s="140"/>
      <c r="F68" s="140"/>
      <c r="G68" s="140"/>
      <c r="H68" s="140"/>
    </row>
    <row r="69" spans="1:8" x14ac:dyDescent="0.25">
      <c r="A69" s="131" t="s">
        <v>126</v>
      </c>
      <c r="B69" s="131"/>
      <c r="C69" s="131"/>
      <c r="D69" s="131"/>
      <c r="E69" s="140"/>
      <c r="F69" s="140"/>
      <c r="G69" s="140" t="e">
        <f>E67-G68</f>
        <v>#VALUE!</v>
      </c>
      <c r="H69" s="140"/>
    </row>
    <row r="70" spans="1:8" x14ac:dyDescent="0.25">
      <c r="A70" s="289" t="s">
        <v>115</v>
      </c>
      <c r="B70" s="289"/>
      <c r="C70" s="289"/>
      <c r="D70" s="289"/>
      <c r="E70" s="289"/>
      <c r="F70" s="289"/>
      <c r="G70" s="289"/>
      <c r="H70" s="289"/>
    </row>
    <row r="71" spans="1:8" x14ac:dyDescent="0.25">
      <c r="A71" s="290" t="s">
        <v>122</v>
      </c>
      <c r="B71" s="290"/>
      <c r="C71" s="290"/>
      <c r="D71" s="290"/>
      <c r="E71" s="290"/>
      <c r="F71" s="290"/>
      <c r="G71" s="290"/>
      <c r="H71" s="290"/>
    </row>
    <row r="72" spans="1:8" x14ac:dyDescent="0.25">
      <c r="A72" s="131" t="s">
        <v>109</v>
      </c>
      <c r="B72" s="131"/>
      <c r="C72" s="131"/>
      <c r="D72" s="131"/>
      <c r="E72" s="148" t="s">
        <v>152</v>
      </c>
      <c r="F72" s="140"/>
      <c r="G72" s="140"/>
      <c r="H72" s="140"/>
    </row>
    <row r="73" spans="1:8" x14ac:dyDescent="0.25">
      <c r="A73" s="131" t="s">
        <v>110</v>
      </c>
      <c r="B73" s="131"/>
      <c r="C73" s="131"/>
      <c r="D73" s="131"/>
      <c r="E73" s="140"/>
      <c r="F73" s="140"/>
      <c r="G73" s="140"/>
      <c r="H73" s="140"/>
    </row>
    <row r="74" spans="1:8" x14ac:dyDescent="0.25">
      <c r="A74" s="131" t="s">
        <v>111</v>
      </c>
      <c r="B74" s="131"/>
      <c r="C74" s="131"/>
      <c r="D74" s="131"/>
      <c r="E74" s="140"/>
      <c r="F74" s="140"/>
      <c r="G74" s="148"/>
      <c r="H74" s="140"/>
    </row>
    <row r="75" spans="1:8" x14ac:dyDescent="0.25">
      <c r="A75" s="131" t="s">
        <v>112</v>
      </c>
      <c r="B75" s="131"/>
      <c r="C75" s="131"/>
      <c r="D75" s="131"/>
      <c r="E75" s="140"/>
      <c r="F75" s="140"/>
      <c r="G75" s="140" t="e">
        <f>E72-(G73+G74)</f>
        <v>#VALUE!</v>
      </c>
      <c r="H75" s="140"/>
    </row>
    <row r="76" spans="1:8" x14ac:dyDescent="0.25">
      <c r="A76" s="289" t="s">
        <v>116</v>
      </c>
      <c r="B76" s="289"/>
      <c r="C76" s="289"/>
      <c r="D76" s="289"/>
      <c r="E76" s="289"/>
      <c r="F76" s="289"/>
      <c r="G76" s="289"/>
      <c r="H76" s="289"/>
    </row>
    <row r="77" spans="1:8" x14ac:dyDescent="0.25">
      <c r="A77" s="285" t="s">
        <v>106</v>
      </c>
      <c r="B77" s="285"/>
      <c r="C77" s="285"/>
      <c r="D77" s="285"/>
      <c r="E77" s="285"/>
      <c r="F77" s="285"/>
      <c r="G77" s="285"/>
      <c r="H77" s="285"/>
    </row>
    <row r="78" spans="1:8" x14ac:dyDescent="0.25">
      <c r="A78" s="286" t="s">
        <v>107</v>
      </c>
      <c r="B78" s="287"/>
      <c r="C78" s="287"/>
      <c r="D78" s="287"/>
      <c r="E78" s="287"/>
      <c r="F78" s="288"/>
      <c r="G78" s="140"/>
      <c r="H78" s="140"/>
    </row>
    <row r="79" spans="1:8" x14ac:dyDescent="0.25">
      <c r="A79" s="286" t="s">
        <v>117</v>
      </c>
      <c r="B79" s="287"/>
      <c r="C79" s="287"/>
      <c r="D79" s="287"/>
      <c r="E79" s="287"/>
      <c r="F79" s="288"/>
      <c r="G79" s="140">
        <v>0</v>
      </c>
      <c r="H79" s="140"/>
    </row>
    <row r="80" spans="1:8" x14ac:dyDescent="0.25">
      <c r="A80" s="286" t="s">
        <v>118</v>
      </c>
      <c r="B80" s="287"/>
      <c r="C80" s="287"/>
      <c r="D80" s="287"/>
      <c r="E80" s="287"/>
      <c r="F80" s="288"/>
      <c r="G80" s="140">
        <f>G78-G79</f>
        <v>0</v>
      </c>
      <c r="H80" s="140"/>
    </row>
    <row r="81" spans="1:8" x14ac:dyDescent="0.25">
      <c r="A81" s="289" t="s">
        <v>121</v>
      </c>
      <c r="B81" s="289"/>
      <c r="C81" s="289"/>
      <c r="D81" s="289"/>
      <c r="E81" s="289"/>
      <c r="F81" s="289"/>
      <c r="G81" s="289"/>
      <c r="H81" s="289"/>
    </row>
    <row r="82" spans="1:8" ht="18.75" customHeight="1" x14ac:dyDescent="0.25">
      <c r="A82" s="301" t="s">
        <v>106</v>
      </c>
      <c r="B82" s="302"/>
      <c r="C82" s="302"/>
      <c r="D82" s="302"/>
      <c r="E82" s="302"/>
      <c r="F82" s="302"/>
      <c r="G82" s="302"/>
      <c r="H82" s="302"/>
    </row>
    <row r="83" spans="1:8" x14ac:dyDescent="0.25">
      <c r="A83" s="131" t="s">
        <v>136</v>
      </c>
      <c r="B83" s="131"/>
      <c r="C83" s="131"/>
      <c r="D83" s="131"/>
      <c r="E83" s="132" t="str">
        <f>B16</f>
        <v>$</v>
      </c>
      <c r="F83" s="132"/>
      <c r="G83" s="140"/>
      <c r="H83" s="140"/>
    </row>
    <row r="84" spans="1:8" x14ac:dyDescent="0.25">
      <c r="A84" s="131" t="s">
        <v>129</v>
      </c>
      <c r="B84" s="131"/>
      <c r="C84" s="131"/>
      <c r="D84" s="131"/>
      <c r="E84" s="132"/>
      <c r="F84" s="132"/>
      <c r="G84" s="140">
        <f>'PAGOS ANTERIORES'!B15</f>
        <v>0</v>
      </c>
      <c r="H84" s="140"/>
    </row>
    <row r="85" spans="1:8" x14ac:dyDescent="0.25">
      <c r="A85" s="131" t="s">
        <v>108</v>
      </c>
      <c r="B85" s="131"/>
      <c r="C85" s="131"/>
      <c r="D85" s="131"/>
      <c r="E85" s="132"/>
      <c r="F85" s="132"/>
      <c r="G85" s="140" t="str">
        <f>E67</f>
        <v>NA</v>
      </c>
      <c r="H85" s="140"/>
    </row>
    <row r="86" spans="1:8" x14ac:dyDescent="0.25">
      <c r="A86" s="131" t="s">
        <v>107</v>
      </c>
      <c r="B86" s="131"/>
      <c r="C86" s="131"/>
      <c r="D86" s="131"/>
      <c r="E86" s="132"/>
      <c r="F86" s="132"/>
      <c r="G86" s="140">
        <f>G78</f>
        <v>0</v>
      </c>
      <c r="H86" s="140"/>
    </row>
    <row r="87" spans="1:8" x14ac:dyDescent="0.25">
      <c r="A87" s="131" t="s">
        <v>123</v>
      </c>
      <c r="B87" s="131"/>
      <c r="C87" s="131"/>
      <c r="D87" s="131"/>
      <c r="E87" s="132"/>
      <c r="F87" s="132"/>
      <c r="G87" s="140"/>
      <c r="H87" s="140"/>
    </row>
    <row r="88" spans="1:8" x14ac:dyDescent="0.25">
      <c r="A88" s="131" t="s">
        <v>127</v>
      </c>
      <c r="B88" s="131"/>
      <c r="C88" s="131"/>
      <c r="D88" s="131"/>
      <c r="E88" s="132"/>
      <c r="F88" s="132"/>
      <c r="G88" s="140">
        <f>G74</f>
        <v>0</v>
      </c>
      <c r="H88" s="140"/>
    </row>
    <row r="89" spans="1:8" x14ac:dyDescent="0.25">
      <c r="A89" s="131" t="s">
        <v>128</v>
      </c>
      <c r="B89" s="131"/>
      <c r="C89" s="131"/>
      <c r="D89" s="131"/>
      <c r="E89" s="132"/>
      <c r="F89" s="132"/>
      <c r="G89" s="140">
        <f>G73</f>
        <v>0</v>
      </c>
      <c r="H89" s="140"/>
    </row>
    <row r="90" spans="1:8" x14ac:dyDescent="0.25">
      <c r="A90" s="131" t="s">
        <v>124</v>
      </c>
      <c r="B90" s="131"/>
      <c r="C90" s="131"/>
      <c r="D90" s="131"/>
      <c r="E90" s="132"/>
      <c r="F90" s="132"/>
      <c r="G90" s="140" t="e">
        <f>E83-(G84+G85+G86+G87+G88+G9)</f>
        <v>#VALUE!</v>
      </c>
      <c r="H90" s="140"/>
    </row>
    <row r="91" spans="1:8" x14ac:dyDescent="0.25">
      <c r="A91" s="131" t="s">
        <v>125</v>
      </c>
      <c r="B91" s="131"/>
      <c r="C91" s="131"/>
      <c r="D91" s="131"/>
      <c r="E91" s="132">
        <f>SUM(E83:F90)</f>
        <v>0</v>
      </c>
      <c r="F91" s="132"/>
      <c r="G91" s="132" t="e">
        <f>SUM(G83:H90)</f>
        <v>#VALUE!</v>
      </c>
      <c r="H91" s="132"/>
    </row>
    <row r="92" spans="1:8" x14ac:dyDescent="0.25">
      <c r="A92" s="289" t="s">
        <v>130</v>
      </c>
      <c r="B92" s="289"/>
      <c r="C92" s="289"/>
      <c r="D92" s="289"/>
      <c r="E92" s="289"/>
      <c r="F92" s="289"/>
      <c r="G92" s="289"/>
      <c r="H92" s="289"/>
    </row>
    <row r="93" spans="1:8" x14ac:dyDescent="0.25">
      <c r="A93" s="131" t="s">
        <v>137</v>
      </c>
      <c r="B93" s="131"/>
      <c r="C93" s="131"/>
      <c r="D93" s="131"/>
      <c r="E93" s="132" t="str">
        <f>B28</f>
        <v>NA</v>
      </c>
      <c r="F93" s="132"/>
      <c r="G93" s="140"/>
      <c r="H93" s="140"/>
    </row>
    <row r="94" spans="1:8" x14ac:dyDescent="0.25">
      <c r="A94" s="131" t="s">
        <v>107</v>
      </c>
      <c r="B94" s="131"/>
      <c r="C94" s="131"/>
      <c r="D94" s="131"/>
      <c r="E94" s="132"/>
      <c r="F94" s="132"/>
      <c r="G94" s="140">
        <f>G89</f>
        <v>0</v>
      </c>
      <c r="H94" s="140"/>
    </row>
    <row r="95" spans="1:8" x14ac:dyDescent="0.25">
      <c r="A95" s="131" t="s">
        <v>123</v>
      </c>
      <c r="B95" s="131"/>
      <c r="C95" s="131"/>
      <c r="D95" s="131"/>
      <c r="E95" s="132"/>
      <c r="F95" s="132"/>
      <c r="G95" s="140"/>
      <c r="H95" s="140"/>
    </row>
    <row r="96" spans="1:8" x14ac:dyDescent="0.25">
      <c r="A96" s="131" t="s">
        <v>124</v>
      </c>
      <c r="B96" s="131"/>
      <c r="C96" s="131"/>
      <c r="D96" s="131"/>
      <c r="E96" s="132"/>
      <c r="F96" s="132"/>
      <c r="G96" s="140" t="e">
        <f>E93-(G94+G95)</f>
        <v>#VALUE!</v>
      </c>
      <c r="H96" s="140"/>
    </row>
    <row r="97" spans="1:8" x14ac:dyDescent="0.25">
      <c r="A97" s="294" t="s">
        <v>125</v>
      </c>
      <c r="B97" s="294"/>
      <c r="C97" s="294"/>
      <c r="D97" s="294"/>
      <c r="E97" s="295">
        <f>SUM(E93:F96)</f>
        <v>0</v>
      </c>
      <c r="F97" s="295"/>
      <c r="G97" s="295" t="e">
        <f>SUM(G93:H96)</f>
        <v>#VALUE!</v>
      </c>
      <c r="H97" s="295"/>
    </row>
    <row r="98" spans="1:8" x14ac:dyDescent="0.25">
      <c r="A98" s="291" t="s">
        <v>142</v>
      </c>
      <c r="B98" s="292"/>
      <c r="C98" s="292"/>
      <c r="D98" s="292"/>
      <c r="E98" s="292"/>
      <c r="F98" s="292"/>
      <c r="G98" s="292"/>
      <c r="H98" s="293"/>
    </row>
    <row r="99" spans="1:8" x14ac:dyDescent="0.25">
      <c r="A99" s="296" t="s">
        <v>143</v>
      </c>
      <c r="B99" s="297"/>
      <c r="C99" s="297"/>
      <c r="D99" s="297"/>
      <c r="E99" s="297"/>
      <c r="F99" s="297"/>
      <c r="G99" s="297"/>
      <c r="H99" s="298"/>
    </row>
    <row r="100" spans="1:8" ht="32.25" customHeight="1" x14ac:dyDescent="0.25">
      <c r="A100" s="39" t="s">
        <v>140</v>
      </c>
      <c r="B100" s="300" t="s">
        <v>148</v>
      </c>
      <c r="C100" s="300"/>
      <c r="D100" s="300"/>
      <c r="E100" s="300"/>
      <c r="F100" s="124" t="s">
        <v>141</v>
      </c>
      <c r="G100" s="124"/>
      <c r="H100" s="124"/>
    </row>
    <row r="101" spans="1:8" x14ac:dyDescent="0.25">
      <c r="A101" s="38">
        <v>1</v>
      </c>
      <c r="B101" s="299"/>
      <c r="C101" s="299"/>
      <c r="D101" s="299"/>
      <c r="E101" s="299"/>
      <c r="F101" s="234"/>
      <c r="G101" s="234"/>
      <c r="H101" s="234"/>
    </row>
    <row r="102" spans="1:8" x14ac:dyDescent="0.25">
      <c r="A102" s="38">
        <v>2</v>
      </c>
      <c r="B102" s="299"/>
      <c r="C102" s="299"/>
      <c r="D102" s="299"/>
      <c r="E102" s="299"/>
      <c r="F102" s="234"/>
      <c r="G102" s="234"/>
      <c r="H102" s="234"/>
    </row>
    <row r="103" spans="1:8" x14ac:dyDescent="0.25">
      <c r="A103" s="38">
        <v>3</v>
      </c>
      <c r="B103" s="299"/>
      <c r="C103" s="299"/>
      <c r="D103" s="299"/>
      <c r="E103" s="299"/>
      <c r="F103" s="234"/>
      <c r="G103" s="234"/>
      <c r="H103" s="234"/>
    </row>
    <row r="104" spans="1:8" x14ac:dyDescent="0.25">
      <c r="A104" s="38">
        <v>4</v>
      </c>
      <c r="B104" s="299"/>
      <c r="C104" s="299"/>
      <c r="D104" s="299"/>
      <c r="E104" s="299"/>
      <c r="F104" s="234"/>
      <c r="G104" s="234"/>
      <c r="H104" s="234"/>
    </row>
    <row r="105" spans="1:8" ht="29.25" customHeight="1" x14ac:dyDescent="0.25">
      <c r="A105" s="36" t="s">
        <v>140</v>
      </c>
      <c r="B105" s="160" t="s">
        <v>149</v>
      </c>
      <c r="C105" s="160"/>
      <c r="D105" s="160"/>
      <c r="E105" s="160"/>
      <c r="F105" s="138" t="s">
        <v>141</v>
      </c>
      <c r="G105" s="138"/>
      <c r="H105" s="138"/>
    </row>
    <row r="106" spans="1:8" x14ac:dyDescent="0.25">
      <c r="A106" s="38">
        <v>1</v>
      </c>
      <c r="B106" s="299"/>
      <c r="C106" s="299"/>
      <c r="D106" s="299"/>
      <c r="E106" s="299"/>
      <c r="F106" s="234"/>
      <c r="G106" s="234"/>
      <c r="H106" s="234"/>
    </row>
    <row r="107" spans="1:8" x14ac:dyDescent="0.25">
      <c r="A107" s="38">
        <v>2</v>
      </c>
      <c r="B107" s="315"/>
      <c r="C107" s="315"/>
      <c r="D107" s="315"/>
      <c r="E107" s="315"/>
      <c r="F107" s="316"/>
      <c r="G107" s="316"/>
      <c r="H107" s="316"/>
    </row>
    <row r="108" spans="1:8" x14ac:dyDescent="0.25">
      <c r="A108" s="38">
        <v>3</v>
      </c>
      <c r="B108" s="315"/>
      <c r="C108" s="315"/>
      <c r="D108" s="315"/>
      <c r="E108" s="315"/>
      <c r="F108" s="316"/>
      <c r="G108" s="316"/>
      <c r="H108" s="316"/>
    </row>
    <row r="109" spans="1:8" x14ac:dyDescent="0.25">
      <c r="A109" s="38">
        <v>4</v>
      </c>
      <c r="B109" s="315"/>
      <c r="C109" s="315"/>
      <c r="D109" s="315"/>
      <c r="E109" s="315"/>
      <c r="F109" s="316"/>
      <c r="G109" s="316"/>
      <c r="H109" s="316"/>
    </row>
    <row r="110" spans="1:8" ht="40.5" customHeight="1" x14ac:dyDescent="0.25">
      <c r="A110" s="317" t="s">
        <v>147</v>
      </c>
      <c r="B110" s="317"/>
      <c r="C110" s="317"/>
      <c r="D110" s="317"/>
      <c r="E110" s="317"/>
      <c r="F110" s="317"/>
      <c r="G110" s="317"/>
      <c r="H110" s="317"/>
    </row>
    <row r="111" spans="1:8" x14ac:dyDescent="0.25">
      <c r="A111" s="318" t="s">
        <v>144</v>
      </c>
      <c r="B111" s="318"/>
      <c r="C111" s="318"/>
      <c r="D111" s="318"/>
      <c r="E111" s="318"/>
      <c r="F111" s="318"/>
      <c r="G111" s="318"/>
      <c r="H111" s="318"/>
    </row>
    <row r="112" spans="1:8" x14ac:dyDescent="0.25">
      <c r="A112" s="319"/>
      <c r="B112" s="319"/>
      <c r="C112" s="319"/>
      <c r="D112" s="319"/>
      <c r="E112" s="319"/>
      <c r="F112" s="319"/>
      <c r="G112" s="319"/>
      <c r="H112" s="319"/>
    </row>
    <row r="113" spans="1:8" ht="17.25" customHeight="1" x14ac:dyDescent="0.25">
      <c r="A113" s="319"/>
      <c r="B113" s="319"/>
      <c r="C113" s="319"/>
      <c r="D113" s="319"/>
      <c r="E113" s="319"/>
      <c r="F113" s="319"/>
      <c r="G113" s="319"/>
      <c r="H113" s="319"/>
    </row>
    <row r="114" spans="1:8" ht="31.5" customHeight="1" x14ac:dyDescent="0.25">
      <c r="A114" s="123" t="s">
        <v>145</v>
      </c>
      <c r="B114" s="123"/>
      <c r="C114" s="123"/>
      <c r="D114" s="170"/>
      <c r="E114" s="170"/>
      <c r="F114" s="170"/>
      <c r="G114" s="170"/>
      <c r="H114" s="170"/>
    </row>
    <row r="115" spans="1:8" ht="31.5" customHeight="1" x14ac:dyDescent="0.25">
      <c r="A115" s="123" t="s">
        <v>146</v>
      </c>
      <c r="B115" s="123"/>
      <c r="C115" s="123"/>
      <c r="D115" s="170"/>
      <c r="E115" s="170"/>
      <c r="F115" s="170"/>
      <c r="G115" s="170"/>
      <c r="H115" s="170"/>
    </row>
    <row r="117" spans="1:8" x14ac:dyDescent="0.25">
      <c r="A117" s="235" t="s">
        <v>160</v>
      </c>
      <c r="B117" s="236"/>
      <c r="C117" s="235" t="s">
        <v>161</v>
      </c>
      <c r="D117" s="237"/>
      <c r="E117" s="236"/>
      <c r="F117" s="235" t="s">
        <v>162</v>
      </c>
      <c r="G117" s="237"/>
      <c r="H117" s="236"/>
    </row>
    <row r="118" spans="1:8" ht="31.5" customHeight="1" x14ac:dyDescent="0.25">
      <c r="A118" s="238" t="s">
        <v>174</v>
      </c>
      <c r="B118" s="239"/>
      <c r="C118" s="242" t="s">
        <v>175</v>
      </c>
      <c r="D118" s="243"/>
      <c r="E118" s="244"/>
      <c r="F118" s="248" t="s">
        <v>176</v>
      </c>
      <c r="G118" s="249"/>
      <c r="H118" s="239"/>
    </row>
    <row r="119" spans="1:8" ht="31.5" customHeight="1" x14ac:dyDescent="0.25">
      <c r="A119" s="240"/>
      <c r="B119" s="241"/>
      <c r="C119" s="245"/>
      <c r="D119" s="246"/>
      <c r="E119" s="247"/>
      <c r="F119" s="240"/>
      <c r="G119" s="250"/>
      <c r="H119" s="241"/>
    </row>
  </sheetData>
  <dataConsolidate/>
  <mergeCells count="231">
    <mergeCell ref="A1:A3"/>
    <mergeCell ref="B1:F3"/>
    <mergeCell ref="A115:C115"/>
    <mergeCell ref="D115:H115"/>
    <mergeCell ref="B109:E109"/>
    <mergeCell ref="F109:H109"/>
    <mergeCell ref="B108:E108"/>
    <mergeCell ref="F108:H108"/>
    <mergeCell ref="B105:E105"/>
    <mergeCell ref="F105:H105"/>
    <mergeCell ref="B106:E106"/>
    <mergeCell ref="F106:H106"/>
    <mergeCell ref="B107:E107"/>
    <mergeCell ref="F107:H107"/>
    <mergeCell ref="A110:H110"/>
    <mergeCell ref="A111:H111"/>
    <mergeCell ref="A114:C114"/>
    <mergeCell ref="D114:H114"/>
    <mergeCell ref="F100:H100"/>
    <mergeCell ref="B101:E101"/>
    <mergeCell ref="F101:H101"/>
    <mergeCell ref="B102:E102"/>
    <mergeCell ref="A112:H113"/>
    <mergeCell ref="A91:D91"/>
    <mergeCell ref="E91:F91"/>
    <mergeCell ref="G91:H91"/>
    <mergeCell ref="C50:D50"/>
    <mergeCell ref="A92:H92"/>
    <mergeCell ref="A93:D93"/>
    <mergeCell ref="E93:F93"/>
    <mergeCell ref="G93:H93"/>
    <mergeCell ref="A99:H99"/>
    <mergeCell ref="B104:E104"/>
    <mergeCell ref="F104:H104"/>
    <mergeCell ref="F102:H102"/>
    <mergeCell ref="B103:E103"/>
    <mergeCell ref="F103:H103"/>
    <mergeCell ref="B100:E100"/>
    <mergeCell ref="E84:F84"/>
    <mergeCell ref="A81:H81"/>
    <mergeCell ref="A82:H82"/>
    <mergeCell ref="G83:H83"/>
    <mergeCell ref="G87:H87"/>
    <mergeCell ref="G84:H84"/>
    <mergeCell ref="A86:D86"/>
    <mergeCell ref="E86:F86"/>
    <mergeCell ref="G86:H86"/>
    <mergeCell ref="A88:D88"/>
    <mergeCell ref="G20:H20"/>
    <mergeCell ref="A98:H98"/>
    <mergeCell ref="A96:D96"/>
    <mergeCell ref="E96:F96"/>
    <mergeCell ref="G96:H96"/>
    <mergeCell ref="A97:D97"/>
    <mergeCell ref="E97:F97"/>
    <mergeCell ref="G97:H97"/>
    <mergeCell ref="A94:D94"/>
    <mergeCell ref="E94:F94"/>
    <mergeCell ref="G94:H94"/>
    <mergeCell ref="A95:D95"/>
    <mergeCell ref="E95:F95"/>
    <mergeCell ref="G95:H95"/>
    <mergeCell ref="A85:D85"/>
    <mergeCell ref="E85:F85"/>
    <mergeCell ref="G85:H85"/>
    <mergeCell ref="A83:D83"/>
    <mergeCell ref="E83:F83"/>
    <mergeCell ref="A87:D87"/>
    <mergeCell ref="A90:D90"/>
    <mergeCell ref="E87:F87"/>
    <mergeCell ref="E90:F90"/>
    <mergeCell ref="A84:D84"/>
    <mergeCell ref="E88:F88"/>
    <mergeCell ref="G88:H88"/>
    <mergeCell ref="A89:D89"/>
    <mergeCell ref="E89:F89"/>
    <mergeCell ref="G89:H89"/>
    <mergeCell ref="G90:H90"/>
    <mergeCell ref="A80:F80"/>
    <mergeCell ref="G80:H80"/>
    <mergeCell ref="G68:H68"/>
    <mergeCell ref="G78:H78"/>
    <mergeCell ref="A79:F79"/>
    <mergeCell ref="G79:H79"/>
    <mergeCell ref="A69:D69"/>
    <mergeCell ref="E69:F69"/>
    <mergeCell ref="G69:H69"/>
    <mergeCell ref="A75:D75"/>
    <mergeCell ref="E75:F75"/>
    <mergeCell ref="G75:H75"/>
    <mergeCell ref="A73:D73"/>
    <mergeCell ref="E73:F73"/>
    <mergeCell ref="G73:H73"/>
    <mergeCell ref="A74:D74"/>
    <mergeCell ref="E74:F74"/>
    <mergeCell ref="G74:H74"/>
    <mergeCell ref="A77:H77"/>
    <mergeCell ref="A78:F78"/>
    <mergeCell ref="A76:H76"/>
    <mergeCell ref="A65:H65"/>
    <mergeCell ref="A66:H66"/>
    <mergeCell ref="A67:D67"/>
    <mergeCell ref="E67:F67"/>
    <mergeCell ref="G67:H67"/>
    <mergeCell ref="A68:D68"/>
    <mergeCell ref="E68:F68"/>
    <mergeCell ref="E72:F72"/>
    <mergeCell ref="G72:H72"/>
    <mergeCell ref="A70:H70"/>
    <mergeCell ref="A71:H71"/>
    <mergeCell ref="A72:D72"/>
    <mergeCell ref="C47:D47"/>
    <mergeCell ref="C48:D48"/>
    <mergeCell ref="C49:D49"/>
    <mergeCell ref="A64:B64"/>
    <mergeCell ref="F64:H64"/>
    <mergeCell ref="A61:H61"/>
    <mergeCell ref="A57:B58"/>
    <mergeCell ref="A62:H62"/>
    <mergeCell ref="C63:D63"/>
    <mergeCell ref="C64:D64"/>
    <mergeCell ref="A60:B60"/>
    <mergeCell ref="C60:E60"/>
    <mergeCell ref="F60:H60"/>
    <mergeCell ref="A63:B63"/>
    <mergeCell ref="F63:H63"/>
    <mergeCell ref="A59:B59"/>
    <mergeCell ref="F59:H59"/>
    <mergeCell ref="C59:E59"/>
    <mergeCell ref="E57:F57"/>
    <mergeCell ref="G57:H57"/>
    <mergeCell ref="E58:F58"/>
    <mergeCell ref="G58:H58"/>
    <mergeCell ref="G49:H49"/>
    <mergeCell ref="G50:H50"/>
    <mergeCell ref="A56:B56"/>
    <mergeCell ref="C56:E56"/>
    <mergeCell ref="G56:H56"/>
    <mergeCell ref="A55:B55"/>
    <mergeCell ref="C54:E54"/>
    <mergeCell ref="C55:E55"/>
    <mergeCell ref="F54:H54"/>
    <mergeCell ref="F55:H55"/>
    <mergeCell ref="A51:H51"/>
    <mergeCell ref="A52:D52"/>
    <mergeCell ref="E52:F52"/>
    <mergeCell ref="G52:H52"/>
    <mergeCell ref="D53:E53"/>
    <mergeCell ref="A53:B53"/>
    <mergeCell ref="G53:H53"/>
    <mergeCell ref="A54:B54"/>
    <mergeCell ref="G47:H47"/>
    <mergeCell ref="G48:H48"/>
    <mergeCell ref="G23:H23"/>
    <mergeCell ref="D24:E24"/>
    <mergeCell ref="F24:H24"/>
    <mergeCell ref="A20:B20"/>
    <mergeCell ref="C20:D20"/>
    <mergeCell ref="E20:F20"/>
    <mergeCell ref="A43:H43"/>
    <mergeCell ref="B44:C44"/>
    <mergeCell ref="B45:C45"/>
    <mergeCell ref="E44:F44"/>
    <mergeCell ref="E45:F45"/>
    <mergeCell ref="B42:D42"/>
    <mergeCell ref="E39:H39"/>
    <mergeCell ref="B39:D39"/>
    <mergeCell ref="E38:H38"/>
    <mergeCell ref="B38:D38"/>
    <mergeCell ref="F26:G27"/>
    <mergeCell ref="F30:G30"/>
    <mergeCell ref="F31:G31"/>
    <mergeCell ref="B24:C24"/>
    <mergeCell ref="D26:E26"/>
    <mergeCell ref="A26:A27"/>
    <mergeCell ref="B41:D41"/>
    <mergeCell ref="A33:H36"/>
    <mergeCell ref="A32:H32"/>
    <mergeCell ref="A37:H37"/>
    <mergeCell ref="A25:H25"/>
    <mergeCell ref="B26:B27"/>
    <mergeCell ref="C26:C27"/>
    <mergeCell ref="H26:H27"/>
    <mergeCell ref="F28:G28"/>
    <mergeCell ref="A4:H4"/>
    <mergeCell ref="E18:H18"/>
    <mergeCell ref="B18:D18"/>
    <mergeCell ref="B19:D19"/>
    <mergeCell ref="A18:A19"/>
    <mergeCell ref="D16:D17"/>
    <mergeCell ref="F16:H16"/>
    <mergeCell ref="F17:H17"/>
    <mergeCell ref="B8:H8"/>
    <mergeCell ref="E13:G13"/>
    <mergeCell ref="A11:H11"/>
    <mergeCell ref="E12:G12"/>
    <mergeCell ref="A16:A17"/>
    <mergeCell ref="B16:C17"/>
    <mergeCell ref="B12:D12"/>
    <mergeCell ref="B13:D13"/>
    <mergeCell ref="A9:A10"/>
    <mergeCell ref="B9:C10"/>
    <mergeCell ref="D9:D10"/>
    <mergeCell ref="F9:H9"/>
    <mergeCell ref="F10:H10"/>
    <mergeCell ref="B15:D15"/>
    <mergeCell ref="B14:D14"/>
    <mergeCell ref="A117:B117"/>
    <mergeCell ref="C117:E117"/>
    <mergeCell ref="F117:H117"/>
    <mergeCell ref="A118:B119"/>
    <mergeCell ref="C118:E119"/>
    <mergeCell ref="F118:H119"/>
    <mergeCell ref="D5:F5"/>
    <mergeCell ref="A5:B5"/>
    <mergeCell ref="G5:H5"/>
    <mergeCell ref="A6:H6"/>
    <mergeCell ref="E14:G14"/>
    <mergeCell ref="E15:G15"/>
    <mergeCell ref="A46:H46"/>
    <mergeCell ref="F29:G29"/>
    <mergeCell ref="E19:H19"/>
    <mergeCell ref="G22:H22"/>
    <mergeCell ref="E22:F22"/>
    <mergeCell ref="E23:F23"/>
    <mergeCell ref="B21:H21"/>
    <mergeCell ref="C22:D22"/>
    <mergeCell ref="A22:B22"/>
    <mergeCell ref="A23:B23"/>
    <mergeCell ref="C23:D23"/>
    <mergeCell ref="A40:H40"/>
  </mergeCells>
  <printOptions horizontalCentered="1"/>
  <pageMargins left="0.39370078740157483" right="0.39370078740157483" top="0.43307086614173229" bottom="0.39370078740157483" header="1.06" footer="0.51181102362204722"/>
  <pageSetup scale="72" fitToHeight="3" orientation="portrait" r:id="rId1"/>
  <headerFooter>
    <oddHeader xml:space="preserve">&amp;R&amp;14__&amp;P de &amp;N____    </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053" r:id="rId4" name=" 29">
              <controlPr defaultSize="0" print="0" uiObject="1" autoLine="0" autoPict="0">
                <anchor moveWithCells="1" sizeWithCells="1">
                  <from>
                    <xdr:col>1</xdr:col>
                    <xdr:colOff>0</xdr:colOff>
                    <xdr:row>39</xdr:row>
                    <xdr:rowOff>0</xdr:rowOff>
                  </from>
                  <to>
                    <xdr:col>8</xdr:col>
                    <xdr:colOff>0</xdr:colOff>
                    <xdr:row>40</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showInputMessage="1" showErrorMessage="1">
          <x14:formula1>
            <xm:f>'TIPO Y CLASE'!$A$2:$A$7</xm:f>
          </x14:formula1>
          <xm:sqref>B7</xm:sqref>
        </x14:dataValidation>
        <x14:dataValidation type="list" allowBlank="1" showInputMessage="1" showErrorMessage="1">
          <x14:formula1>
            <xm:f>'TIPO Y CLASE'!$B$2:$B$11</xm:f>
          </x14:formula1>
          <xm:sqref>D7</xm:sqref>
        </x14:dataValidation>
        <x14:dataValidation type="list" allowBlank="1" showInputMessage="1" showErrorMessage="1">
          <x14:formula1>
            <xm:f>'TIPO Y CLASE'!$C$2:$C$3</xm:f>
          </x14:formula1>
          <xm:sqref>E10</xm:sqref>
        </x14:dataValidation>
        <x14:dataValidation type="list" allowBlank="1" showInputMessage="1" showErrorMessage="1">
          <x14:formula1>
            <xm:f>'TIPO Y CLASE'!$D$2:$D$3</xm:f>
          </x14:formula1>
          <xm:sqref>F42:H42 F17:H17 G45</xm:sqref>
        </x14:dataValidation>
        <x14:dataValidation type="list" allowBlank="1" showInputMessage="1" showErrorMessage="1">
          <x14:formula1>
            <xm:f>'TIPO Y CLASE'!$F$2:$F$3</xm:f>
          </x14:formula1>
          <xm:sqref>A39 A42 A45</xm:sqref>
        </x14:dataValidation>
        <x14:dataValidation type="list" allowBlank="1" showInputMessage="1" showErrorMessage="1">
          <x14:formula1>
            <xm:f>'TIPO Y CLASE'!$A$14:$A$17</xm:f>
          </x14:formula1>
          <xm:sqref>G52:H52</xm:sqref>
        </x14:dataValidation>
        <x14:dataValidation type="list" allowBlank="1" showInputMessage="1" showErrorMessage="1">
          <x14:formula1>
            <xm:f>'TIPO Y CLASE'!$E$2:$E$10</xm:f>
          </x14:formula1>
          <xm:sqref>A28:A31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workbookViewId="0">
      <selection sqref="A1:H2"/>
    </sheetView>
  </sheetViews>
  <sheetFormatPr baseColWidth="10" defaultColWidth="10.7109375" defaultRowHeight="15" x14ac:dyDescent="0.25"/>
  <cols>
    <col min="1" max="1" width="56.42578125" bestFit="1" customWidth="1"/>
    <col min="2" max="2" width="44.42578125" bestFit="1" customWidth="1"/>
    <col min="3" max="3" width="23.42578125" bestFit="1" customWidth="1"/>
    <col min="5" max="5" width="79.42578125" bestFit="1" customWidth="1"/>
  </cols>
  <sheetData>
    <row r="1" spans="1:6" ht="15.75" x14ac:dyDescent="0.25">
      <c r="A1" s="4" t="s">
        <v>4</v>
      </c>
      <c r="B1" s="4" t="s">
        <v>11</v>
      </c>
      <c r="C1" s="9" t="s">
        <v>33</v>
      </c>
      <c r="D1" s="9" t="s">
        <v>36</v>
      </c>
      <c r="E1" s="9" t="s">
        <v>48</v>
      </c>
      <c r="F1" s="9" t="s">
        <v>61</v>
      </c>
    </row>
    <row r="2" spans="1:6" ht="15.75" x14ac:dyDescent="0.25">
      <c r="A2" s="5" t="s">
        <v>5</v>
      </c>
      <c r="B2" s="6" t="s">
        <v>12</v>
      </c>
      <c r="C2" s="3" t="s">
        <v>31</v>
      </c>
      <c r="D2" t="s">
        <v>37</v>
      </c>
      <c r="E2" t="s">
        <v>49</v>
      </c>
      <c r="F2" t="s">
        <v>62</v>
      </c>
    </row>
    <row r="3" spans="1:6" ht="15.75" x14ac:dyDescent="0.25">
      <c r="A3" s="5" t="s">
        <v>6</v>
      </c>
      <c r="B3" s="6" t="s">
        <v>13</v>
      </c>
      <c r="C3" s="3" t="s">
        <v>34</v>
      </c>
      <c r="D3" t="s">
        <v>38</v>
      </c>
      <c r="E3" s="1" t="s">
        <v>50</v>
      </c>
      <c r="F3" t="s">
        <v>63</v>
      </c>
    </row>
    <row r="4" spans="1:6" ht="15.75" x14ac:dyDescent="0.25">
      <c r="A4" s="5" t="s">
        <v>7</v>
      </c>
      <c r="B4" s="6" t="s">
        <v>14</v>
      </c>
      <c r="C4" s="3"/>
      <c r="E4" s="1" t="s">
        <v>51</v>
      </c>
    </row>
    <row r="5" spans="1:6" ht="15.75" x14ac:dyDescent="0.25">
      <c r="A5" s="5" t="s">
        <v>8</v>
      </c>
      <c r="B5" s="6" t="s">
        <v>15</v>
      </c>
      <c r="E5" s="1" t="s">
        <v>52</v>
      </c>
    </row>
    <row r="6" spans="1:6" ht="15.75" x14ac:dyDescent="0.25">
      <c r="A6" s="5" t="s">
        <v>9</v>
      </c>
      <c r="B6" s="6" t="s">
        <v>16</v>
      </c>
      <c r="E6" s="1" t="s">
        <v>53</v>
      </c>
    </row>
    <row r="7" spans="1:6" ht="15.75" x14ac:dyDescent="0.25">
      <c r="A7" s="5" t="s">
        <v>10</v>
      </c>
      <c r="B7" s="6" t="s">
        <v>17</v>
      </c>
      <c r="E7" s="1" t="s">
        <v>54</v>
      </c>
    </row>
    <row r="8" spans="1:6" ht="15.75" x14ac:dyDescent="0.25">
      <c r="A8" s="7"/>
      <c r="B8" s="6" t="s">
        <v>18</v>
      </c>
      <c r="E8" s="1" t="s">
        <v>55</v>
      </c>
    </row>
    <row r="9" spans="1:6" ht="15.75" x14ac:dyDescent="0.25">
      <c r="A9" s="7"/>
      <c r="B9" s="8" t="s">
        <v>19</v>
      </c>
      <c r="E9" s="1" t="s">
        <v>56</v>
      </c>
    </row>
    <row r="10" spans="1:6" ht="15.75" x14ac:dyDescent="0.25">
      <c r="A10" s="7"/>
      <c r="B10" s="8" t="s">
        <v>20</v>
      </c>
      <c r="E10" s="19" t="s">
        <v>57</v>
      </c>
    </row>
    <row r="11" spans="1:6" ht="15.75" x14ac:dyDescent="0.25">
      <c r="A11" s="7"/>
      <c r="B11" s="8" t="s">
        <v>21</v>
      </c>
    </row>
    <row r="13" spans="1:6" x14ac:dyDescent="0.25">
      <c r="A13" s="9" t="s">
        <v>83</v>
      </c>
    </row>
    <row r="14" spans="1:6" x14ac:dyDescent="0.25">
      <c r="A14" t="s">
        <v>84</v>
      </c>
    </row>
    <row r="15" spans="1:6" x14ac:dyDescent="0.25">
      <c r="A15" t="s">
        <v>85</v>
      </c>
    </row>
    <row r="16" spans="1:6" x14ac:dyDescent="0.25">
      <c r="A16" t="s">
        <v>86</v>
      </c>
    </row>
    <row r="17" spans="1:1" x14ac:dyDescent="0.25">
      <c r="A17" t="s">
        <v>87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5"/>
  <sheetViews>
    <sheetView workbookViewId="0">
      <selection sqref="A1:H2"/>
    </sheetView>
  </sheetViews>
  <sheetFormatPr baseColWidth="10" defaultColWidth="10.7109375" defaultRowHeight="15" x14ac:dyDescent="0.25"/>
  <sheetData>
    <row r="1" spans="1:2" x14ac:dyDescent="0.25">
      <c r="A1" s="10" t="s">
        <v>131</v>
      </c>
      <c r="B1" s="10" t="s">
        <v>132</v>
      </c>
    </row>
    <row r="2" spans="1:2" x14ac:dyDescent="0.25">
      <c r="A2" s="2">
        <v>1</v>
      </c>
      <c r="B2" s="24"/>
    </row>
    <row r="3" spans="1:2" x14ac:dyDescent="0.25">
      <c r="A3" s="2">
        <v>2</v>
      </c>
      <c r="B3" s="24"/>
    </row>
    <row r="4" spans="1:2" x14ac:dyDescent="0.25">
      <c r="A4" s="2">
        <v>3</v>
      </c>
      <c r="B4" s="24"/>
    </row>
    <row r="5" spans="1:2" x14ac:dyDescent="0.25">
      <c r="A5" s="2">
        <v>4</v>
      </c>
      <c r="B5" s="24"/>
    </row>
    <row r="6" spans="1:2" x14ac:dyDescent="0.25">
      <c r="A6" s="2">
        <v>5</v>
      </c>
      <c r="B6" s="24"/>
    </row>
    <row r="7" spans="1:2" x14ac:dyDescent="0.25">
      <c r="A7" s="2">
        <v>6</v>
      </c>
      <c r="B7" s="24"/>
    </row>
    <row r="8" spans="1:2" x14ac:dyDescent="0.25">
      <c r="A8" s="2">
        <v>7</v>
      </c>
      <c r="B8" s="24"/>
    </row>
    <row r="9" spans="1:2" x14ac:dyDescent="0.25">
      <c r="A9" s="2">
        <v>8</v>
      </c>
      <c r="B9" s="24"/>
    </row>
    <row r="10" spans="1:2" x14ac:dyDescent="0.25">
      <c r="A10" s="2">
        <v>9</v>
      </c>
      <c r="B10" s="24"/>
    </row>
    <row r="11" spans="1:2" x14ac:dyDescent="0.25">
      <c r="A11" s="2">
        <v>10</v>
      </c>
      <c r="B11" s="24"/>
    </row>
    <row r="12" spans="1:2" x14ac:dyDescent="0.25">
      <c r="A12" s="2">
        <v>11</v>
      </c>
      <c r="B12" s="24"/>
    </row>
    <row r="13" spans="1:2" x14ac:dyDescent="0.25">
      <c r="A13" s="2">
        <v>12</v>
      </c>
      <c r="B13" s="24"/>
    </row>
    <row r="14" spans="1:2" x14ac:dyDescent="0.25">
      <c r="A14" s="2" t="s">
        <v>133</v>
      </c>
      <c r="B14" s="24"/>
    </row>
    <row r="15" spans="1:2" x14ac:dyDescent="0.25">
      <c r="A15" s="25" t="s">
        <v>134</v>
      </c>
      <c r="B15" s="26">
        <f>SUM(B2:B14)</f>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FORMATO USO</vt:lpstr>
      <vt:lpstr>FORMATO CONTROLADO</vt:lpstr>
      <vt:lpstr>TIPO Y CLASE</vt:lpstr>
      <vt:lpstr>PAGOS ANTERIORES</vt:lpstr>
      <vt:lpstr>'FORMATO CONTROLADO'!Área_de_impresión</vt:lpstr>
      <vt:lpstr>'FORMATO USO'!Área_de_impresión</vt:lpstr>
      <vt:lpstr>'FORMATO CONTROLADO'!Títulos_a_imprimir</vt:lpstr>
      <vt:lpstr>'FORMATO USO'!Títulos_a_imprimir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yigliola-betancur</dc:creator>
  <cp:lastModifiedBy>JOSE IGNACIO BERNAL RODRIGUEZ</cp:lastModifiedBy>
  <cp:lastPrinted>2024-05-09T21:05:40Z</cp:lastPrinted>
  <dcterms:created xsi:type="dcterms:W3CDTF">2023-02-15T15:16:22Z</dcterms:created>
  <dcterms:modified xsi:type="dcterms:W3CDTF">2024-05-10T20:15:22Z</dcterms:modified>
</cp:coreProperties>
</file>