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G:\FGN 2024\6. PROCESO DE LICITACION\2. ESTUDIO PREVIO 2024\1. PRIMERA VR Y RADICACION\"/>
    </mc:Choice>
  </mc:AlternateContent>
  <bookViews>
    <workbookView xWindow="0" yWindow="0" windowWidth="28800" windowHeight="11715"/>
  </bookViews>
  <sheets>
    <sheet name="Matriz riesgos" sheetId="17" r:id="rId1"/>
    <sheet name="TABLAS VALORACIÓN" sheetId="18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'Matriz riesgos'!$A:$F,'Matriz riesgos'!$2:$5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4" i="17" l="1"/>
  <c r="W14" i="17" s="1"/>
  <c r="U14" i="17"/>
  <c r="S14" i="17"/>
  <c r="M14" i="17"/>
  <c r="N14" i="17" s="1"/>
  <c r="L14" i="17"/>
  <c r="J14" i="17"/>
  <c r="V15" i="17" l="1"/>
  <c r="W15" i="17" s="1"/>
  <c r="U15" i="17"/>
  <c r="S15" i="17"/>
  <c r="M15" i="17"/>
  <c r="N15" i="17" s="1"/>
  <c r="L15" i="17"/>
  <c r="J15" i="17"/>
  <c r="U13" i="17"/>
  <c r="S13" i="17"/>
  <c r="V13" i="17" s="1"/>
  <c r="W13" i="17" s="1"/>
  <c r="M13" i="17"/>
  <c r="N13" i="17" s="1"/>
  <c r="L13" i="17"/>
  <c r="J13" i="17"/>
  <c r="V6" i="17"/>
  <c r="W6" i="17" s="1"/>
  <c r="U6" i="17"/>
  <c r="S6" i="17"/>
  <c r="L6" i="17"/>
  <c r="J6" i="17"/>
  <c r="M6" i="17" l="1"/>
  <c r="N6" i="17" s="1"/>
  <c r="V12" i="17" l="1"/>
  <c r="W12" i="17" s="1"/>
  <c r="U12" i="17"/>
  <c r="S12" i="17"/>
  <c r="M12" i="17"/>
  <c r="N12" i="17" s="1"/>
  <c r="L12" i="17"/>
  <c r="J12" i="17"/>
  <c r="L10" i="17" l="1"/>
  <c r="U10" i="17"/>
  <c r="S10" i="17"/>
  <c r="M10" i="17"/>
  <c r="N10" i="17" s="1"/>
  <c r="V10" i="17" l="1"/>
  <c r="W10" i="17" s="1"/>
  <c r="V11" i="17"/>
  <c r="W11" i="17" s="1"/>
  <c r="U11" i="17"/>
  <c r="S11" i="17"/>
  <c r="M11" i="17"/>
  <c r="N11" i="17" s="1"/>
  <c r="L11" i="17"/>
  <c r="J11" i="17"/>
  <c r="V9" i="17" l="1"/>
  <c r="W9" i="17" s="1"/>
  <c r="U9" i="17"/>
  <c r="S9" i="17"/>
  <c r="M9" i="17"/>
  <c r="N9" i="17" s="1"/>
  <c r="L9" i="17"/>
  <c r="J9" i="17"/>
  <c r="V8" i="17"/>
  <c r="W8" i="17" s="1"/>
  <c r="U8" i="17"/>
  <c r="S8" i="17"/>
  <c r="M8" i="17"/>
  <c r="N8" i="17" s="1"/>
  <c r="L8" i="17"/>
  <c r="J8" i="17"/>
  <c r="V7" i="17"/>
  <c r="W7" i="17" s="1"/>
  <c r="U7" i="17"/>
  <c r="S7" i="17"/>
  <c r="M7" i="17"/>
  <c r="N7" i="17" s="1"/>
  <c r="L7" i="17"/>
  <c r="J7" i="17"/>
</calcChain>
</file>

<file path=xl/sharedStrings.xml><?xml version="1.0" encoding="utf-8"?>
<sst xmlns="http://schemas.openxmlformats.org/spreadsheetml/2006/main" count="320" uniqueCount="210">
  <si>
    <t>IMPACTO</t>
  </si>
  <si>
    <t>PROBABILIDAD</t>
  </si>
  <si>
    <t>ASIGNACION</t>
  </si>
  <si>
    <t>ASIGNACIÓN DEL RIESGO</t>
  </si>
  <si>
    <t>CARACTERIZACIÓN DEL RIESGO</t>
  </si>
  <si>
    <t>DESCRIPCIÓN</t>
  </si>
  <si>
    <t>CONSECUENCIA</t>
  </si>
  <si>
    <t>TIPO</t>
  </si>
  <si>
    <t>TRATAMIENTO - (CONTROLES A SER IMPLEMENTADOS)</t>
  </si>
  <si>
    <t>Persona responsable del tratamiento</t>
  </si>
  <si>
    <t>MONITOREO</t>
  </si>
  <si>
    <t>¿Cómo se realiza el monitoreo?</t>
  </si>
  <si>
    <t>Periodicidad - ¿Cuándo?</t>
  </si>
  <si>
    <t>MANEJO DEL RIESGO</t>
  </si>
  <si>
    <t>TIPIFICACIÓN DEL RIESGO: ETAPA CONTRACTUAL Y POST CONTRACTUAL</t>
  </si>
  <si>
    <t>MONITOREO Y GESTIÓN DEL RIESGO</t>
  </si>
  <si>
    <t>Nivel Riesgo</t>
  </si>
  <si>
    <t>Nivel Impacto</t>
  </si>
  <si>
    <t>Nivel de probabilidad</t>
  </si>
  <si>
    <t>Nivel de Impacto</t>
  </si>
  <si>
    <t>Etapa</t>
  </si>
  <si>
    <t xml:space="preserve">CLASE </t>
  </si>
  <si>
    <t xml:space="preserve">No. </t>
  </si>
  <si>
    <t>FUENTE</t>
  </si>
  <si>
    <t>FGN</t>
  </si>
  <si>
    <t>Calif.  (1- 5)</t>
  </si>
  <si>
    <t>Calif</t>
  </si>
  <si>
    <t>VALORACION - CATEGORIA</t>
  </si>
  <si>
    <t>IMPACTO DESPUES DEL TRATAMIENTO</t>
  </si>
  <si>
    <t xml:space="preserve">Contrat. </t>
  </si>
  <si>
    <t>Afecta la ejecución del contrato?</t>
  </si>
  <si>
    <t>Fecha estimada inicio tratamiento</t>
  </si>
  <si>
    <t>Fecha estimada terminación tratamiento</t>
  </si>
  <si>
    <t>Nivel  Probab.</t>
  </si>
  <si>
    <t>Externo</t>
  </si>
  <si>
    <t>Ejecución</t>
  </si>
  <si>
    <t>General</t>
  </si>
  <si>
    <t>Contratación</t>
  </si>
  <si>
    <t>Permanente</t>
  </si>
  <si>
    <t>Específico</t>
  </si>
  <si>
    <t>Dificulta la ejecución del contrato de manera baja. Aplicando medidas mínimas se puede lograr el objeto contractual.</t>
  </si>
  <si>
    <t>Contratista</t>
  </si>
  <si>
    <t>Inicio de ejecución del contrato</t>
  </si>
  <si>
    <t>Obstruye la ejecución del contrato sustancialmente per aun así permite la consecución del objeto contractual.</t>
  </si>
  <si>
    <t>Obstruye la ejecución del contrato de manera intrascendente.</t>
  </si>
  <si>
    <t>A la fecha de legalización del contrato</t>
  </si>
  <si>
    <t>Terminación de ejecución del contrato</t>
  </si>
  <si>
    <t>Sociales / Políticos</t>
  </si>
  <si>
    <t>Afecta la ejecución del contrato sin alterar el beneficio de las partes.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</si>
  <si>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</si>
  <si>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</si>
  <si>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</si>
  <si>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</si>
  <si>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</si>
  <si>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</si>
  <si>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</si>
  <si>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</si>
  <si>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</si>
  <si>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</si>
  <si>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</si>
  <si>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</si>
  <si>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</si>
  <si>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</si>
  <si>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</si>
  <si>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</si>
  <si>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</si>
  <si>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</si>
  <si>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</si>
  <si>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</si>
  <si>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</si>
  <si>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</si>
  <si>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</si>
  <si>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</si>
  <si>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</si>
  <si>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</si>
  <si>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>Interno</t>
  </si>
  <si>
    <t xml:space="preserve">es un Riesgo asociado a la operación, capacidad, o situación particular de la Entidad Estatal
(reputacional, tecnológico). 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</si>
  <si>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</si>
  <si>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</si>
  <si>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</si>
  <si>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</si>
  <si>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</si>
  <si>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</si>
  <si>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</si>
  <si>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</si>
  <si>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</si>
  <si>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</si>
  <si>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</si>
  <si>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</si>
  <si>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</si>
  <si>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</si>
  <si>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</si>
  <si>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</si>
  <si>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</si>
  <si>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</si>
  <si>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</si>
  <si>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</si>
  <si>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</si>
  <si>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</si>
  <si>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</si>
  <si>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</si>
  <si>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</si>
  <si>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</si>
  <si>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</si>
  <si>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</si>
  <si>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</si>
  <si>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</si>
  <si>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</si>
  <si>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</si>
  <si>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</si>
  <si>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</si>
  <si>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</si>
  <si>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</si>
  <si>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</si>
  <si>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</si>
  <si>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</si>
  <si>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</si>
  <si>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</si>
  <si>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</si>
  <si>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</si>
  <si>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</si>
  <si>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</si>
  <si>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</si>
  <si>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</si>
  <si>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</si>
  <si>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</si>
  <si>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</si>
  <si>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</si>
  <si>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</si>
  <si>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</si>
  <si>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</si>
  <si>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</si>
  <si>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</si>
  <si>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</si>
  <si>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</si>
  <si>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</si>
  <si>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</si>
  <si>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</si>
  <si>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</si>
  <si>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</si>
  <si>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</si>
  <si>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</si>
  <si>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</si>
  <si>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</si>
  <si>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Operacionales</t>
  </si>
  <si>
    <t xml:space="preserve">Conductas relacionadas con posibles actos de corrupción del proponente o contratista. </t>
  </si>
  <si>
    <r>
      <rPr>
        <b/>
        <sz val="12"/>
        <rFont val="Arial Narrow"/>
        <family val="2"/>
      </rPr>
      <t xml:space="preserve">Afectación al proceso de selección o en la ejecución contractual o poscontractual.
Sanciones penales </t>
    </r>
    <r>
      <rPr>
        <sz val="12"/>
        <rFont val="Arial Narrow"/>
        <family val="2"/>
      </rPr>
      <t xml:space="preserve">
</t>
    </r>
    <r>
      <rPr>
        <b/>
        <sz val="12"/>
        <rFont val="Arial Narrow"/>
        <family val="2"/>
      </rPr>
      <t xml:space="preserve">Afectación de la imagen de la Entidad. </t>
    </r>
  </si>
  <si>
    <t>Sí</t>
  </si>
  <si>
    <t>Contratista
Supervisor del contrato por parte de la Entidad</t>
  </si>
  <si>
    <t>Entidad: Una sola vez
Contratista: Permanente</t>
  </si>
  <si>
    <t>Cambios en las tarifas, tributos, mercados regulados, expedición de nuevas normas, entre otros, que afecten la ejecución del contrato</t>
  </si>
  <si>
    <t xml:space="preserve">CONTRATISTA - ENTIDAD </t>
  </si>
  <si>
    <t>Presentación de la oferta</t>
  </si>
  <si>
    <t>Informes de supervisión del contrato</t>
  </si>
  <si>
    <t xml:space="preserve">Afectación de la ejecución del contrato </t>
  </si>
  <si>
    <t xml:space="preserve">Informe de supervisión </t>
  </si>
  <si>
    <t xml:space="preserve">Afectación en la ejecución del contrato a causa de que el contratista no cuente con la disponibilidad de docentes requeridos al momento de llevar a cabo las capacitaciones
</t>
  </si>
  <si>
    <t>Que se afecte o retrace la ejecución del cronograma de capacitaciones proyectadas por la DAE</t>
  </si>
  <si>
    <t xml:space="preserve">Una vez firmado el contrato el contratista debe asegurar la disponibilidad de los docentes para cumplir con el objeto contractual </t>
  </si>
  <si>
    <t>Incumplimiento al cronograma de capacitaciones</t>
  </si>
  <si>
    <t>Efectos desfavorables derivados de la eventual iliquidez o declaración de la insolvencia del contratista que afecten el normal desarrollo del servicio</t>
  </si>
  <si>
    <t>Cuando se requiera.</t>
  </si>
  <si>
    <t>Desde la ejecución del contrato</t>
  </si>
  <si>
    <t xml:space="preserve">Antes de la finalización de las capacitaciones </t>
  </si>
  <si>
    <t xml:space="preserve">Reprocesos y desgaste administrativo. </t>
  </si>
  <si>
    <t>Desde la presentación de la oferta</t>
  </si>
  <si>
    <t xml:space="preserve">Por parte de la entidad: 
1. Hacer firmar el Anexo "Compromiso Anticorrupción"
El contratista: 
1. Garantizar el cumplimiento a lo establecido en el compromiso anticorrupción.
</t>
  </si>
  <si>
    <t>Entidad: Firma del compromiso anticorrupción
Contratista: Hasta finalizar la capacitación</t>
  </si>
  <si>
    <t>Documento firmado
Informe supervisión del contrato</t>
  </si>
  <si>
    <t>Análisis de la situación por parte del contratista y la entidad  y tomar las medidas a que haya lugar</t>
  </si>
  <si>
    <t>Informe de supervisión del contrato con el registro del analisis realizado</t>
  </si>
  <si>
    <t>Cuando se requiera</t>
  </si>
  <si>
    <t>Esta asociado a la vulneración del acuerdo de confidencialidad y la cláusula de confidencialidad de la información.</t>
  </si>
  <si>
    <t>IMPROBABLE</t>
  </si>
  <si>
    <t>Mitigación mediante la firma del acuerdo de confidencialidad y la inclusión en el contrato de la clausula de confidencialidad de la información.</t>
  </si>
  <si>
    <t>Informe de supervisión del contrato con el registro de actividades de revisión</t>
  </si>
  <si>
    <t xml:space="preserve">Entidad: Una sola vez
Contratista: permanente. </t>
  </si>
  <si>
    <t>Que se filtre información relacionada con la ejecución del contrato o con actividades propias del subproceso de criminalistica</t>
  </si>
  <si>
    <t>Firma del acuerdo de confidencialidad e Inicio de ejecución del contrato</t>
  </si>
  <si>
    <t>Entidad: Firma del acuerdo. 
Contratista: Terminación de ejecución del contrato</t>
  </si>
  <si>
    <t>Tecnologico</t>
  </si>
  <si>
    <t>Fallas en las herramientas tecnologicas o interrupciones en las comunicaciones que afecten el acceso remoto a la capacitacion</t>
  </si>
  <si>
    <t>Retrasos o modificaciones al cronograma de la capacitacion</t>
  </si>
  <si>
    <t>Desde el inicio de ejecución del contrato</t>
  </si>
  <si>
    <t>Hasta la finalización de la capacitacion</t>
  </si>
  <si>
    <t xml:space="preserve">Evaluación y análisis por parte de la entidad  y el contratista en caso de presentarse la situación </t>
  </si>
  <si>
    <t xml:space="preserve">Selección - Contratación - ejecución </t>
  </si>
  <si>
    <t>Regulatorios</t>
  </si>
  <si>
    <t>Financieros</t>
  </si>
  <si>
    <t xml:space="preserve">Selección - Contratación </t>
  </si>
  <si>
    <t xml:space="preserve">Que el día del cierre no se presenten proponentes al proceso </t>
  </si>
  <si>
    <t>Se declara desierto el proceso de contratación.
Reprocesos Administrativos</t>
  </si>
  <si>
    <t>Realizar y revisar las observaciones frente a las condiciones técnicas y la manifestación de la necesidad con el fin de que las reglas del proceso sean claras para todos los interesados</t>
  </si>
  <si>
    <t>Entidad</t>
  </si>
  <si>
    <t>Desde la publicación de manifestación de la necesidad</t>
  </si>
  <si>
    <t>Cierre de la presentación de ofertas</t>
  </si>
  <si>
    <t xml:space="preserve">Atención y respuesta a las observaciones - generación de adendas si se requiere. </t>
  </si>
  <si>
    <t>Externo - Interno</t>
  </si>
  <si>
    <t xml:space="preserve">Confinamiento total o parcial decretado por el Gobierno Nacional o Local a causa de cualquier tipo de pandemia, que afecte la salud de las partes interesadas dentro del proceso. </t>
  </si>
  <si>
    <t>Análisis de la situación cuando se presente por parte del contratista y la entidad  y tomar las medidas a que haya lugar</t>
  </si>
  <si>
    <t>Contratista
Entidad</t>
  </si>
  <si>
    <t>Informe de supervisión del contrato con el registro del análisis realizado</t>
  </si>
  <si>
    <t>Interno - Externo</t>
  </si>
  <si>
    <t>Huelgas, paros, sabotaje, actos terrorista o eventos naturales que puedan interrumpir la ejecución de los servicios contratados</t>
  </si>
  <si>
    <t>Afectación de la ejecución contractual 
Afectación al desarrollo del PIFC</t>
  </si>
  <si>
    <t xml:space="preserve">Afectación de la ejecución del contrato debido a la perdida de la acreditacion de Alta Calidad del proponente o contratista. </t>
  </si>
  <si>
    <t xml:space="preserve">El contratista debe asegurar que cuenta con la acreditación de alta calidad para cumplir con el objeto contractual y mantenerla durante la ejecución del contrato. </t>
  </si>
  <si>
    <t xml:space="preserve">MATRIZ PARA LA TIPIFICACIÓN, ESTIMACIÓN Y ASIGNACIÓN DE RIESGOS PREVISIBLES PARA 
"PRESTAR EL SERVICIO DE APOYO PEDAGÓGICO, ACADÉMICO, VIRTUAL, TECNOLÓGICO, DE ESTRUCTURACIÓN CURRICULAR, AULAS CON AYUDAS AUDIOVISUALES Y CONEXOS, EN EL MARCO DE LOS LINEAMIENTOS Y METODOLOGÍA ESTABLECIDOS EN EL PLAN INSTITUCIONAL DE FORMACIÓN Y CAPACITACIÓN (PIFC) DE LA FISCALÍA GENERAL DE LA NACION".     </t>
  </si>
  <si>
    <t xml:space="preserve">Estar atentos a los cambios normativos que se puedan presentar y que afecten al sector e informar a las partes interesadas cuando se requiera para tomar las medidas a que haya lugar. </t>
  </si>
  <si>
    <t xml:space="preserve">Ejecución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</si>
</sst>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1"/>
      <color rgb="FF00B0F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11"/>
      <name val="Arial Narrow"/>
      <family val="2"/>
    </font>
    <font>
      <sz val="12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00"/>
      </patternFill>
    </fill>
  </fills>
  <borders count="2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theme="0" tint="-0.24994659260841701"/>
      </bottom>
      <diagonal/>
    </border>
    <border>
      <left/>
      <right/>
      <top style="medium">
        <color auto="1"/>
      </top>
      <bottom style="thin">
        <color theme="0" tint="-0.24994659260841701"/>
      </bottom>
      <diagonal/>
    </border>
    <border>
      <left/>
      <right style="medium">
        <color auto="1"/>
      </right>
      <top style="medium">
        <color auto="1"/>
      </top>
      <bottom style="thin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medium">
        <color auto="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medium">
        <color auto="1"/>
      </right>
      <top style="thin">
        <color theme="0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70C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4" borderId="0" applyNumberFormat="0" applyBorder="0" applyAlignment="0" applyProtection="0"/>
    <xf numFmtId="43" fontId="1" fillId="0" borderId="0" applyFont="0" applyFill="0" applyBorder="0" applyAlignment="0" applyProtection="0"/>
  </cellStyleXfs>
  <cellXfs count="128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7" fillId="2" borderId="4" xfId="0" applyFont="1" applyFill="1" applyBorder="1" applyAlignment="1">
      <alignment horizontal="justify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0" fillId="6" borderId="4" xfId="0" applyFont="1" applyFill="1" applyBorder="1" applyAlignment="1">
      <alignment vertical="center"/>
    </xf>
    <xf numFmtId="0" fontId="10" fillId="6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7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0" fillId="7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justify" vertical="center"/>
    </xf>
    <xf numFmtId="0" fontId="10" fillId="8" borderId="4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center" vertical="center"/>
    </xf>
    <xf numFmtId="0" fontId="10" fillId="10" borderId="4" xfId="0" applyFont="1" applyFill="1" applyBorder="1" applyAlignment="1">
      <alignment horizontal="center" vertical="center"/>
    </xf>
    <xf numFmtId="0" fontId="10" fillId="11" borderId="4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2" fillId="12" borderId="4" xfId="3" applyFont="1" applyFill="1" applyBorder="1" applyAlignment="1">
      <alignment horizontal="center" vertical="center"/>
    </xf>
    <xf numFmtId="9" fontId="16" fillId="3" borderId="4" xfId="3" applyNumberFormat="1" applyFont="1" applyFill="1" applyBorder="1" applyAlignment="1">
      <alignment horizontal="center" vertical="center" textRotation="90" wrapText="1"/>
    </xf>
    <xf numFmtId="9" fontId="11" fillId="3" borderId="4" xfId="3" applyNumberFormat="1" applyFont="1" applyFill="1" applyBorder="1" applyAlignment="1">
      <alignment horizontal="center" vertical="center" textRotation="90" wrapText="1"/>
    </xf>
    <xf numFmtId="9" fontId="11" fillId="3" borderId="4" xfId="1" applyFont="1" applyFill="1" applyBorder="1" applyAlignment="1">
      <alignment horizontal="center" vertical="center" textRotation="90" wrapText="1"/>
    </xf>
    <xf numFmtId="9" fontId="0" fillId="13" borderId="4" xfId="0" applyNumberFormat="1" applyFill="1" applyBorder="1" applyAlignment="1" applyProtection="1">
      <alignment horizontal="center" vertical="center" wrapText="1"/>
      <protection locked="0"/>
    </xf>
    <xf numFmtId="9" fontId="3" fillId="3" borderId="4" xfId="0" applyNumberFormat="1" applyFont="1" applyFill="1" applyBorder="1" applyAlignment="1">
      <alignment vertical="center" wrapText="1"/>
    </xf>
    <xf numFmtId="0" fontId="11" fillId="3" borderId="4" xfId="0" applyFont="1" applyFill="1" applyBorder="1" applyAlignment="1">
      <alignment horizontal="justify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15" fontId="11" fillId="3" borderId="4" xfId="0" applyNumberFormat="1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vertical="center" wrapText="1"/>
    </xf>
    <xf numFmtId="0" fontId="12" fillId="3" borderId="4" xfId="3" applyFont="1" applyFill="1" applyBorder="1" applyAlignment="1">
      <alignment horizontal="center" vertical="center"/>
    </xf>
    <xf numFmtId="9" fontId="11" fillId="3" borderId="4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4" borderId="4" xfId="3" applyFont="1" applyBorder="1" applyAlignment="1">
      <alignment horizontal="center" vertical="center"/>
    </xf>
    <xf numFmtId="9" fontId="11" fillId="2" borderId="4" xfId="1" applyFont="1" applyFill="1" applyBorder="1" applyAlignment="1">
      <alignment horizontal="center" vertical="center" textRotation="90" wrapText="1"/>
    </xf>
    <xf numFmtId="0" fontId="16" fillId="3" borderId="4" xfId="0" applyFont="1" applyFill="1" applyBorder="1" applyAlignment="1">
      <alignment horizontal="justify" vertical="center" wrapText="1"/>
    </xf>
    <xf numFmtId="0" fontId="11" fillId="3" borderId="24" xfId="0" applyFont="1" applyFill="1" applyBorder="1" applyAlignment="1">
      <alignment vertical="center" wrapText="1"/>
    </xf>
    <xf numFmtId="0" fontId="16" fillId="3" borderId="0" xfId="0" applyFont="1" applyFill="1" applyAlignment="1">
      <alignment vertical="center" wrapText="1"/>
    </xf>
    <xf numFmtId="0" fontId="14" fillId="3" borderId="4" xfId="3" applyFont="1" applyFill="1" applyBorder="1" applyAlignment="1">
      <alignment horizontal="center" vertical="center" wrapText="1"/>
    </xf>
    <xf numFmtId="9" fontId="16" fillId="3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2" fillId="3" borderId="4" xfId="3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 textRotation="90" wrapText="1"/>
    </xf>
    <xf numFmtId="0" fontId="17" fillId="3" borderId="4" xfId="0" applyFont="1" applyFill="1" applyBorder="1" applyAlignment="1">
      <alignment horizontal="justify" vertical="center" textRotation="90"/>
    </xf>
    <xf numFmtId="0" fontId="14" fillId="3" borderId="4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justify" vertical="center" wrapText="1"/>
    </xf>
    <xf numFmtId="0" fontId="12" fillId="4" borderId="4" xfId="3" applyFont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165" fontId="11" fillId="2" borderId="4" xfId="2" applyNumberFormat="1" applyFont="1" applyFill="1" applyBorder="1" applyAlignment="1">
      <alignment horizontal="left" vertical="center" wrapText="1"/>
    </xf>
    <xf numFmtId="15" fontId="11" fillId="3" borderId="25" xfId="0" applyNumberFormat="1" applyFont="1" applyFill="1" applyBorder="1" applyAlignment="1">
      <alignment horizontal="center" vertical="center" wrapText="1"/>
    </xf>
    <xf numFmtId="0" fontId="12" fillId="3" borderId="26" xfId="3" applyFont="1" applyFill="1" applyBorder="1" applyAlignment="1">
      <alignment horizontal="center" vertical="center"/>
    </xf>
    <xf numFmtId="9" fontId="16" fillId="3" borderId="26" xfId="3" applyNumberFormat="1" applyFont="1" applyFill="1" applyBorder="1" applyAlignment="1">
      <alignment horizontal="center" vertical="center" textRotation="90" wrapText="1"/>
    </xf>
    <xf numFmtId="0" fontId="13" fillId="3" borderId="26" xfId="0" applyFont="1" applyFill="1" applyBorder="1" applyAlignment="1">
      <alignment horizontal="center" vertical="center"/>
    </xf>
    <xf numFmtId="9" fontId="11" fillId="3" borderId="26" xfId="3" applyNumberFormat="1" applyFont="1" applyFill="1" applyBorder="1" applyAlignment="1">
      <alignment horizontal="center" vertical="center" textRotation="90" wrapText="1"/>
    </xf>
    <xf numFmtId="9" fontId="11" fillId="3" borderId="26" xfId="1" applyFont="1" applyFill="1" applyBorder="1" applyAlignment="1">
      <alignment horizontal="center" vertical="center" textRotation="90" wrapText="1"/>
    </xf>
    <xf numFmtId="9" fontId="16" fillId="3" borderId="26" xfId="0" applyNumberFormat="1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15" fontId="11" fillId="3" borderId="26" xfId="0" applyNumberFormat="1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vertical="center" wrapText="1"/>
    </xf>
    <xf numFmtId="0" fontId="12" fillId="14" borderId="4" xfId="3" applyFont="1" applyFill="1" applyBorder="1" applyAlignment="1">
      <alignment horizontal="center" vertical="center"/>
    </xf>
    <xf numFmtId="9" fontId="16" fillId="10" borderId="4" xfId="3" applyNumberFormat="1" applyFont="1" applyFill="1" applyBorder="1" applyAlignment="1">
      <alignment horizontal="center" vertical="center" textRotation="90" wrapText="1"/>
    </xf>
    <xf numFmtId="9" fontId="11" fillId="10" borderId="4" xfId="3" applyNumberFormat="1" applyFont="1" applyFill="1" applyBorder="1" applyAlignment="1">
      <alignment horizontal="center" vertical="center" textRotation="90" wrapText="1"/>
    </xf>
    <xf numFmtId="9" fontId="11" fillId="10" borderId="4" xfId="1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justify" vertical="center"/>
    </xf>
    <xf numFmtId="0" fontId="2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textRotation="255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textRotation="255"/>
    </xf>
    <xf numFmtId="0" fontId="10" fillId="7" borderId="21" xfId="0" applyFont="1" applyFill="1" applyBorder="1" applyAlignment="1">
      <alignment horizontal="center" vertical="center" wrapText="1"/>
    </xf>
    <xf numFmtId="0" fontId="10" fillId="7" borderId="22" xfId="0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center" vertical="center" textRotation="90"/>
    </xf>
    <xf numFmtId="0" fontId="10" fillId="7" borderId="4" xfId="0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/>
    </xf>
    <xf numFmtId="0" fontId="10" fillId="7" borderId="21" xfId="0" applyFont="1" applyFill="1" applyBorder="1" applyAlignment="1">
      <alignment horizontal="center" vertical="center"/>
    </xf>
    <xf numFmtId="0" fontId="10" fillId="7" borderId="23" xfId="0" applyFont="1" applyFill="1" applyBorder="1" applyAlignment="1">
      <alignment horizontal="center" vertical="center"/>
    </xf>
    <xf numFmtId="0" fontId="10" fillId="7" borderId="22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/>
    </xf>
    <xf numFmtId="0" fontId="10" fillId="0" borderId="1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center"/>
    </xf>
    <xf numFmtId="0" fontId="10" fillId="0" borderId="21" xfId="0" applyFont="1" applyBorder="1" applyAlignment="1">
      <alignment horizontal="left" vertical="top" wrapText="1"/>
    </xf>
    <xf numFmtId="0" fontId="10" fillId="0" borderId="22" xfId="0" applyFont="1" applyBorder="1" applyAlignment="1">
      <alignment horizontal="left" vertical="top"/>
    </xf>
    <xf numFmtId="0" fontId="10" fillId="6" borderId="4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10" fillId="0" borderId="13" xfId="0" applyFont="1" applyBorder="1" applyAlignment="1">
      <alignment horizontal="left" vertical="top" wrapText="1"/>
    </xf>
    <xf numFmtId="0" fontId="10" fillId="0" borderId="15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16" xfId="0" applyFont="1" applyBorder="1" applyAlignment="1">
      <alignment horizontal="left" vertical="top" wrapText="1"/>
    </xf>
    <xf numFmtId="0" fontId="10" fillId="0" borderId="18" xfId="0" applyFont="1" applyBorder="1" applyAlignment="1">
      <alignment horizontal="left" vertical="top" wrapText="1"/>
    </xf>
    <xf numFmtId="0" fontId="10" fillId="0" borderId="19" xfId="0" applyFont="1" applyBorder="1" applyAlignment="1">
      <alignment horizontal="left" vertical="top" wrapText="1"/>
    </xf>
    <xf numFmtId="0" fontId="10" fillId="0" borderId="20" xfId="0" applyFont="1" applyBorder="1" applyAlignment="1">
      <alignment horizontal="left" vertical="top" wrapText="1"/>
    </xf>
  </cellXfs>
  <cellStyles count="5">
    <cellStyle name="Énfasis1" xfId="3" builtinId="29"/>
    <cellStyle name="Millares" xfId="2" builtinId="3"/>
    <cellStyle name="Millares 2" xfId="4"/>
    <cellStyle name="Normal" xfId="0" builtinId="0"/>
    <cellStyle name="Porcentaje" xfId="1" builtinId="5"/>
  </cellStyles>
  <dxfs count="302"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</dxfs>
  <tableStyles count="0" defaultTableStyle="TableStyleMedium2" defaultPivotStyle="PivotStyleLight16"/>
  <colors>
    <mruColors>
      <color rgb="FF386398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0156488" y="438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156488" y="438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0156488" y="438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15"/>
  <sheetViews>
    <sheetView showGridLines="0" tabSelected="1" zoomScaleNormal="100" zoomScalePageLayoutView="70" workbookViewId="0">
      <selection activeCell="H6" sqref="H6"/>
    </sheetView>
  </sheetViews>
  <sheetFormatPr baseColWidth="10" defaultColWidth="11.42578125" defaultRowHeight="12.75" x14ac:dyDescent="0.25"/>
  <cols>
    <col min="1" max="1" width="3.42578125" style="3" customWidth="1"/>
    <col min="2" max="2" width="4.85546875" style="1" customWidth="1"/>
    <col min="3" max="4" width="4.28515625" style="2" bestFit="1" customWidth="1"/>
    <col min="5" max="5" width="6.85546875" style="2" bestFit="1" customWidth="1"/>
    <col min="6" max="6" width="4.28515625" style="3" bestFit="1" customWidth="1"/>
    <col min="7" max="7" width="40" style="3" customWidth="1"/>
    <col min="8" max="8" width="44.85546875" style="3" customWidth="1"/>
    <col min="9" max="9" width="6.85546875" style="2" customWidth="1"/>
    <col min="10" max="10" width="9" style="3" customWidth="1"/>
    <col min="11" max="11" width="6.7109375" style="3" customWidth="1"/>
    <col min="12" max="12" width="9.140625" style="3" customWidth="1"/>
    <col min="13" max="13" width="5.85546875" style="4" customWidth="1"/>
    <col min="14" max="14" width="8.7109375" style="3" customWidth="1"/>
    <col min="15" max="15" width="7.7109375" style="3" customWidth="1"/>
    <col min="16" max="16" width="8" style="3" customWidth="1"/>
    <col min="17" max="17" width="47.42578125" style="5" customWidth="1"/>
    <col min="18" max="18" width="6.7109375" style="3" customWidth="1"/>
    <col min="19" max="19" width="10.42578125" style="3" customWidth="1"/>
    <col min="20" max="20" width="6.85546875" style="3" customWidth="1"/>
    <col min="21" max="21" width="9" style="3" customWidth="1"/>
    <col min="22" max="22" width="6.85546875" style="6" customWidth="1"/>
    <col min="23" max="23" width="8.28515625" style="3" customWidth="1"/>
    <col min="24" max="24" width="14" style="3" customWidth="1"/>
    <col min="25" max="25" width="15.7109375" style="3" customWidth="1"/>
    <col min="26" max="26" width="13.28515625" style="3" customWidth="1"/>
    <col min="27" max="27" width="17" style="3" customWidth="1"/>
    <col min="28" max="28" width="16.42578125" style="3" customWidth="1"/>
    <col min="29" max="29" width="16.28515625" style="3" customWidth="1"/>
    <col min="30" max="16384" width="11.42578125" style="3"/>
  </cols>
  <sheetData>
    <row r="1" spans="2:29" ht="15.6" customHeight="1" thickBot="1" x14ac:dyDescent="0.3"/>
    <row r="2" spans="2:29" ht="51" customHeight="1" x14ac:dyDescent="0.25">
      <c r="B2" s="80" t="s">
        <v>207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2"/>
    </row>
    <row r="3" spans="2:29" ht="40.5" customHeight="1" x14ac:dyDescent="0.25">
      <c r="B3" s="83" t="s">
        <v>14</v>
      </c>
      <c r="C3" s="84"/>
      <c r="D3" s="84"/>
      <c r="E3" s="84"/>
      <c r="F3" s="84"/>
      <c r="G3" s="84"/>
      <c r="H3" s="85"/>
      <c r="I3" s="86" t="s">
        <v>4</v>
      </c>
      <c r="J3" s="86"/>
      <c r="K3" s="86"/>
      <c r="L3" s="86"/>
      <c r="M3" s="86"/>
      <c r="N3" s="86"/>
      <c r="O3" s="86" t="s">
        <v>3</v>
      </c>
      <c r="P3" s="86"/>
      <c r="Q3" s="86"/>
      <c r="R3" s="87" t="s">
        <v>28</v>
      </c>
      <c r="S3" s="87"/>
      <c r="T3" s="87"/>
      <c r="U3" s="87"/>
      <c r="V3" s="87"/>
      <c r="W3" s="87"/>
      <c r="X3" s="88" t="s">
        <v>15</v>
      </c>
      <c r="Y3" s="88"/>
      <c r="Z3" s="88"/>
      <c r="AA3" s="88"/>
      <c r="AB3" s="88"/>
      <c r="AC3" s="89"/>
    </row>
    <row r="4" spans="2:29" ht="29.1" customHeight="1" x14ac:dyDescent="0.25">
      <c r="B4" s="79" t="s">
        <v>22</v>
      </c>
      <c r="C4" s="93" t="s">
        <v>21</v>
      </c>
      <c r="D4" s="93" t="s">
        <v>23</v>
      </c>
      <c r="E4" s="95" t="s">
        <v>20</v>
      </c>
      <c r="F4" s="93" t="s">
        <v>7</v>
      </c>
      <c r="G4" s="91" t="s">
        <v>5</v>
      </c>
      <c r="H4" s="91" t="s">
        <v>6</v>
      </c>
      <c r="I4" s="92" t="s">
        <v>1</v>
      </c>
      <c r="J4" s="92"/>
      <c r="K4" s="92" t="s">
        <v>0</v>
      </c>
      <c r="L4" s="92"/>
      <c r="M4" s="90" t="s">
        <v>27</v>
      </c>
      <c r="N4" s="90"/>
      <c r="O4" s="92" t="s">
        <v>2</v>
      </c>
      <c r="P4" s="92"/>
      <c r="Q4" s="94" t="s">
        <v>8</v>
      </c>
      <c r="R4" s="92" t="s">
        <v>1</v>
      </c>
      <c r="S4" s="92"/>
      <c r="T4" s="92" t="s">
        <v>0</v>
      </c>
      <c r="U4" s="92"/>
      <c r="V4" s="90" t="s">
        <v>27</v>
      </c>
      <c r="W4" s="90"/>
      <c r="X4" s="91" t="s">
        <v>13</v>
      </c>
      <c r="Y4" s="91"/>
      <c r="Z4" s="91"/>
      <c r="AA4" s="91"/>
      <c r="AB4" s="91" t="s">
        <v>10</v>
      </c>
      <c r="AC4" s="91"/>
    </row>
    <row r="5" spans="2:29" ht="60" customHeight="1" x14ac:dyDescent="0.25">
      <c r="B5" s="79"/>
      <c r="C5" s="93"/>
      <c r="D5" s="93"/>
      <c r="E5" s="95"/>
      <c r="F5" s="93"/>
      <c r="G5" s="91"/>
      <c r="H5" s="91"/>
      <c r="I5" s="7" t="s">
        <v>25</v>
      </c>
      <c r="J5" s="7" t="s">
        <v>33</v>
      </c>
      <c r="K5" s="7" t="s">
        <v>25</v>
      </c>
      <c r="L5" s="7" t="s">
        <v>17</v>
      </c>
      <c r="M5" s="8" t="s">
        <v>26</v>
      </c>
      <c r="N5" s="7" t="s">
        <v>16</v>
      </c>
      <c r="O5" s="9" t="s">
        <v>24</v>
      </c>
      <c r="P5" s="9" t="s">
        <v>29</v>
      </c>
      <c r="Q5" s="94"/>
      <c r="R5" s="7" t="s">
        <v>25</v>
      </c>
      <c r="S5" s="7" t="s">
        <v>18</v>
      </c>
      <c r="T5" s="7" t="s">
        <v>25</v>
      </c>
      <c r="U5" s="7" t="s">
        <v>19</v>
      </c>
      <c r="V5" s="8" t="s">
        <v>26</v>
      </c>
      <c r="W5" s="7" t="s">
        <v>16</v>
      </c>
      <c r="X5" s="55" t="s">
        <v>30</v>
      </c>
      <c r="Y5" s="55" t="s">
        <v>9</v>
      </c>
      <c r="Z5" s="55" t="s">
        <v>31</v>
      </c>
      <c r="AA5" s="55" t="s">
        <v>32</v>
      </c>
      <c r="AB5" s="55" t="s">
        <v>11</v>
      </c>
      <c r="AC5" s="55" t="s">
        <v>12</v>
      </c>
    </row>
    <row r="6" spans="2:29" s="47" customFormat="1" ht="150.75" customHeight="1" x14ac:dyDescent="0.25">
      <c r="B6" s="57">
        <v>1</v>
      </c>
      <c r="C6" s="58" t="s">
        <v>36</v>
      </c>
      <c r="D6" s="59" t="s">
        <v>75</v>
      </c>
      <c r="E6" s="59" t="s">
        <v>189</v>
      </c>
      <c r="F6" s="58" t="s">
        <v>144</v>
      </c>
      <c r="G6" s="60" t="s">
        <v>190</v>
      </c>
      <c r="H6" s="61" t="s">
        <v>191</v>
      </c>
      <c r="I6" s="62">
        <v>2</v>
      </c>
      <c r="J6" s="35" t="str">
        <f t="shared" ref="J6" si="0">IF(I6=0,"",IF(I6=5,"CASI CIERTO",IF(I6=4,"PROBABLE",IF(I6=3,"POSIBLE",IF(I6=2,"IMPROBABLE","RARO")))))</f>
        <v>IMPROBABLE</v>
      </c>
      <c r="K6" s="63">
        <v>3</v>
      </c>
      <c r="L6" s="36" t="str">
        <f t="shared" ref="L6" si="1">IF(K6=0,"",IF(K6=5,"CATASTRÓFICO",IF(K6=4,"MAYOR",IF(K6=3,"MODERADO",IF(K6=2,"MENOR","INSIGNIFICANTE")))))</f>
        <v>MODERADO</v>
      </c>
      <c r="M6" s="64">
        <f t="shared" ref="M6" si="2">SUM(I6:J6)+SUM(K6:L6)</f>
        <v>5</v>
      </c>
      <c r="N6" s="49" t="str">
        <f t="shared" ref="N6" si="3">IF(M6=0,"",IF(M6&gt;7.9,"EXTREMO",IF(M6&gt;5.9,"ALTO",IF(M6&gt;4.9,"MEDIO",IF(M6&gt;2.9,"BAJO","MUY BAJO")))))</f>
        <v>MEDIO</v>
      </c>
      <c r="O6" s="46">
        <v>1</v>
      </c>
      <c r="P6" s="46"/>
      <c r="Q6" s="40" t="s">
        <v>192</v>
      </c>
      <c r="R6" s="45">
        <v>1</v>
      </c>
      <c r="S6" s="35" t="str">
        <f t="shared" ref="S6" si="4">IF(R6=0,"",IF(R6=5,"CASI CIERTO",IF(R6=4,"PROBABLE",IF(R6=3,"POSIBLE",IF(R6=2,"IMPROBABLE","RARO")))))</f>
        <v>RARO</v>
      </c>
      <c r="T6" s="45">
        <v>3</v>
      </c>
      <c r="U6" s="36" t="str">
        <f t="shared" ref="U6" si="5">IF(T6=0,"",IF(T6=5,"CATASTRÓFICO",IF(T6=4,"MAYOR",IF(T6=3,"MODERADO",IF(T6=2,"MENOR","INSIGNIFICANTE")))))</f>
        <v>MODERADO</v>
      </c>
      <c r="V6" s="64">
        <f t="shared" ref="V6" si="6">+T6+R6</f>
        <v>4</v>
      </c>
      <c r="W6" s="49" t="str">
        <f t="shared" ref="W6" si="7">IF(V6=0,"",IF(V6&gt;7.9,"EXTREMO",IF(V6&gt;5.9,"ALTO",IF(V6&gt;4.9,"MEDIO",IF(V6&gt;2.9,"BAJO","MUY BAJO")))))</f>
        <v>BAJO</v>
      </c>
      <c r="X6" s="42" t="s">
        <v>147</v>
      </c>
      <c r="Y6" s="42" t="s">
        <v>193</v>
      </c>
      <c r="Z6" s="43" t="s">
        <v>194</v>
      </c>
      <c r="AA6" s="43" t="s">
        <v>195</v>
      </c>
      <c r="AB6" s="42" t="s">
        <v>196</v>
      </c>
      <c r="AC6" s="42" t="s">
        <v>38</v>
      </c>
    </row>
    <row r="7" spans="2:29" s="32" customFormat="1" ht="157.5" customHeight="1" x14ac:dyDescent="0.25">
      <c r="B7" s="57">
        <v>2</v>
      </c>
      <c r="C7" s="58" t="s">
        <v>36</v>
      </c>
      <c r="D7" s="59" t="s">
        <v>75</v>
      </c>
      <c r="E7" s="59" t="s">
        <v>186</v>
      </c>
      <c r="F7" s="58" t="s">
        <v>144</v>
      </c>
      <c r="G7" s="60" t="s">
        <v>145</v>
      </c>
      <c r="H7" s="61" t="s">
        <v>146</v>
      </c>
      <c r="I7" s="34">
        <v>3</v>
      </c>
      <c r="J7" s="35" t="str">
        <f t="shared" ref="J7:J12" si="8">IF(I7=0,"",IF(I7=5,"CASI CIERTO",IF(I7=4,"PROBABLE",IF(I7=3,"POSIBLE",IF(I7=2,"IMPROBABLE","RARO")))))</f>
        <v>POSIBLE</v>
      </c>
      <c r="K7" s="34">
        <v>4</v>
      </c>
      <c r="L7" s="36" t="str">
        <f t="shared" ref="L7:L12" si="9">IF(K7=0,"",IF(K7=5,"CATASTRÓFICO",IF(K7=4,"MAYOR",IF(K7=3,"MODERADO",IF(K7=2,"MENOR","INSIGNIFICANTE")))))</f>
        <v>MAYOR</v>
      </c>
      <c r="M7" s="64">
        <f>+I7+K7</f>
        <v>7</v>
      </c>
      <c r="N7" s="37" t="str">
        <f>IF(M7=0,"",IF(M7&gt;7.9,"EXTREMO",IF(M7&gt;5.9,"ALTO",IF(M7&gt;4.9,"MEDIO",IF(M7&gt;2.9,"BAJO","MUY BAJO")))))</f>
        <v>ALTO</v>
      </c>
      <c r="O7" s="38"/>
      <c r="P7" s="39">
        <v>1</v>
      </c>
      <c r="Q7" s="40" t="s">
        <v>166</v>
      </c>
      <c r="R7" s="34">
        <v>2</v>
      </c>
      <c r="S7" s="35" t="str">
        <f t="shared" ref="S7:S12" si="10">IF(R7=0,"",IF(R7=5,"CASI CIERTO",IF(R7=4,"PROBABLE",IF(R7=3,"POSIBLE",IF(R7=2,"IMPROBABLE","RARO")))))</f>
        <v>IMPROBABLE</v>
      </c>
      <c r="T7" s="34">
        <v>4</v>
      </c>
      <c r="U7" s="36" t="str">
        <f t="shared" ref="U7:U12" si="11">IF(T7=0,"",IF(T7=5,"CATASTRÓFICO",IF(T7=4,"MAYOR",IF(T7=3,"MODERADO",IF(T7=2,"MENOR","INSIGNIFICANTE")))))</f>
        <v>MAYOR</v>
      </c>
      <c r="V7" s="64">
        <f>+R7+T7</f>
        <v>6</v>
      </c>
      <c r="W7" s="37" t="str">
        <f t="shared" ref="W7:W12" si="12">IF(V7=0,"",IF(V7&gt;7.9,"EXTREMO",IF(V7&gt;5.9,"ALTO",IF(V7&gt;4.9,"MEDIO",IF(V7&gt;2.9,"BAJO","MUY BAJO")))))</f>
        <v>ALTO</v>
      </c>
      <c r="X7" s="41" t="s">
        <v>147</v>
      </c>
      <c r="Y7" s="42" t="s">
        <v>148</v>
      </c>
      <c r="Z7" s="43" t="s">
        <v>165</v>
      </c>
      <c r="AA7" s="43" t="s">
        <v>167</v>
      </c>
      <c r="AB7" s="44" t="s">
        <v>168</v>
      </c>
      <c r="AC7" s="44" t="s">
        <v>149</v>
      </c>
    </row>
    <row r="8" spans="2:29" s="32" customFormat="1" ht="123" customHeight="1" x14ac:dyDescent="0.25">
      <c r="B8" s="57">
        <v>3</v>
      </c>
      <c r="C8" s="58" t="s">
        <v>39</v>
      </c>
      <c r="D8" s="59" t="s">
        <v>34</v>
      </c>
      <c r="E8" s="59" t="s">
        <v>186</v>
      </c>
      <c r="F8" s="58" t="s">
        <v>187</v>
      </c>
      <c r="G8" s="60" t="s">
        <v>150</v>
      </c>
      <c r="H8" s="61" t="s">
        <v>154</v>
      </c>
      <c r="I8" s="45">
        <v>2</v>
      </c>
      <c r="J8" s="35" t="str">
        <f t="shared" si="8"/>
        <v>IMPROBABLE</v>
      </c>
      <c r="K8" s="45">
        <v>3</v>
      </c>
      <c r="L8" s="36" t="str">
        <f t="shared" si="9"/>
        <v>MODERADO</v>
      </c>
      <c r="M8" s="64">
        <f t="shared" ref="M8" si="13">+K8+I8</f>
        <v>5</v>
      </c>
      <c r="N8" s="37" t="str">
        <f t="shared" ref="N8:N12" si="14">IF(M8=0,"",IF(M8&gt;7.9,"EXTREMO",IF(M8&gt;5.9,"ALTO",IF(M8&gt;4.9,"MEDIO",IF(M8&gt;2.9,"BAJO","MUY BAJO")))))</f>
        <v>MEDIO</v>
      </c>
      <c r="O8" s="46"/>
      <c r="P8" s="46">
        <v>1</v>
      </c>
      <c r="Q8" s="40" t="s">
        <v>208</v>
      </c>
      <c r="R8" s="45">
        <v>1</v>
      </c>
      <c r="S8" s="35" t="str">
        <f t="shared" si="10"/>
        <v>RARO</v>
      </c>
      <c r="T8" s="45">
        <v>3</v>
      </c>
      <c r="U8" s="36" t="str">
        <f t="shared" si="11"/>
        <v>MODERADO</v>
      </c>
      <c r="V8" s="64">
        <f t="shared" ref="V8" si="15">+T8+R8</f>
        <v>4</v>
      </c>
      <c r="W8" s="37" t="str">
        <f t="shared" si="12"/>
        <v>BAJO</v>
      </c>
      <c r="X8" s="42" t="s">
        <v>147</v>
      </c>
      <c r="Y8" s="42" t="s">
        <v>151</v>
      </c>
      <c r="Z8" s="43" t="s">
        <v>152</v>
      </c>
      <c r="AA8" s="43" t="s">
        <v>46</v>
      </c>
      <c r="AB8" s="44" t="s">
        <v>153</v>
      </c>
      <c r="AC8" s="44" t="s">
        <v>38</v>
      </c>
    </row>
    <row r="9" spans="2:29" s="47" customFormat="1" ht="144" customHeight="1" x14ac:dyDescent="0.25">
      <c r="B9" s="57">
        <v>4</v>
      </c>
      <c r="C9" s="58" t="s">
        <v>39</v>
      </c>
      <c r="D9" s="59" t="s">
        <v>34</v>
      </c>
      <c r="E9" s="59" t="s">
        <v>35</v>
      </c>
      <c r="F9" s="58" t="s">
        <v>144</v>
      </c>
      <c r="G9" s="60" t="s">
        <v>156</v>
      </c>
      <c r="H9" s="61" t="s">
        <v>157</v>
      </c>
      <c r="I9" s="48">
        <v>2</v>
      </c>
      <c r="J9" s="36" t="str">
        <f t="shared" si="8"/>
        <v>IMPROBABLE</v>
      </c>
      <c r="K9" s="48">
        <v>3</v>
      </c>
      <c r="L9" s="36" t="str">
        <f t="shared" si="9"/>
        <v>MODERADO</v>
      </c>
      <c r="M9" s="64">
        <f t="shared" ref="M9" si="16">+K9+I9</f>
        <v>5</v>
      </c>
      <c r="N9" s="49" t="str">
        <f t="shared" si="14"/>
        <v>MEDIO</v>
      </c>
      <c r="O9" s="33"/>
      <c r="P9" s="46">
        <v>1</v>
      </c>
      <c r="Q9" s="50" t="s">
        <v>158</v>
      </c>
      <c r="R9" s="48">
        <v>1</v>
      </c>
      <c r="S9" s="36" t="str">
        <f t="shared" si="10"/>
        <v>RARO</v>
      </c>
      <c r="T9" s="48">
        <v>3</v>
      </c>
      <c r="U9" s="36" t="str">
        <f t="shared" si="11"/>
        <v>MODERADO</v>
      </c>
      <c r="V9" s="64">
        <f t="shared" ref="V9" si="17">+T9+R9</f>
        <v>4</v>
      </c>
      <c r="W9" s="49" t="str">
        <f t="shared" si="12"/>
        <v>BAJO</v>
      </c>
      <c r="X9" s="42" t="s">
        <v>147</v>
      </c>
      <c r="Y9" s="42" t="s">
        <v>41</v>
      </c>
      <c r="Z9" s="43" t="s">
        <v>45</v>
      </c>
      <c r="AA9" s="43" t="s">
        <v>46</v>
      </c>
      <c r="AB9" s="44" t="s">
        <v>155</v>
      </c>
      <c r="AC9" s="51" t="s">
        <v>38</v>
      </c>
    </row>
    <row r="10" spans="2:29" s="32" customFormat="1" ht="156" customHeight="1" x14ac:dyDescent="0.25">
      <c r="B10" s="57">
        <v>5</v>
      </c>
      <c r="C10" s="58" t="s">
        <v>39</v>
      </c>
      <c r="D10" s="59" t="s">
        <v>34</v>
      </c>
      <c r="E10" s="59" t="s">
        <v>35</v>
      </c>
      <c r="F10" s="58" t="s">
        <v>187</v>
      </c>
      <c r="G10" s="60" t="s">
        <v>172</v>
      </c>
      <c r="H10" s="61" t="s">
        <v>177</v>
      </c>
      <c r="I10" s="56">
        <v>2</v>
      </c>
      <c r="J10" s="35" t="s">
        <v>173</v>
      </c>
      <c r="K10" s="56">
        <v>4</v>
      </c>
      <c r="L10" s="36" t="str">
        <f t="shared" si="9"/>
        <v>MAYOR</v>
      </c>
      <c r="M10" s="64">
        <f t="shared" ref="M10" si="18">+K10+I10</f>
        <v>6</v>
      </c>
      <c r="N10" s="37" t="str">
        <f t="shared" si="14"/>
        <v>ALTO</v>
      </c>
      <c r="O10" s="46"/>
      <c r="P10" s="46">
        <v>1</v>
      </c>
      <c r="Q10" s="40" t="s">
        <v>174</v>
      </c>
      <c r="R10" s="56">
        <v>1</v>
      </c>
      <c r="S10" s="35" t="str">
        <f t="shared" si="10"/>
        <v>RARO</v>
      </c>
      <c r="T10" s="56">
        <v>4</v>
      </c>
      <c r="U10" s="36" t="str">
        <f t="shared" si="11"/>
        <v>MAYOR</v>
      </c>
      <c r="V10" s="64">
        <f t="shared" ref="V10" si="19">SUM(R10:S10)+SUM(T10:U10)</f>
        <v>5</v>
      </c>
      <c r="W10" s="37" t="str">
        <f t="shared" si="12"/>
        <v>MEDIO</v>
      </c>
      <c r="X10" s="42" t="s">
        <v>147</v>
      </c>
      <c r="Y10" s="42" t="s">
        <v>200</v>
      </c>
      <c r="Z10" s="43" t="s">
        <v>178</v>
      </c>
      <c r="AA10" s="43" t="s">
        <v>179</v>
      </c>
      <c r="AB10" s="44" t="s">
        <v>175</v>
      </c>
      <c r="AC10" s="44" t="s">
        <v>176</v>
      </c>
    </row>
    <row r="11" spans="2:29" s="32" customFormat="1" ht="147.75" customHeight="1" x14ac:dyDescent="0.25">
      <c r="B11" s="57">
        <v>6</v>
      </c>
      <c r="C11" s="58" t="s">
        <v>36</v>
      </c>
      <c r="D11" s="59" t="s">
        <v>75</v>
      </c>
      <c r="E11" s="59" t="s">
        <v>35</v>
      </c>
      <c r="F11" s="58" t="s">
        <v>188</v>
      </c>
      <c r="G11" s="60" t="s">
        <v>160</v>
      </c>
      <c r="H11" s="61" t="s">
        <v>164</v>
      </c>
      <c r="I11" s="45">
        <v>2</v>
      </c>
      <c r="J11" s="35" t="str">
        <f t="shared" si="8"/>
        <v>IMPROBABLE</v>
      </c>
      <c r="K11" s="45">
        <v>3</v>
      </c>
      <c r="L11" s="36" t="str">
        <f t="shared" si="9"/>
        <v>MODERADO</v>
      </c>
      <c r="M11" s="64">
        <f t="shared" ref="M11:M15" si="20">+K11+I11</f>
        <v>5</v>
      </c>
      <c r="N11" s="37" t="str">
        <f t="shared" si="14"/>
        <v>MEDIO</v>
      </c>
      <c r="O11" s="33"/>
      <c r="P11" s="46">
        <v>1</v>
      </c>
      <c r="Q11" s="50" t="s">
        <v>169</v>
      </c>
      <c r="R11" s="45">
        <v>1</v>
      </c>
      <c r="S11" s="35" t="str">
        <f t="shared" si="10"/>
        <v>RARO</v>
      </c>
      <c r="T11" s="45">
        <v>3</v>
      </c>
      <c r="U11" s="36" t="str">
        <f t="shared" si="11"/>
        <v>MODERADO</v>
      </c>
      <c r="V11" s="64">
        <f t="shared" ref="V11:V12" si="21">+T11+R11</f>
        <v>4</v>
      </c>
      <c r="W11" s="37" t="str">
        <f t="shared" si="12"/>
        <v>BAJO</v>
      </c>
      <c r="X11" s="42" t="s">
        <v>147</v>
      </c>
      <c r="Y11" s="42" t="s">
        <v>200</v>
      </c>
      <c r="Z11" s="43" t="s">
        <v>165</v>
      </c>
      <c r="AA11" s="43" t="s">
        <v>163</v>
      </c>
      <c r="AB11" s="43" t="s">
        <v>170</v>
      </c>
      <c r="AC11" s="44" t="s">
        <v>161</v>
      </c>
    </row>
    <row r="12" spans="2:29" s="32" customFormat="1" ht="147.75" customHeight="1" x14ac:dyDescent="0.25">
      <c r="B12" s="57">
        <v>7</v>
      </c>
      <c r="C12" s="58" t="s">
        <v>39</v>
      </c>
      <c r="D12" s="59" t="s">
        <v>75</v>
      </c>
      <c r="E12" s="59" t="s">
        <v>35</v>
      </c>
      <c r="F12" s="58" t="s">
        <v>180</v>
      </c>
      <c r="G12" s="60" t="s">
        <v>181</v>
      </c>
      <c r="H12" s="61" t="s">
        <v>182</v>
      </c>
      <c r="I12" s="45">
        <v>3</v>
      </c>
      <c r="J12" s="35" t="str">
        <f t="shared" si="8"/>
        <v>POSIBLE</v>
      </c>
      <c r="K12" s="45">
        <v>4</v>
      </c>
      <c r="L12" s="36" t="str">
        <f t="shared" si="9"/>
        <v>MAYOR</v>
      </c>
      <c r="M12" s="64">
        <f t="shared" si="20"/>
        <v>7</v>
      </c>
      <c r="N12" s="37" t="str">
        <f t="shared" si="14"/>
        <v>ALTO</v>
      </c>
      <c r="O12" s="54">
        <v>0.5</v>
      </c>
      <c r="P12" s="54">
        <v>0.5</v>
      </c>
      <c r="Q12" s="40" t="s">
        <v>169</v>
      </c>
      <c r="R12" s="45">
        <v>2</v>
      </c>
      <c r="S12" s="35" t="str">
        <f t="shared" si="10"/>
        <v>IMPROBABLE</v>
      </c>
      <c r="T12" s="45">
        <v>4</v>
      </c>
      <c r="U12" s="36" t="str">
        <f t="shared" si="11"/>
        <v>MAYOR</v>
      </c>
      <c r="V12" s="64">
        <f t="shared" si="21"/>
        <v>6</v>
      </c>
      <c r="W12" s="37" t="str">
        <f t="shared" si="12"/>
        <v>ALTO</v>
      </c>
      <c r="X12" s="42" t="s">
        <v>147</v>
      </c>
      <c r="Y12" s="42" t="s">
        <v>200</v>
      </c>
      <c r="Z12" s="43" t="s">
        <v>183</v>
      </c>
      <c r="AA12" s="43" t="s">
        <v>184</v>
      </c>
      <c r="AB12" s="44" t="s">
        <v>185</v>
      </c>
      <c r="AC12" s="44" t="s">
        <v>161</v>
      </c>
    </row>
    <row r="13" spans="2:29" s="52" customFormat="1" ht="126.75" customHeight="1" x14ac:dyDescent="0.25">
      <c r="B13" s="57">
        <v>8</v>
      </c>
      <c r="C13" s="58" t="s">
        <v>36</v>
      </c>
      <c r="D13" s="59" t="s">
        <v>197</v>
      </c>
      <c r="E13" s="59" t="s">
        <v>35</v>
      </c>
      <c r="F13" s="58" t="s">
        <v>47</v>
      </c>
      <c r="G13" s="60" t="s">
        <v>198</v>
      </c>
      <c r="H13" s="61" t="s">
        <v>159</v>
      </c>
      <c r="I13" s="53">
        <v>1</v>
      </c>
      <c r="J13" s="36" t="str">
        <f>IF(I13=0,"",IF(I13=5,"CASI CIERTO",IF(I13=4,"PROBABLE",IF(I13=3,"POSIBLE",IF(I13=2,"IMPROBABLE","RARO")))))</f>
        <v>RARO</v>
      </c>
      <c r="K13" s="60">
        <v>3</v>
      </c>
      <c r="L13" s="36" t="str">
        <f>IF(K13=0,"",IF(K13=5,"CATASTRÓFICO",IF(K13=4,"MAYOR",IF(K13=3,"MODERADO",IF(K13=2,"MENOR","INSIGNIFICANTE")))))</f>
        <v>MODERADO</v>
      </c>
      <c r="M13" s="64">
        <f t="shared" si="20"/>
        <v>4</v>
      </c>
      <c r="N13" s="36" t="str">
        <f>IF(M13=0,"",IF(M13&gt;7.9,"EXTREMO",IF(M13&gt;5.9,"ALTO",IF(M13&gt;4.9,"MEDIO",IF(M13&gt;2.9,"BAJO","MUY BAJO")))))</f>
        <v>BAJO</v>
      </c>
      <c r="O13" s="54">
        <v>0.5</v>
      </c>
      <c r="P13" s="54">
        <v>0.5</v>
      </c>
      <c r="Q13" s="50" t="s">
        <v>199</v>
      </c>
      <c r="R13" s="53">
        <v>1</v>
      </c>
      <c r="S13" s="35" t="str">
        <f>IF(R13=0,"",IF(R13=5,"CASI CIERTO",IF(R13=4,"PROBABLE",IF(R13=3,"POSIBLE",IF(R13=2,"IMPROBABLE","RARO")))))</f>
        <v>RARO</v>
      </c>
      <c r="T13" s="53">
        <v>3</v>
      </c>
      <c r="U13" s="36" t="str">
        <f>IF(T13=0,"",IF(T13=5,"CATASTRÓFICO",IF(T13=4,"MAYOR",IF(T13=3,"MODERADO",IF(T13=2,"MENOR","INSIGNIFICANTE")))))</f>
        <v>MODERADO</v>
      </c>
      <c r="V13" s="64">
        <f t="shared" ref="V13" si="22">SUM(R13:S13)+SUM(T13:U13)</f>
        <v>4</v>
      </c>
      <c r="W13" s="49" t="str">
        <f>IF(V13=0,"",IF(V13&gt;7.9,"EXTREMO",IF(V13&gt;5.9,"ALTO",IF(V13&gt;4.9,"MEDIO",IF(V13&gt;2.9,"BAJO","MUY BAJO")))))</f>
        <v>BAJO</v>
      </c>
      <c r="X13" s="42" t="s">
        <v>147</v>
      </c>
      <c r="Y13" s="42" t="s">
        <v>200</v>
      </c>
      <c r="Z13" s="43" t="s">
        <v>42</v>
      </c>
      <c r="AA13" s="43" t="s">
        <v>46</v>
      </c>
      <c r="AB13" s="43" t="s">
        <v>201</v>
      </c>
      <c r="AC13" s="65" t="s">
        <v>171</v>
      </c>
    </row>
    <row r="14" spans="2:29" s="52" customFormat="1" ht="126.75" customHeight="1" x14ac:dyDescent="0.25">
      <c r="B14" s="57">
        <v>9</v>
      </c>
      <c r="C14" s="58" t="s">
        <v>39</v>
      </c>
      <c r="D14" s="59" t="s">
        <v>75</v>
      </c>
      <c r="E14" s="59" t="s">
        <v>209</v>
      </c>
      <c r="F14" s="58" t="s">
        <v>144</v>
      </c>
      <c r="G14" s="60" t="s">
        <v>205</v>
      </c>
      <c r="H14" s="61" t="s">
        <v>204</v>
      </c>
      <c r="I14" s="75">
        <v>4</v>
      </c>
      <c r="J14" s="76" t="str">
        <f t="shared" ref="J14" si="23">IF(I14=0,"",IF(I14=5,"CASI CIERTO",IF(I14=4,"PROBABLE",IF(I14=3,"POSIBLE",IF(I14=2,"IMPROBABLE","RARO")))))</f>
        <v>PROBABLE</v>
      </c>
      <c r="K14" s="75">
        <v>4</v>
      </c>
      <c r="L14" s="77" t="str">
        <f t="shared" ref="L14" si="24">IF(K14=0,"",IF(K14=5,"CATASTRÓFICO",IF(K14=4,"MAYOR",IF(K14=3,"MODERADO",IF(K14=2,"MENOR","INSIGNIFICANTE")))))</f>
        <v>MAYOR</v>
      </c>
      <c r="M14" s="64">
        <f>+I14+K14</f>
        <v>8</v>
      </c>
      <c r="N14" s="78" t="str">
        <f>IF(M14=0,"",IF(M14&gt;7.9,"EXTREMO",IF(M14&gt;5.9,"ALTO",IF(M14&gt;4.9,"MEDIO",IF(M14&gt;2.9,"BAJO","MUY BAJO")))))</f>
        <v>EXTREMO</v>
      </c>
      <c r="O14" s="54"/>
      <c r="P14" s="54">
        <v>1</v>
      </c>
      <c r="Q14" s="50" t="s">
        <v>206</v>
      </c>
      <c r="R14" s="75">
        <v>3</v>
      </c>
      <c r="S14" s="76" t="str">
        <f t="shared" ref="S14" si="25">IF(R14=0,"",IF(R14=5,"CASI CIERTO",IF(R14=4,"PROBABLE",IF(R14=3,"POSIBLE",IF(R14=2,"IMPROBABLE","RARO")))))</f>
        <v>POSIBLE</v>
      </c>
      <c r="T14" s="75">
        <v>4</v>
      </c>
      <c r="U14" s="77" t="str">
        <f t="shared" ref="U14" si="26">IF(T14=0,"",IF(T14=5,"CATASTRÓFICO",IF(T14=4,"MAYOR",IF(T14=3,"MODERADO",IF(T14=2,"MENOR","INSIGNIFICANTE")))))</f>
        <v>MAYOR</v>
      </c>
      <c r="V14" s="64">
        <f>+R14+T14</f>
        <v>7</v>
      </c>
      <c r="W14" s="78" t="str">
        <f t="shared" ref="W14" si="27">IF(V14=0,"",IF(V14&gt;7.9,"EXTREMO",IF(V14&gt;5.9,"ALTO",IF(V14&gt;4.9,"MEDIO",IF(V14&gt;2.9,"BAJO","MUY BAJO")))))</f>
        <v>ALTO</v>
      </c>
      <c r="X14" s="42" t="s">
        <v>147</v>
      </c>
      <c r="Y14" s="42" t="s">
        <v>41</v>
      </c>
      <c r="Z14" s="43" t="s">
        <v>165</v>
      </c>
      <c r="AA14" s="43" t="s">
        <v>46</v>
      </c>
      <c r="AB14" s="43" t="s">
        <v>201</v>
      </c>
      <c r="AC14" s="65" t="s">
        <v>38</v>
      </c>
    </row>
    <row r="15" spans="2:29" s="32" customFormat="1" ht="105" customHeight="1" thickBot="1" x14ac:dyDescent="0.3">
      <c r="B15" s="57">
        <v>10</v>
      </c>
      <c r="C15" s="58" t="s">
        <v>36</v>
      </c>
      <c r="D15" s="59" t="s">
        <v>202</v>
      </c>
      <c r="E15" s="59" t="s">
        <v>35</v>
      </c>
      <c r="F15" s="58" t="s">
        <v>47</v>
      </c>
      <c r="G15" s="60" t="s">
        <v>203</v>
      </c>
      <c r="H15" s="61" t="s">
        <v>159</v>
      </c>
      <c r="I15" s="75">
        <v>1</v>
      </c>
      <c r="J15" s="67" t="str">
        <f>IF(I15=0,"",IF(I15=5,"CASI CIERTO",IF(I15=4,"PROBABLE",IF(I15=3,"POSIBLE",IF(I15=2,"IMPROBABLE","RARO")))))</f>
        <v>RARO</v>
      </c>
      <c r="K15" s="68">
        <v>3</v>
      </c>
      <c r="L15" s="69" t="str">
        <f>IF(K15=0,"",IF(K15=5,"CATASTRÓFICO",IF(K15=4,"MAYOR",IF(K15=3,"MODERADO",IF(K15=2,"MENOR","INSIGNIFICANTE")))))</f>
        <v>MODERADO</v>
      </c>
      <c r="M15" s="64">
        <f t="shared" si="20"/>
        <v>4</v>
      </c>
      <c r="N15" s="70" t="str">
        <f>IF(M15=0,"",IF(M15&gt;7.9,"EXTREMO",IF(M15&gt;5.9,"ALTO",IF(M15&gt;4.9,"MEDIO",IF(M15&gt;2.9,"BAJO","MUY BAJO")))))</f>
        <v>BAJO</v>
      </c>
      <c r="O15" s="71">
        <v>0.5</v>
      </c>
      <c r="P15" s="71">
        <v>0.5</v>
      </c>
      <c r="Q15" s="50" t="s">
        <v>199</v>
      </c>
      <c r="R15" s="75">
        <v>1</v>
      </c>
      <c r="S15" s="67" t="str">
        <f>IF(R15=0,"",IF(R15=5,"CASI CIERTO",IF(R15=4,"PROBABLE",IF(R15=3,"POSIBLE",IF(R15=2,"IMPROBABLE","RARO")))))</f>
        <v>RARO</v>
      </c>
      <c r="T15" s="66">
        <v>3</v>
      </c>
      <c r="U15" s="69" t="str">
        <f>IF(T15=0,"",IF(T15=5,"CATASTRÓFICO",IF(T15=4,"MAYOR",IF(T15=3,"MODERADO",IF(T15=2,"MENOR","INSIGNIFICANTE")))))</f>
        <v>MODERADO</v>
      </c>
      <c r="V15" s="64">
        <f t="shared" ref="V15" si="28">+T15+R15</f>
        <v>4</v>
      </c>
      <c r="W15" s="70" t="str">
        <f>IF(V15=0,"",IF(V15&gt;7.9,"EXTREMO",IF(V15&gt;5.9,"ALTO",IF(V15&gt;4.9,"MEDIO",IF(V15&gt;2.9,"BAJO","MUY BAJO")))))</f>
        <v>BAJO</v>
      </c>
      <c r="X15" s="72" t="s">
        <v>147</v>
      </c>
      <c r="Y15" s="72" t="s">
        <v>200</v>
      </c>
      <c r="Z15" s="73" t="s">
        <v>162</v>
      </c>
      <c r="AA15" s="73" t="s">
        <v>46</v>
      </c>
      <c r="AB15" s="73" t="s">
        <v>201</v>
      </c>
      <c r="AC15" s="74" t="s">
        <v>161</v>
      </c>
    </row>
  </sheetData>
  <mergeCells count="23">
    <mergeCell ref="Q4:Q5"/>
    <mergeCell ref="C4:C5"/>
    <mergeCell ref="D4:D5"/>
    <mergeCell ref="E4:E5"/>
    <mergeCell ref="G4:G5"/>
    <mergeCell ref="H4:H5"/>
    <mergeCell ref="I4:J4"/>
    <mergeCell ref="B4:B5"/>
    <mergeCell ref="B2:AC2"/>
    <mergeCell ref="B3:H3"/>
    <mergeCell ref="I3:N3"/>
    <mergeCell ref="O3:Q3"/>
    <mergeCell ref="R3:W3"/>
    <mergeCell ref="X3:AC3"/>
    <mergeCell ref="V4:W4"/>
    <mergeCell ref="X4:AA4"/>
    <mergeCell ref="AB4:AC4"/>
    <mergeCell ref="T4:U4"/>
    <mergeCell ref="R4:S4"/>
    <mergeCell ref="O4:P4"/>
    <mergeCell ref="K4:L4"/>
    <mergeCell ref="M4:N4"/>
    <mergeCell ref="F4:F5"/>
  </mergeCells>
  <conditionalFormatting sqref="I6 K6">
    <cfRule type="cellIs" dxfId="301" priority="304" operator="lessThan">
      <formula>5</formula>
    </cfRule>
    <cfRule type="cellIs" dxfId="300" priority="305" operator="equal">
      <formula>5</formula>
    </cfRule>
  </conditionalFormatting>
  <conditionalFormatting sqref="I6">
    <cfRule type="cellIs" dxfId="299" priority="363" operator="equal">
      <formula>5</formula>
    </cfRule>
    <cfRule type="top10" dxfId="298" priority="362" rank="4"/>
  </conditionalFormatting>
  <conditionalFormatting sqref="I7">
    <cfRule type="top10" dxfId="297" priority="1355" rank="4"/>
    <cfRule type="cellIs" dxfId="296" priority="1356" operator="equal">
      <formula>5</formula>
    </cfRule>
  </conditionalFormatting>
  <conditionalFormatting sqref="I7:I9">
    <cfRule type="cellIs" dxfId="295" priority="1208" operator="equal">
      <formula>5</formula>
    </cfRule>
    <cfRule type="cellIs" dxfId="294" priority="1207" operator="lessThan">
      <formula>5</formula>
    </cfRule>
  </conditionalFormatting>
  <conditionalFormatting sqref="I8">
    <cfRule type="top10" dxfId="293" priority="1267" rank="4"/>
    <cfRule type="cellIs" dxfId="292" priority="1268" operator="equal">
      <formula>5</formula>
    </cfRule>
  </conditionalFormatting>
  <conditionalFormatting sqref="I9">
    <cfRule type="cellIs" dxfId="291" priority="1178" operator="equal">
      <formula>5</formula>
    </cfRule>
    <cfRule type="top10" dxfId="290" priority="1177" rank="4"/>
  </conditionalFormatting>
  <conditionalFormatting sqref="I9:I15">
    <cfRule type="cellIs" dxfId="289" priority="2" operator="equal">
      <formula>5</formula>
    </cfRule>
    <cfRule type="cellIs" dxfId="288" priority="1" operator="lessThan">
      <formula>5</formula>
    </cfRule>
  </conditionalFormatting>
  <conditionalFormatting sqref="I10">
    <cfRule type="cellIs" dxfId="287" priority="673" operator="equal">
      <formula>5</formula>
    </cfRule>
    <cfRule type="top10" dxfId="286" priority="672" rank="4"/>
  </conditionalFormatting>
  <conditionalFormatting sqref="I11">
    <cfRule type="top10" dxfId="285" priority="823" rank="4"/>
    <cfRule type="cellIs" dxfId="284" priority="824" operator="equal">
      <formula>5</formula>
    </cfRule>
  </conditionalFormatting>
  <conditionalFormatting sqref="I12">
    <cfRule type="top10" dxfId="283" priority="502" rank="4"/>
    <cfRule type="cellIs" dxfId="282" priority="503" operator="equal">
      <formula>5</formula>
    </cfRule>
  </conditionalFormatting>
  <conditionalFormatting sqref="I13">
    <cfRule type="top10" dxfId="281" priority="288" rank="4"/>
    <cfRule type="cellIs" dxfId="280" priority="289" operator="equal">
      <formula>5</formula>
    </cfRule>
  </conditionalFormatting>
  <conditionalFormatting sqref="I14">
    <cfRule type="top10" dxfId="279" priority="73" rank="4"/>
    <cfRule type="cellIs" dxfId="278" priority="74" operator="equal">
      <formula>5</formula>
    </cfRule>
  </conditionalFormatting>
  <conditionalFormatting sqref="I15">
    <cfRule type="top10" dxfId="277" priority="3" rank="4"/>
    <cfRule type="cellIs" dxfId="276" priority="4" operator="equal">
      <formula>5</formula>
    </cfRule>
  </conditionalFormatting>
  <conditionalFormatting sqref="J6">
    <cfRule type="colorScale" priority="34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39">
      <colorScale>
        <cfvo type="min"/>
        <cfvo type="max"/>
        <color rgb="FFFF7128"/>
        <color rgb="FFFFEF9C"/>
      </colorScale>
    </cfRule>
    <cfRule type="cellIs" dxfId="275" priority="336" operator="greaterThan">
      <formula>0.5</formula>
    </cfRule>
    <cfRule type="dataBar" priority="34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{1DF9801A-B7BB-407F-BDF3-B7473C4D0892}</x14:id>
        </ext>
      </extLst>
    </cfRule>
    <cfRule type="cellIs" dxfId="274" priority="335" operator="equal">
      <formula>5</formula>
    </cfRule>
    <cfRule type="colorScale" priority="334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47">
      <colorScale>
        <cfvo type="percent" val="50"/>
        <cfvo type="max"/>
        <color rgb="FFFF7128"/>
        <color rgb="FFFFEF9C"/>
      </colorScale>
    </cfRule>
    <cfRule type="colorScale" priority="34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73" priority="344" rank="50"/>
    <cfRule type="colorScale" priority="343">
      <colorScale>
        <cfvo type="min"/>
        <cfvo type="max"/>
        <color rgb="FFFF7128"/>
        <color rgb="FFFFEF9C"/>
      </colorScale>
    </cfRule>
    <cfRule type="top10" dxfId="272" priority="341" percent="1" rank="50"/>
    <cfRule type="iconSet" priority="338">
      <iconSet iconSet="3Arrows">
        <cfvo type="percent" val="0"/>
        <cfvo type="percent" val="33"/>
        <cfvo type="percent" val="67"/>
      </iconSet>
    </cfRule>
    <cfRule type="iconSet" priority="337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J6:J15">
    <cfRule type="cellIs" priority="57" operator="between">
      <formula>0.5</formula>
      <formula>1</formula>
    </cfRule>
  </conditionalFormatting>
  <conditionalFormatting sqref="J7">
    <cfRule type="colorScale" priority="1332">
      <colorScale>
        <cfvo type="min"/>
        <cfvo type="max"/>
        <color rgb="FFFF7128"/>
        <color rgb="FFFFEF9C"/>
      </colorScale>
    </cfRule>
    <cfRule type="colorScale" priority="133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71" priority="1329" operator="greaterThan">
      <formula>0.5</formula>
    </cfRule>
    <cfRule type="cellIs" dxfId="270" priority="1328" operator="equal">
      <formula>5</formula>
    </cfRule>
    <cfRule type="colorScale" priority="132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33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dataBar" priority="133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{ED2E91D5-022F-45FE-BE13-57E12FE6C54E}</x14:id>
        </ext>
      </extLst>
    </cfRule>
    <cfRule type="colorScale" priority="1336">
      <colorScale>
        <cfvo type="min"/>
        <cfvo type="max"/>
        <color rgb="FFFF7128"/>
        <color rgb="FFFFEF9C"/>
      </colorScale>
    </cfRule>
    <cfRule type="iconSet" priority="1331">
      <iconSet iconSet="3Arrows">
        <cfvo type="percent" val="0"/>
        <cfvo type="percent" val="33"/>
        <cfvo type="percent" val="67"/>
      </iconSet>
    </cfRule>
    <cfRule type="top10" dxfId="269" priority="1334" percent="1" rank="50"/>
    <cfRule type="iconSet" priority="1330">
      <iconSet iconSet="4Rating">
        <cfvo type="percent" val="0"/>
        <cfvo type="percent" val="25"/>
        <cfvo type="percent" val="50"/>
        <cfvo type="percent" val="75"/>
      </iconSet>
    </cfRule>
    <cfRule type="top10" dxfId="268" priority="1337" rank="50"/>
    <cfRule type="colorScale" priority="1340">
      <colorScale>
        <cfvo type="percent" val="50"/>
        <cfvo type="max"/>
        <color rgb="FFFF7128"/>
        <color rgb="FFFFEF9C"/>
      </colorScale>
    </cfRule>
  </conditionalFormatting>
  <conditionalFormatting sqref="J8">
    <cfRule type="dataBar" priority="124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{8B926474-5CDF-4DB6-8F44-CF7A988D0343}</x14:id>
        </ext>
      </extLst>
    </cfRule>
    <cfRule type="top10" dxfId="267" priority="1246" percent="1" rank="50"/>
    <cfRule type="colorScale" priority="124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44">
      <colorScale>
        <cfvo type="min"/>
        <cfvo type="max"/>
        <color rgb="FFFF7128"/>
        <color rgb="FFFFEF9C"/>
      </colorScale>
    </cfRule>
    <cfRule type="iconSet" priority="1242">
      <iconSet iconSet="4Rating">
        <cfvo type="percent" val="0"/>
        <cfvo type="percent" val="25"/>
        <cfvo type="percent" val="50"/>
        <cfvo type="percent" val="75"/>
      </iconSet>
    </cfRule>
    <cfRule type="cellIs" dxfId="266" priority="1241" operator="greaterThan">
      <formula>0.5</formula>
    </cfRule>
    <cfRule type="cellIs" dxfId="265" priority="1240" operator="equal">
      <formula>5</formula>
    </cfRule>
    <cfRule type="colorScale" priority="123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252">
      <colorScale>
        <cfvo type="percent" val="50"/>
        <cfvo type="max"/>
        <color rgb="FFFF7128"/>
        <color rgb="FFFFEF9C"/>
      </colorScale>
    </cfRule>
    <cfRule type="colorScale" priority="125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64" priority="1249" rank="50"/>
    <cfRule type="colorScale" priority="1248">
      <colorScale>
        <cfvo type="min"/>
        <cfvo type="max"/>
        <color rgb="FFFF7128"/>
        <color rgb="FFFFEF9C"/>
      </colorScale>
    </cfRule>
    <cfRule type="iconSet" priority="1243">
      <iconSet iconSet="3Arrows">
        <cfvo type="percent" val="0"/>
        <cfvo type="percent" val="33"/>
        <cfvo type="percent" val="67"/>
      </iconSet>
    </cfRule>
  </conditionalFormatting>
  <conditionalFormatting sqref="J9">
    <cfRule type="iconSet" priority="1153">
      <iconSet iconSet="3Arrows">
        <cfvo type="percent" val="0"/>
        <cfvo type="percent" val="33"/>
        <cfvo type="percent" val="67"/>
      </iconSet>
    </cfRule>
    <cfRule type="iconSet" priority="1152">
      <iconSet iconSet="4Rating">
        <cfvo type="percent" val="0"/>
        <cfvo type="percent" val="25"/>
        <cfvo type="percent" val="50"/>
        <cfvo type="percent" val="75"/>
      </iconSet>
    </cfRule>
    <cfRule type="cellIs" dxfId="263" priority="1151" operator="greaterThan">
      <formula>0.5</formula>
    </cfRule>
    <cfRule type="cellIs" dxfId="262" priority="1150" operator="equal">
      <formula>5</formula>
    </cfRule>
    <cfRule type="top10" dxfId="261" priority="1156" percent="1" rank="50"/>
    <cfRule type="colorScale" priority="1155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115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{F05A9CF5-0433-41C6-A09E-D439F31DED55}</x14:id>
        </ext>
      </extLst>
    </cfRule>
    <cfRule type="colorScale" priority="1158">
      <colorScale>
        <cfvo type="min"/>
        <cfvo type="max"/>
        <color rgb="FFFF7128"/>
        <color rgb="FFFFEF9C"/>
      </colorScale>
    </cfRule>
    <cfRule type="top10" dxfId="260" priority="1159" rank="50"/>
    <cfRule type="colorScale" priority="116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62">
      <colorScale>
        <cfvo type="percent" val="50"/>
        <cfvo type="max"/>
        <color rgb="FFFF7128"/>
        <color rgb="FFFFEF9C"/>
      </colorScale>
    </cfRule>
    <cfRule type="colorScale" priority="114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154">
      <colorScale>
        <cfvo type="min"/>
        <cfvo type="max"/>
        <color rgb="FFFF7128"/>
        <color rgb="FFFFEF9C"/>
      </colorScale>
    </cfRule>
  </conditionalFormatting>
  <conditionalFormatting sqref="J10">
    <cfRule type="top10" dxfId="259" priority="661" percent="1" rank="50"/>
    <cfRule type="dataBar" priority="66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{4DAE429C-F2CA-4782-B30E-DA23E2AB9D91}</x14:id>
        </ext>
      </extLst>
    </cfRule>
    <cfRule type="colorScale" priority="663">
      <colorScale>
        <cfvo type="min"/>
        <cfvo type="max"/>
        <color rgb="FFFF7128"/>
        <color rgb="FFFFEF9C"/>
      </colorScale>
    </cfRule>
    <cfRule type="colorScale" priority="659">
      <colorScale>
        <cfvo type="min"/>
        <cfvo type="max"/>
        <color rgb="FFFF7128"/>
        <color rgb="FFFFEF9C"/>
      </colorScale>
    </cfRule>
    <cfRule type="top10" dxfId="258" priority="664" rank="50"/>
    <cfRule type="colorScale" priority="66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67">
      <colorScale>
        <cfvo type="percent" val="50"/>
        <cfvo type="max"/>
        <color rgb="FFFF7128"/>
        <color rgb="FFFFEF9C"/>
      </colorScale>
    </cfRule>
    <cfRule type="colorScale" priority="65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57" priority="655" operator="equal">
      <formula>5</formula>
    </cfRule>
    <cfRule type="cellIs" dxfId="256" priority="656" operator="greaterThan">
      <formula>0.5</formula>
    </cfRule>
    <cfRule type="iconSet" priority="657">
      <iconSet iconSet="4Rating">
        <cfvo type="percent" val="0"/>
        <cfvo type="percent" val="25"/>
        <cfvo type="percent" val="50"/>
        <cfvo type="percent" val="75"/>
      </iconSet>
    </cfRule>
    <cfRule type="iconSet" priority="658">
      <iconSet iconSet="3Arrows">
        <cfvo type="percent" val="0"/>
        <cfvo type="percent" val="33"/>
        <cfvo type="percent" val="67"/>
      </iconSet>
    </cfRule>
    <cfRule type="colorScale" priority="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top10" dxfId="255" priority="805" rank="50"/>
    <cfRule type="colorScale" priority="80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00">
      <colorScale>
        <cfvo type="min"/>
        <cfvo type="max"/>
        <color rgb="FFFF7128"/>
        <color rgb="FFFFEF9C"/>
      </colorScale>
    </cfRule>
    <cfRule type="iconSet" priority="799">
      <iconSet iconSet="3Arrows">
        <cfvo type="percent" val="0"/>
        <cfvo type="percent" val="33"/>
        <cfvo type="percent" val="67"/>
      </iconSet>
    </cfRule>
    <cfRule type="iconSet" priority="798">
      <iconSet iconSet="4Rating">
        <cfvo type="percent" val="0"/>
        <cfvo type="percent" val="25"/>
        <cfvo type="percent" val="50"/>
        <cfvo type="percent" val="75"/>
      </iconSet>
    </cfRule>
    <cfRule type="colorScale" priority="80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54" priority="796" operator="equal">
      <formula>5</formula>
    </cfRule>
    <cfRule type="top10" dxfId="253" priority="802" percent="1" rank="50"/>
    <cfRule type="cellIs" dxfId="252" priority="797" operator="greaterThan">
      <formula>0.5</formula>
    </cfRule>
    <cfRule type="colorScale" priority="795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808">
      <colorScale>
        <cfvo type="percent" val="50"/>
        <cfvo type="max"/>
        <color rgb="FFFF7128"/>
        <color rgb="FFFFEF9C"/>
      </colorScale>
    </cfRule>
    <cfRule type="dataBar" priority="80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{ACF81644-43AB-4822-ACCA-9ED0C00237A6}</x14:id>
        </ext>
      </extLst>
    </cfRule>
    <cfRule type="colorScale" priority="804">
      <colorScale>
        <cfvo type="min"/>
        <cfvo type="max"/>
        <color rgb="FFFF7128"/>
        <color rgb="FFFFEF9C"/>
      </colorScale>
    </cfRule>
  </conditionalFormatting>
  <conditionalFormatting sqref="J12">
    <cfRule type="colorScale" priority="585">
      <colorScale>
        <cfvo type="percent" val="50"/>
        <cfvo type="max"/>
        <color rgb="FFFF7128"/>
        <color rgb="FFFFEF9C"/>
      </colorScale>
    </cfRule>
    <cfRule type="colorScale" priority="58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51" priority="582" rank="50"/>
    <cfRule type="colorScale" priority="581">
      <colorScale>
        <cfvo type="min"/>
        <cfvo type="max"/>
        <color rgb="FFFF7128"/>
        <color rgb="FFFFEF9C"/>
      </colorScale>
    </cfRule>
    <cfRule type="dataBar" priority="58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{32EB2039-43DF-4788-ABC3-A331621BD7F8}</x14:id>
        </ext>
      </extLst>
    </cfRule>
    <cfRule type="colorScale" priority="57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50" priority="573" operator="equal">
      <formula>5</formula>
    </cfRule>
    <cfRule type="cellIs" dxfId="249" priority="574" operator="greaterThan">
      <formula>0.5</formula>
    </cfRule>
    <cfRule type="iconSet" priority="575">
      <iconSet iconSet="4Rating">
        <cfvo type="percent" val="0"/>
        <cfvo type="percent" val="25"/>
        <cfvo type="percent" val="50"/>
        <cfvo type="percent" val="75"/>
      </iconSet>
    </cfRule>
    <cfRule type="iconSet" priority="576">
      <iconSet iconSet="3Arrows">
        <cfvo type="percent" val="0"/>
        <cfvo type="percent" val="33"/>
        <cfvo type="percent" val="67"/>
      </iconSet>
    </cfRule>
    <cfRule type="colorScale" priority="577">
      <colorScale>
        <cfvo type="min"/>
        <cfvo type="max"/>
        <color rgb="FFFF7128"/>
        <color rgb="FFFFEF9C"/>
      </colorScale>
    </cfRule>
    <cfRule type="colorScale" priority="57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48" priority="579" percent="1" rank="50"/>
  </conditionalFormatting>
  <conditionalFormatting sqref="J13">
    <cfRule type="colorScale" priority="201">
      <colorScale>
        <cfvo type="min"/>
        <cfvo type="max"/>
        <color rgb="FFFF7128"/>
        <color rgb="FFFFEF9C"/>
      </colorScale>
    </cfRule>
    <cfRule type="top10" dxfId="247" priority="202" rank="50"/>
    <cfRule type="colorScale" priority="205">
      <colorScale>
        <cfvo type="percent" val="50"/>
        <cfvo type="max"/>
        <color rgb="FFFF7128"/>
        <color rgb="FFFFEF9C"/>
      </colorScale>
    </cfRule>
    <cfRule type="colorScale" priority="20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9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46" priority="193" operator="equal">
      <formula>5</formula>
    </cfRule>
    <cfRule type="cellIs" dxfId="245" priority="194" operator="greaterThan">
      <formula>0.5</formula>
    </cfRule>
    <cfRule type="iconSet" priority="195">
      <iconSet iconSet="4Rating">
        <cfvo type="percent" val="0"/>
        <cfvo type="percent" val="25"/>
        <cfvo type="percent" val="50"/>
        <cfvo type="percent" val="75"/>
      </iconSet>
    </cfRule>
    <cfRule type="iconSet" priority="196">
      <iconSet iconSet="3Arrows">
        <cfvo type="percent" val="0"/>
        <cfvo type="percent" val="33"/>
        <cfvo type="percent" val="67"/>
      </iconSet>
    </cfRule>
    <cfRule type="colorScale" priority="197">
      <colorScale>
        <cfvo type="min"/>
        <cfvo type="max"/>
        <color rgb="FFFF7128"/>
        <color rgb="FFFFEF9C"/>
      </colorScale>
    </cfRule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44" priority="199" percent="1" rank="50"/>
    <cfRule type="dataBar" priority="20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{154023EE-4169-42DA-B2F0-8885A702E6B6}</x14:id>
        </ext>
      </extLst>
    </cfRule>
  </conditionalFormatting>
  <conditionalFormatting sqref="J14">
    <cfRule type="colorScale" priority="54">
      <colorScale>
        <cfvo type="min"/>
        <cfvo type="max"/>
        <color rgb="FFFF7128"/>
        <color rgb="FFFFEF9C"/>
      </colorScale>
    </cfRule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5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{4E5B1E96-4862-4FDD-8931-6529BF482C3A}</x14:id>
        </ext>
      </extLst>
    </cfRule>
    <cfRule type="colorScale" priority="5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5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243" priority="55" rank="50"/>
    <cfRule type="iconSet" priority="49">
      <iconSet iconSet="3Arrows">
        <cfvo type="percent" val="0"/>
        <cfvo type="percent" val="33"/>
        <cfvo type="percent" val="67"/>
      </iconSet>
    </cfRule>
    <cfRule type="colorScale" priority="58">
      <colorScale>
        <cfvo type="percent" val="50"/>
        <cfvo type="max"/>
        <color rgb="FFFF7128"/>
        <color rgb="FFFFEF9C"/>
      </colorScale>
    </cfRule>
    <cfRule type="cellIs" dxfId="242" priority="46" operator="equal">
      <formula>5</formula>
    </cfRule>
    <cfRule type="cellIs" dxfId="241" priority="47" operator="greaterThan">
      <formula>0.5</formula>
    </cfRule>
    <cfRule type="iconSet" priority="48">
      <iconSet iconSet="4Rating">
        <cfvo type="percent" val="0"/>
        <cfvo type="percent" val="25"/>
        <cfvo type="percent" val="50"/>
        <cfvo type="percent" val="75"/>
      </iconSet>
    </cfRule>
    <cfRule type="top10" dxfId="240" priority="52" percent="1" rank="50"/>
    <cfRule type="colorScale" priority="50">
      <colorScale>
        <cfvo type="min"/>
        <cfvo type="max"/>
        <color rgb="FFFF7128"/>
        <color rgb="FFFFEF9C"/>
      </colorScale>
    </cfRule>
  </conditionalFormatting>
  <conditionalFormatting sqref="J15">
    <cfRule type="cellIs" dxfId="239" priority="292" operator="greaterThan">
      <formula>0.5</formula>
    </cfRule>
    <cfRule type="cellIs" dxfId="238" priority="291" operator="equal">
      <formula>5</formula>
    </cfRule>
    <cfRule type="colorScale" priority="290">
      <colorScale>
        <cfvo type="min"/>
        <cfvo type="percentile" val="50"/>
        <cfvo type="max"/>
        <color rgb="FF63BE7B"/>
        <color rgb="FFFFEB84"/>
        <color rgb="FFF8696B"/>
      </colorScale>
    </cfRule>
    <cfRule type="iconSet" priority="293">
      <iconSet iconSet="4Rating">
        <cfvo type="percent" val="0"/>
        <cfvo type="percent" val="25"/>
        <cfvo type="percent" val="50"/>
        <cfvo type="percent" val="75"/>
      </iconSet>
    </cfRule>
    <cfRule type="colorScale" priority="295">
      <colorScale>
        <cfvo type="min"/>
        <cfvo type="max"/>
        <color rgb="FFFF7128"/>
        <color rgb="FFFFEF9C"/>
      </colorScale>
    </cfRule>
    <cfRule type="colorScale" priority="29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37" priority="297" percent="1" rank="50"/>
    <cfRule type="dataBar" priority="29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{C38AC8CC-607E-4813-A108-B13CB6E8694E}</x14:id>
        </ext>
      </extLst>
    </cfRule>
    <cfRule type="colorScale" priority="299">
      <colorScale>
        <cfvo type="min"/>
        <cfvo type="max"/>
        <color rgb="FFFF7128"/>
        <color rgb="FFFFEF9C"/>
      </colorScale>
    </cfRule>
    <cfRule type="colorScale" priority="30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03">
      <colorScale>
        <cfvo type="percent" val="50"/>
        <cfvo type="max"/>
        <color rgb="FFFF7128"/>
        <color rgb="FFFFEF9C"/>
      </colorScale>
    </cfRule>
    <cfRule type="iconSet" priority="294">
      <iconSet iconSet="3Arrows">
        <cfvo type="percent" val="0"/>
        <cfvo type="percent" val="33"/>
        <cfvo type="percent" val="67"/>
      </iconSet>
    </cfRule>
    <cfRule type="top10" dxfId="236" priority="300" rank="50"/>
  </conditionalFormatting>
  <conditionalFormatting sqref="K6">
    <cfRule type="cellIs" dxfId="235" priority="320" operator="equal">
      <formula>5</formula>
    </cfRule>
    <cfRule type="top10" dxfId="234" priority="319" rank="4"/>
  </conditionalFormatting>
  <conditionalFormatting sqref="K7">
    <cfRule type="cellIs" dxfId="233" priority="499" operator="equal">
      <formula>5</formula>
    </cfRule>
    <cfRule type="top10" dxfId="232" priority="498" rank="4"/>
  </conditionalFormatting>
  <conditionalFormatting sqref="K7:K9">
    <cfRule type="cellIs" dxfId="231" priority="491" operator="equal">
      <formula>5</formula>
    </cfRule>
    <cfRule type="cellIs" dxfId="230" priority="490" operator="lessThan">
      <formula>5</formula>
    </cfRule>
  </conditionalFormatting>
  <conditionalFormatting sqref="K8">
    <cfRule type="top10" dxfId="229" priority="494" rank="4"/>
    <cfRule type="cellIs" dxfId="228" priority="495" operator="equal">
      <formula>5</formula>
    </cfRule>
  </conditionalFormatting>
  <conditionalFormatting sqref="K9">
    <cfRule type="cellIs" dxfId="227" priority="489" operator="equal">
      <formula>5</formula>
    </cfRule>
    <cfRule type="top10" dxfId="226" priority="488" rank="4"/>
  </conditionalFormatting>
  <conditionalFormatting sqref="K9:K15">
    <cfRule type="cellIs" dxfId="225" priority="14" operator="equal">
      <formula>5</formula>
    </cfRule>
    <cfRule type="cellIs" dxfId="224" priority="13" operator="lessThan">
      <formula>5</formula>
    </cfRule>
  </conditionalFormatting>
  <conditionalFormatting sqref="K10">
    <cfRule type="top10" dxfId="223" priority="472" rank="4"/>
    <cfRule type="cellIs" dxfId="222" priority="473" operator="equal">
      <formula>5</formula>
    </cfRule>
  </conditionalFormatting>
  <conditionalFormatting sqref="K11">
    <cfRule type="top10" dxfId="221" priority="476" rank="4"/>
    <cfRule type="cellIs" dxfId="220" priority="477" operator="equal">
      <formula>5</formula>
    </cfRule>
  </conditionalFormatting>
  <conditionalFormatting sqref="K12">
    <cfRule type="cellIs" dxfId="219" priority="469" operator="equal">
      <formula>5</formula>
    </cfRule>
    <cfRule type="top10" dxfId="218" priority="468" rank="4"/>
  </conditionalFormatting>
  <conditionalFormatting sqref="K13">
    <cfRule type="cellIs" dxfId="217" priority="287" operator="equal">
      <formula>5</formula>
    </cfRule>
    <cfRule type="top10" dxfId="216" priority="286" rank="4"/>
  </conditionalFormatting>
  <conditionalFormatting sqref="K14">
    <cfRule type="cellIs" dxfId="215" priority="16" operator="equal">
      <formula>5</formula>
    </cfRule>
    <cfRule type="top10" dxfId="214" priority="15" rank="4"/>
  </conditionalFormatting>
  <conditionalFormatting sqref="K15">
    <cfRule type="top10" dxfId="213" priority="264" rank="4"/>
    <cfRule type="cellIs" dxfId="212" priority="265" operator="equal">
      <formula>5</formula>
    </cfRule>
  </conditionalFormatting>
  <conditionalFormatting sqref="L6">
    <cfRule type="colorScale" priority="357">
      <colorScale>
        <cfvo type="min"/>
        <cfvo type="max"/>
        <color rgb="FFFF7128"/>
        <color rgb="FFFFEF9C"/>
      </colorScale>
    </cfRule>
    <cfRule type="top10" dxfId="211" priority="355" percent="1" rank="50"/>
    <cfRule type="colorScale" priority="35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10" priority="350" operator="greaterThan">
      <formula>0.5</formula>
    </cfRule>
    <cfRule type="colorScale" priority="353">
      <colorScale>
        <cfvo type="min"/>
        <cfvo type="max"/>
        <color rgb="FFFF7128"/>
        <color rgb="FFFFEF9C"/>
      </colorScale>
    </cfRule>
    <cfRule type="iconSet" priority="352">
      <iconSet iconSet="3Arrows">
        <cfvo type="percent" val="0"/>
        <cfvo type="percent" val="33"/>
        <cfvo type="percent" val="67"/>
      </iconSet>
    </cfRule>
    <cfRule type="iconSet" priority="351">
      <iconSet iconSet="4Rating">
        <cfvo type="percent" val="0"/>
        <cfvo type="percent" val="25"/>
        <cfvo type="percent" val="50"/>
        <cfvo type="percent" val="75"/>
      </iconSet>
    </cfRule>
    <cfRule type="cellIs" dxfId="209" priority="349" operator="equal">
      <formula>5</formula>
    </cfRule>
    <cfRule type="colorScale" priority="348">
      <colorScale>
        <cfvo type="min"/>
        <cfvo type="percentile" val="50"/>
        <cfvo type="max"/>
        <color rgb="FF63BE7B"/>
        <color rgb="FFFFEB84"/>
        <color rgb="FFF8696B"/>
      </colorScale>
    </cfRule>
    <cfRule type="dataBar" priority="35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{B54D1CBF-0F15-4811-82D4-36E313842BAF}</x14:id>
        </ext>
      </extLst>
    </cfRule>
    <cfRule type="top10" dxfId="208" priority="358" rank="50"/>
    <cfRule type="colorScale" priority="35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61">
      <colorScale>
        <cfvo type="percent" val="50"/>
        <cfvo type="max"/>
        <color rgb="FFFF7128"/>
        <color rgb="FFFFEF9C"/>
      </colorScale>
    </cfRule>
  </conditionalFormatting>
  <conditionalFormatting sqref="L6:L15">
    <cfRule type="cellIs" priority="71" operator="between">
      <formula>0.5</formula>
      <formula>1</formula>
    </cfRule>
  </conditionalFormatting>
  <conditionalFormatting sqref="L7">
    <cfRule type="colorScale" priority="134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07" priority="1342" operator="equal">
      <formula>5</formula>
    </cfRule>
    <cfRule type="cellIs" dxfId="206" priority="1343" operator="greaterThan">
      <formula>0.5</formula>
    </cfRule>
    <cfRule type="iconSet" priority="1344">
      <iconSet iconSet="4Rating">
        <cfvo type="percent" val="0"/>
        <cfvo type="percent" val="25"/>
        <cfvo type="percent" val="50"/>
        <cfvo type="percent" val="75"/>
      </iconSet>
    </cfRule>
    <cfRule type="iconSet" priority="1345">
      <iconSet iconSet="3Arrows">
        <cfvo type="percent" val="0"/>
        <cfvo type="percent" val="33"/>
        <cfvo type="percent" val="67"/>
      </iconSet>
    </cfRule>
    <cfRule type="colorScale" priority="1346">
      <colorScale>
        <cfvo type="min"/>
        <cfvo type="max"/>
        <color rgb="FFFF7128"/>
        <color rgb="FFFFEF9C"/>
      </colorScale>
    </cfRule>
    <cfRule type="colorScale" priority="134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05" priority="1348" percent="1" rank="50"/>
    <cfRule type="dataBar" priority="134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{99C800A2-AB7E-40D2-84F6-2C54B5FB5D3F}</x14:id>
        </ext>
      </extLst>
    </cfRule>
    <cfRule type="colorScale" priority="1350">
      <colorScale>
        <cfvo type="min"/>
        <cfvo type="max"/>
        <color rgb="FFFF7128"/>
        <color rgb="FFFFEF9C"/>
      </colorScale>
    </cfRule>
    <cfRule type="top10" dxfId="204" priority="1351" rank="50"/>
    <cfRule type="colorScale" priority="135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54">
      <colorScale>
        <cfvo type="percent" val="50"/>
        <cfvo type="max"/>
        <color rgb="FFFF7128"/>
        <color rgb="FFFFEF9C"/>
      </colorScale>
    </cfRule>
  </conditionalFormatting>
  <conditionalFormatting sqref="L8">
    <cfRule type="dataBar" priority="126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{AC9245C5-D811-42FF-BC3E-ACEC7CCB07A7}</x14:id>
        </ext>
      </extLst>
    </cfRule>
    <cfRule type="top10" dxfId="203" priority="1260" percent="1" rank="50"/>
    <cfRule type="iconSet" priority="1257">
      <iconSet iconSet="3Arrows">
        <cfvo type="percent" val="0"/>
        <cfvo type="percent" val="33"/>
        <cfvo type="percent" val="67"/>
      </iconSet>
    </cfRule>
    <cfRule type="iconSet" priority="1256">
      <iconSet iconSet="4Rating">
        <cfvo type="percent" val="0"/>
        <cfvo type="percent" val="25"/>
        <cfvo type="percent" val="50"/>
        <cfvo type="percent" val="75"/>
      </iconSet>
    </cfRule>
    <cfRule type="cellIs" dxfId="202" priority="1255" operator="greaterThan">
      <formula>0.5</formula>
    </cfRule>
    <cfRule type="cellIs" dxfId="201" priority="1254" operator="equal">
      <formula>5</formula>
    </cfRule>
    <cfRule type="colorScale" priority="125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258">
      <colorScale>
        <cfvo type="min"/>
        <cfvo type="max"/>
        <color rgb="FFFF7128"/>
        <color rgb="FFFFEF9C"/>
      </colorScale>
    </cfRule>
    <cfRule type="colorScale" priority="125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66">
      <colorScale>
        <cfvo type="percent" val="50"/>
        <cfvo type="max"/>
        <color rgb="FFFF7128"/>
        <color rgb="FFFFEF9C"/>
      </colorScale>
    </cfRule>
    <cfRule type="colorScale" priority="126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00" priority="1263" rank="50"/>
    <cfRule type="colorScale" priority="1262">
      <colorScale>
        <cfvo type="min"/>
        <cfvo type="max"/>
        <color rgb="FFFF7128"/>
        <color rgb="FFFFEF9C"/>
      </colorScale>
    </cfRule>
  </conditionalFormatting>
  <conditionalFormatting sqref="L9">
    <cfRule type="iconSet" priority="1167">
      <iconSet iconSet="3Arrows">
        <cfvo type="percent" val="0"/>
        <cfvo type="percent" val="33"/>
        <cfvo type="percent" val="67"/>
      </iconSet>
    </cfRule>
    <cfRule type="colorScale" priority="1168">
      <colorScale>
        <cfvo type="min"/>
        <cfvo type="max"/>
        <color rgb="FFFF7128"/>
        <color rgb="FFFFEF9C"/>
      </colorScale>
    </cfRule>
    <cfRule type="colorScale" priority="1163">
      <colorScale>
        <cfvo type="min"/>
        <cfvo type="percentile" val="50"/>
        <cfvo type="max"/>
        <color rgb="FF63BE7B"/>
        <color rgb="FFFFEB84"/>
        <color rgb="FFF8696B"/>
      </colorScale>
    </cfRule>
    <cfRule type="iconSet" priority="1166">
      <iconSet iconSet="4Rating">
        <cfvo type="percent" val="0"/>
        <cfvo type="percent" val="25"/>
        <cfvo type="percent" val="50"/>
        <cfvo type="percent" val="75"/>
      </iconSet>
    </cfRule>
    <cfRule type="cellIs" dxfId="199" priority="1165" operator="greaterThan">
      <formula>0.5</formula>
    </cfRule>
    <cfRule type="cellIs" dxfId="198" priority="1164" operator="equal">
      <formula>5</formula>
    </cfRule>
    <cfRule type="colorScale" priority="1176">
      <colorScale>
        <cfvo type="percent" val="50"/>
        <cfvo type="max"/>
        <color rgb="FFFF7128"/>
        <color rgb="FFFFEF9C"/>
      </colorScale>
    </cfRule>
    <cfRule type="colorScale" priority="117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97" priority="1173" rank="50"/>
    <cfRule type="colorScale" priority="1172">
      <colorScale>
        <cfvo type="min"/>
        <cfvo type="max"/>
        <color rgb="FFFF7128"/>
        <color rgb="FFFFEF9C"/>
      </colorScale>
    </cfRule>
    <cfRule type="dataBar" priority="117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{1291BC1B-0AC0-4690-B91A-59926612FC5E}</x14:id>
        </ext>
      </extLst>
    </cfRule>
    <cfRule type="top10" dxfId="196" priority="1170" percent="1" rank="50"/>
    <cfRule type="colorScale" priority="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ellIs" dxfId="195" priority="641" operator="equal">
      <formula>5</formula>
    </cfRule>
    <cfRule type="cellIs" dxfId="194" priority="642" operator="greaterThan">
      <formula>0.5</formula>
    </cfRule>
    <cfRule type="colorScale" priority="653">
      <colorScale>
        <cfvo type="percent" val="50"/>
        <cfvo type="max"/>
        <color rgb="FFFF7128"/>
        <color rgb="FFFFEF9C"/>
      </colorScale>
    </cfRule>
    <cfRule type="dataBar" priority="64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{FB3EFA66-7BEB-4530-9F16-DC96A24A2CA4}</x14:id>
        </ext>
      </extLst>
    </cfRule>
    <cfRule type="top10" dxfId="193" priority="650" rank="50"/>
    <cfRule type="iconSet" priority="644">
      <iconSet iconSet="3Arrows">
        <cfvo type="percent" val="0"/>
        <cfvo type="percent" val="33"/>
        <cfvo type="percent" val="67"/>
      </iconSet>
    </cfRule>
    <cfRule type="colorScale" priority="645">
      <colorScale>
        <cfvo type="min"/>
        <cfvo type="max"/>
        <color rgb="FFFF7128"/>
        <color rgb="FFFFEF9C"/>
      </colorScale>
    </cfRule>
    <cfRule type="iconSet" priority="643">
      <iconSet iconSet="4Rating">
        <cfvo type="percent" val="0"/>
        <cfvo type="percent" val="25"/>
        <cfvo type="percent" val="50"/>
        <cfvo type="percent" val="75"/>
      </iconSet>
    </cfRule>
    <cfRule type="colorScale" priority="64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92" priority="647" percent="1" rank="50"/>
    <cfRule type="colorScale" priority="649">
      <colorScale>
        <cfvo type="min"/>
        <cfvo type="max"/>
        <color rgb="FFFF7128"/>
        <color rgb="FFFFEF9C"/>
      </colorScale>
    </cfRule>
    <cfRule type="colorScale" priority="65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11">
    <cfRule type="iconSet" priority="813">
      <iconSet iconSet="3Arrows">
        <cfvo type="percent" val="0"/>
        <cfvo type="percent" val="33"/>
        <cfvo type="percent" val="67"/>
      </iconSet>
    </cfRule>
    <cfRule type="iconSet" priority="812">
      <iconSet iconSet="4Rating">
        <cfvo type="percent" val="0"/>
        <cfvo type="percent" val="25"/>
        <cfvo type="percent" val="50"/>
        <cfvo type="percent" val="75"/>
      </iconSet>
    </cfRule>
    <cfRule type="colorScale" priority="814">
      <colorScale>
        <cfvo type="min"/>
        <cfvo type="max"/>
        <color rgb="FFFF7128"/>
        <color rgb="FFFFEF9C"/>
      </colorScale>
    </cfRule>
    <cfRule type="cellIs" dxfId="191" priority="811" operator="greaterThan">
      <formula>0.5</formula>
    </cfRule>
    <cfRule type="colorScale" priority="80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818">
      <colorScale>
        <cfvo type="min"/>
        <cfvo type="max"/>
        <color rgb="FFFF7128"/>
        <color rgb="FFFFEF9C"/>
      </colorScale>
    </cfRule>
    <cfRule type="colorScale" priority="822">
      <colorScale>
        <cfvo type="percent" val="50"/>
        <cfvo type="max"/>
        <color rgb="FFFF7128"/>
        <color rgb="FFFFEF9C"/>
      </colorScale>
    </cfRule>
    <cfRule type="colorScale" priority="82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dataBar" priority="81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{CF29CFD9-0C67-4604-A42B-81147A506474}</x14:id>
        </ext>
      </extLst>
    </cfRule>
    <cfRule type="top10" dxfId="190" priority="816" percent="1" rank="50"/>
    <cfRule type="top10" dxfId="189" priority="819" rank="50"/>
    <cfRule type="colorScale" priority="81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88" priority="810" operator="equal">
      <formula>5</formula>
    </cfRule>
  </conditionalFormatting>
  <conditionalFormatting sqref="L12">
    <cfRule type="colorScale" priority="571">
      <colorScale>
        <cfvo type="percent" val="50"/>
        <cfvo type="max"/>
        <color rgb="FFFF7128"/>
        <color rgb="FFFFEF9C"/>
      </colorScale>
    </cfRule>
    <cfRule type="top10" dxfId="187" priority="568" rank="50"/>
    <cfRule type="colorScale" priority="567">
      <colorScale>
        <cfvo type="min"/>
        <cfvo type="max"/>
        <color rgb="FFFF7128"/>
        <color rgb="FFFFEF9C"/>
      </colorScale>
    </cfRule>
    <cfRule type="dataBar" priority="56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{21291378-0812-4858-A924-6F9B3AF8A63A}</x14:id>
        </ext>
      </extLst>
    </cfRule>
    <cfRule type="colorScale" priority="56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186" priority="559" operator="equal">
      <formula>5</formula>
    </cfRule>
    <cfRule type="top10" dxfId="185" priority="565" percent="1" rank="50"/>
    <cfRule type="colorScale" priority="558">
      <colorScale>
        <cfvo type="min"/>
        <cfvo type="percentile" val="50"/>
        <cfvo type="max"/>
        <color rgb="FF63BE7B"/>
        <color rgb="FFFFEB84"/>
        <color rgb="FFF8696B"/>
      </colorScale>
    </cfRule>
    <cfRule type="iconSet" priority="562">
      <iconSet iconSet="3Arrows">
        <cfvo type="percent" val="0"/>
        <cfvo type="percent" val="33"/>
        <cfvo type="percent" val="67"/>
      </iconSet>
    </cfRule>
    <cfRule type="iconSet" priority="561">
      <iconSet iconSet="4Rating">
        <cfvo type="percent" val="0"/>
        <cfvo type="percent" val="25"/>
        <cfvo type="percent" val="50"/>
        <cfvo type="percent" val="75"/>
      </iconSet>
    </cfRule>
    <cfRule type="cellIs" dxfId="184" priority="560" operator="greaterThan">
      <formula>0.5</formula>
    </cfRule>
    <cfRule type="colorScale" priority="563">
      <colorScale>
        <cfvo type="min"/>
        <cfvo type="max"/>
        <color rgb="FFFF7128"/>
        <color rgb="FFFFEF9C"/>
      </colorScale>
    </cfRule>
    <cfRule type="colorScale" priority="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ellIs" dxfId="183" priority="179" operator="equal">
      <formula>5</formula>
    </cfRule>
    <cfRule type="colorScale" priority="18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181">
      <iconSet iconSet="4Rating">
        <cfvo type="percent" val="0"/>
        <cfvo type="percent" val="25"/>
        <cfvo type="percent" val="50"/>
        <cfvo type="percent" val="75"/>
      </iconSet>
    </cfRule>
    <cfRule type="colorScale" priority="17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2" priority="180" operator="greaterThan">
      <formula>0.5</formula>
    </cfRule>
    <cfRule type="colorScale" priority="191">
      <colorScale>
        <cfvo type="percent" val="50"/>
        <cfvo type="max"/>
        <color rgb="FFFF7128"/>
        <color rgb="FFFFEF9C"/>
      </colorScale>
    </cfRule>
    <cfRule type="top10" dxfId="181" priority="188" rank="50"/>
    <cfRule type="colorScale" priority="187">
      <colorScale>
        <cfvo type="min"/>
        <cfvo type="max"/>
        <color rgb="FFFF7128"/>
        <color rgb="FFFFEF9C"/>
      </colorScale>
    </cfRule>
    <cfRule type="dataBar" priority="18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{3FCBAF08-F534-4440-832A-031F6CF7B5D1}</x14:id>
        </ext>
      </extLst>
    </cfRule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3">
      <colorScale>
        <cfvo type="min"/>
        <cfvo type="max"/>
        <color rgb="FFFF7128"/>
        <color rgb="FFFFEF9C"/>
      </colorScale>
    </cfRule>
    <cfRule type="iconSet" priority="182">
      <iconSet iconSet="3Arrows">
        <cfvo type="percent" val="0"/>
        <cfvo type="percent" val="33"/>
        <cfvo type="percent" val="67"/>
      </iconSet>
    </cfRule>
    <cfRule type="top10" dxfId="180" priority="185" percent="1" rank="50"/>
  </conditionalFormatting>
  <conditionalFormatting sqref="L14">
    <cfRule type="top10" dxfId="179" priority="66" percent="1" rank="50"/>
    <cfRule type="colorScale" priority="72">
      <colorScale>
        <cfvo type="percent" val="50"/>
        <cfvo type="max"/>
        <color rgb="FFFF7128"/>
        <color rgb="FFFFEF9C"/>
      </colorScale>
    </cfRule>
    <cfRule type="colorScale" priority="7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78" priority="69" rank="50"/>
    <cfRule type="colorScale" priority="68">
      <colorScale>
        <cfvo type="min"/>
        <cfvo type="max"/>
        <color rgb="FFFF7128"/>
        <color rgb="FFFFEF9C"/>
      </colorScale>
    </cfRule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4">
      <colorScale>
        <cfvo type="min"/>
        <cfvo type="max"/>
        <color rgb="FFFF7128"/>
        <color rgb="FFFFEF9C"/>
      </colorScale>
    </cfRule>
    <cfRule type="iconSet" priority="63">
      <iconSet iconSet="3Arrows">
        <cfvo type="percent" val="0"/>
        <cfvo type="percent" val="33"/>
        <cfvo type="percent" val="67"/>
      </iconSet>
    </cfRule>
    <cfRule type="iconSet" priority="62">
      <iconSet iconSet="4Rating">
        <cfvo type="percent" val="0"/>
        <cfvo type="percent" val="25"/>
        <cfvo type="percent" val="50"/>
        <cfvo type="percent" val="75"/>
      </iconSet>
    </cfRule>
    <cfRule type="cellIs" dxfId="177" priority="61" operator="greaterThan">
      <formula>0.5</formula>
    </cfRule>
    <cfRule type="cellIs" dxfId="176" priority="60" operator="equal">
      <formula>5</formula>
    </cfRule>
    <cfRule type="colorScale" priority="59">
      <colorScale>
        <cfvo type="min"/>
        <cfvo type="percentile" val="50"/>
        <cfvo type="max"/>
        <color rgb="FF63BE7B"/>
        <color rgb="FFFFEB84"/>
        <color rgb="FFF8696B"/>
      </colorScale>
    </cfRule>
    <cfRule type="dataBar" priority="6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{9D95DB3E-BC67-4828-AB24-7647FF02B110}</x14:id>
        </ext>
      </extLst>
    </cfRule>
  </conditionalFormatting>
  <conditionalFormatting sqref="L15">
    <cfRule type="colorScale" priority="266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175" priority="276" rank="50"/>
    <cfRule type="cellIs" dxfId="174" priority="268" operator="greaterThan">
      <formula>0.5</formula>
    </cfRule>
    <cfRule type="colorScale" priority="275">
      <colorScale>
        <cfvo type="min"/>
        <cfvo type="max"/>
        <color rgb="FFFF7128"/>
        <color rgb="FFFFEF9C"/>
      </colorScale>
    </cfRule>
    <cfRule type="dataBar" priority="27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{0B399B55-2804-484D-B492-46F413FF0289}</x14:id>
        </ext>
      </extLst>
    </cfRule>
    <cfRule type="top10" dxfId="173" priority="273" percent="1" rank="50"/>
    <cfRule type="colorScale" priority="27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79">
      <colorScale>
        <cfvo type="percent" val="50"/>
        <cfvo type="max"/>
        <color rgb="FFFF7128"/>
        <color rgb="FFFFEF9C"/>
      </colorScale>
    </cfRule>
    <cfRule type="cellIs" dxfId="172" priority="267" operator="equal">
      <formula>5</formula>
    </cfRule>
    <cfRule type="colorScale" priority="271">
      <colorScale>
        <cfvo type="min"/>
        <cfvo type="max"/>
        <color rgb="FFFF7128"/>
        <color rgb="FFFFEF9C"/>
      </colorScale>
    </cfRule>
    <cfRule type="colorScale" priority="27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270">
      <iconSet iconSet="3Arrows">
        <cfvo type="percent" val="0"/>
        <cfvo type="percent" val="33"/>
        <cfvo type="percent" val="67"/>
      </iconSet>
    </cfRule>
    <cfRule type="iconSet" priority="269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N6">
    <cfRule type="iconSet" priority="308">
      <iconSet iconSet="3Arrows">
        <cfvo type="percent" val="0"/>
        <cfvo type="percent" val="33"/>
        <cfvo type="percent" val="67"/>
      </iconSet>
    </cfRule>
    <cfRule type="colorScale" priority="310">
      <colorScale>
        <cfvo type="min"/>
        <cfvo type="max"/>
        <color rgb="FFFF7128"/>
        <color rgb="FFFFEF9C"/>
      </colorScale>
    </cfRule>
    <cfRule type="colorScale" priority="31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71" priority="312" percent="1" rank="50"/>
    <cfRule type="dataBar" priority="31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{58213ADB-4027-4405-A51C-577385B86A40}</x14:id>
        </ext>
      </extLst>
    </cfRule>
    <cfRule type="colorScale" priority="314">
      <colorScale>
        <cfvo type="min"/>
        <cfvo type="max"/>
        <color rgb="FFFF7128"/>
        <color rgb="FFFFEF9C"/>
      </colorScale>
    </cfRule>
    <cfRule type="top10" dxfId="170" priority="315" rank="50"/>
    <cfRule type="colorScale" priority="31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18">
      <colorScale>
        <cfvo type="percent" val="50"/>
        <cfvo type="max"/>
        <color rgb="FFFF7128"/>
        <color rgb="FFFFEF9C"/>
      </colorScale>
    </cfRule>
    <cfRule type="iconSet" priority="307">
      <iconSet iconSet="4Rating">
        <cfvo type="percent" val="0"/>
        <cfvo type="percent" val="25"/>
        <cfvo type="percent" val="50"/>
        <cfvo type="percent" val="75"/>
      </iconSet>
    </cfRule>
    <cfRule type="colorScale" priority="30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6:N13">
    <cfRule type="cellIs" dxfId="169" priority="166" operator="greaterThan">
      <formula>0.5</formula>
    </cfRule>
  </conditionalFormatting>
  <conditionalFormatting sqref="N6:N15">
    <cfRule type="cellIs" priority="30" operator="between">
      <formula>0.5</formula>
      <formula>1</formula>
    </cfRule>
  </conditionalFormatting>
  <conditionalFormatting sqref="N7">
    <cfRule type="colorScale" priority="130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303">
      <colorScale>
        <cfvo type="min"/>
        <cfvo type="max"/>
        <color rgb="FFFF7128"/>
        <color rgb="FFFFEF9C"/>
      </colorScale>
    </cfRule>
    <cfRule type="colorScale" priority="1302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1301">
      <iconSet iconSet="3Arrows">
        <cfvo type="percent" val="0"/>
        <cfvo type="percent" val="33"/>
        <cfvo type="percent" val="67"/>
      </iconSet>
    </cfRule>
    <cfRule type="iconSet" priority="1300">
      <iconSet iconSet="4Rating">
        <cfvo type="percent" val="0"/>
        <cfvo type="percent" val="25"/>
        <cfvo type="percent" val="50"/>
        <cfvo type="percent" val="75"/>
      </iconSet>
    </cfRule>
    <cfRule type="dataBar" priority="130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{D3E55EAC-B9F1-4A85-8EC0-9F1F47C67EAC}</x14:id>
        </ext>
      </extLst>
    </cfRule>
    <cfRule type="colorScale" priority="1307">
      <colorScale>
        <cfvo type="min"/>
        <cfvo type="max"/>
        <color rgb="FFFF7128"/>
        <color rgb="FFFFEF9C"/>
      </colorScale>
    </cfRule>
    <cfRule type="top10" dxfId="168" priority="1308" rank="50"/>
    <cfRule type="colorScale" priority="130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11">
      <colorScale>
        <cfvo type="percent" val="50"/>
        <cfvo type="max"/>
        <color rgb="FFFF7128"/>
        <color rgb="FFFFEF9C"/>
      </colorScale>
    </cfRule>
    <cfRule type="top10" dxfId="167" priority="1305" percent="1" rank="50"/>
  </conditionalFormatting>
  <conditionalFormatting sqref="N8">
    <cfRule type="iconSet" priority="1213">
      <iconSet iconSet="3Arrows">
        <cfvo type="percent" val="0"/>
        <cfvo type="percent" val="33"/>
        <cfvo type="percent" val="67"/>
      </iconSet>
    </cfRule>
    <cfRule type="colorScale" priority="1219">
      <colorScale>
        <cfvo type="min"/>
        <cfvo type="max"/>
        <color rgb="FFFF7128"/>
        <color rgb="FFFFEF9C"/>
      </colorScale>
    </cfRule>
    <cfRule type="iconSet" priority="1212">
      <iconSet iconSet="4Rating">
        <cfvo type="percent" val="0"/>
        <cfvo type="percent" val="25"/>
        <cfvo type="percent" val="50"/>
        <cfvo type="percent" val="75"/>
      </iconSet>
    </cfRule>
    <cfRule type="colorScale" priority="1223">
      <colorScale>
        <cfvo type="percent" val="50"/>
        <cfvo type="max"/>
        <color rgb="FFFF7128"/>
        <color rgb="FFFFEF9C"/>
      </colorScale>
    </cfRule>
    <cfRule type="colorScale" priority="122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66" priority="1220" rank="50"/>
    <cfRule type="colorScale" priority="1214">
      <colorScale>
        <cfvo type="min"/>
        <cfvo type="percentile" val="50"/>
        <cfvo type="max"/>
        <color rgb="FFF8696B"/>
        <color rgb="FFFCFCFF"/>
        <color rgb="FF5A8AC6"/>
      </colorScale>
    </cfRule>
    <cfRule type="dataBar" priority="121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{61A1CDD9-B19A-40E6-A44A-BD78231C9EBD}</x14:id>
        </ext>
      </extLst>
    </cfRule>
    <cfRule type="top10" dxfId="165" priority="1217" percent="1" rank="50"/>
    <cfRule type="colorScale" priority="121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15">
      <colorScale>
        <cfvo type="min"/>
        <cfvo type="max"/>
        <color rgb="FFFF7128"/>
        <color rgb="FFFFEF9C"/>
      </colorScale>
    </cfRule>
  </conditionalFormatting>
  <conditionalFormatting sqref="N9">
    <cfRule type="colorScale" priority="1129">
      <colorScale>
        <cfvo type="min"/>
        <cfvo type="max"/>
        <color rgb="FFFF7128"/>
        <color rgb="FFFFEF9C"/>
      </colorScale>
    </cfRule>
    <cfRule type="colorScale" priority="1133">
      <colorScale>
        <cfvo type="percent" val="50"/>
        <cfvo type="max"/>
        <color rgb="FFFF7128"/>
        <color rgb="FFFFEF9C"/>
      </colorScale>
    </cfRule>
    <cfRule type="top10" dxfId="164" priority="1127" percent="1" rank="50"/>
    <cfRule type="dataBar" priority="112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{D0663560-B1B4-4366-8A92-6334D694670D}</x14:id>
        </ext>
      </extLst>
    </cfRule>
    <cfRule type="iconSet" priority="1123">
      <iconSet iconSet="3Arrows">
        <cfvo type="percent" val="0"/>
        <cfvo type="percent" val="33"/>
        <cfvo type="percent" val="67"/>
      </iconSet>
    </cfRule>
    <cfRule type="colorScale" priority="1124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12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25">
      <colorScale>
        <cfvo type="min"/>
        <cfvo type="max"/>
        <color rgb="FFFF7128"/>
        <color rgb="FFFFEF9C"/>
      </colorScale>
    </cfRule>
    <cfRule type="iconSet" priority="1122">
      <iconSet iconSet="4Rating">
        <cfvo type="percent" val="0"/>
        <cfvo type="percent" val="25"/>
        <cfvo type="percent" val="50"/>
        <cfvo type="percent" val="75"/>
      </iconSet>
    </cfRule>
    <cfRule type="top10" dxfId="163" priority="1130" rank="50"/>
    <cfRule type="colorScale" priority="113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iconSet" priority="629">
      <iconSet iconSet="3Arrows">
        <cfvo type="percent" val="0"/>
        <cfvo type="percent" val="33"/>
        <cfvo type="percent" val="67"/>
      </iconSet>
    </cfRule>
    <cfRule type="top10" dxfId="162" priority="636" rank="50"/>
    <cfRule type="dataBar" priority="63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{FF4F5D03-3272-484E-94CD-254EE8C360E4}</x14:id>
        </ext>
      </extLst>
    </cfRule>
    <cfRule type="top10" dxfId="161" priority="633" percent="1" rank="50"/>
    <cfRule type="colorScale" priority="635">
      <colorScale>
        <cfvo type="min"/>
        <cfvo type="max"/>
        <color rgb="FFFF7128"/>
        <color rgb="FFFFEF9C"/>
      </colorScale>
    </cfRule>
    <cfRule type="colorScale" priority="63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31">
      <colorScale>
        <cfvo type="min"/>
        <cfvo type="max"/>
        <color rgb="FFFF7128"/>
        <color rgb="FFFFEF9C"/>
      </colorScale>
    </cfRule>
    <cfRule type="colorScale" priority="63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639">
      <colorScale>
        <cfvo type="percent" val="50"/>
        <cfvo type="max"/>
        <color rgb="FFFF7128"/>
        <color rgb="FFFFEF9C"/>
      </colorScale>
    </cfRule>
    <cfRule type="iconSet" priority="628">
      <iconSet iconSet="4Rating">
        <cfvo type="percent" val="0"/>
        <cfvo type="percent" val="25"/>
        <cfvo type="percent" val="50"/>
        <cfvo type="percent" val="75"/>
      </iconSet>
    </cfRule>
    <cfRule type="colorScale" priority="63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olorScale" priority="779">
      <colorScale>
        <cfvo type="percent" val="50"/>
        <cfvo type="max"/>
        <color rgb="FFFF7128"/>
        <color rgb="FFFFEF9C"/>
      </colorScale>
    </cfRule>
    <cfRule type="top10" dxfId="160" priority="776" rank="50"/>
    <cfRule type="iconSet" priority="768">
      <iconSet iconSet="4Rating">
        <cfvo type="percent" val="0"/>
        <cfvo type="percent" val="25"/>
        <cfvo type="percent" val="50"/>
        <cfvo type="percent" val="75"/>
      </iconSet>
    </cfRule>
    <cfRule type="iconSet" priority="769">
      <iconSet iconSet="3Arrows">
        <cfvo type="percent" val="0"/>
        <cfvo type="percent" val="33"/>
        <cfvo type="percent" val="67"/>
      </iconSet>
    </cfRule>
    <cfRule type="colorScale" priority="77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771">
      <colorScale>
        <cfvo type="min"/>
        <cfvo type="max"/>
        <color rgb="FFFF7128"/>
        <color rgb="FFFFEF9C"/>
      </colorScale>
    </cfRule>
    <cfRule type="colorScale" priority="77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59" priority="773" percent="1" rank="50"/>
    <cfRule type="dataBar" priority="77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{814DAFF9-072C-48CA-AA73-2B26586EACF4}</x14:id>
        </ext>
      </extLst>
    </cfRule>
    <cfRule type="colorScale" priority="775">
      <colorScale>
        <cfvo type="min"/>
        <cfvo type="max"/>
        <color rgb="FFFF7128"/>
        <color rgb="FFFFEF9C"/>
      </colorScale>
    </cfRule>
    <cfRule type="colorScale" priority="77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colorScale" priority="54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557">
      <colorScale>
        <cfvo type="percent" val="50"/>
        <cfvo type="max"/>
        <color rgb="FFFF7128"/>
        <color rgb="FFFFEF9C"/>
      </colorScale>
    </cfRule>
    <cfRule type="colorScale" priority="549">
      <colorScale>
        <cfvo type="min"/>
        <cfvo type="max"/>
        <color rgb="FFFF7128"/>
        <color rgb="FFFFEF9C"/>
      </colorScale>
    </cfRule>
    <cfRule type="dataBar" priority="55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{1E2A0C87-F057-4322-8995-13DB250B034C}</x14:id>
        </ext>
      </extLst>
    </cfRule>
    <cfRule type="colorScale" priority="55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53">
      <colorScale>
        <cfvo type="min"/>
        <cfvo type="max"/>
        <color rgb="FFFF7128"/>
        <color rgb="FFFFEF9C"/>
      </colorScale>
    </cfRule>
    <cfRule type="iconSet" priority="546">
      <iconSet iconSet="4Rating">
        <cfvo type="percent" val="0"/>
        <cfvo type="percent" val="25"/>
        <cfvo type="percent" val="50"/>
        <cfvo type="percent" val="75"/>
      </iconSet>
    </cfRule>
    <cfRule type="top10" dxfId="158" priority="551" percent="1" rank="50"/>
    <cfRule type="colorScale" priority="550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547">
      <iconSet iconSet="3Arrows">
        <cfvo type="percent" val="0"/>
        <cfvo type="percent" val="33"/>
        <cfvo type="percent" val="67"/>
      </iconSet>
    </cfRule>
    <cfRule type="top10" dxfId="157" priority="554" rank="50"/>
  </conditionalFormatting>
  <conditionalFormatting sqref="N13">
    <cfRule type="iconSet" priority="167">
      <iconSet iconSet="4Rating">
        <cfvo type="percent" val="0"/>
        <cfvo type="percent" val="25"/>
        <cfvo type="percent" val="50"/>
        <cfvo type="percent" val="75"/>
      </iconSet>
    </cfRule>
    <cfRule type="colorScale" priority="169">
      <colorScale>
        <cfvo type="min"/>
        <cfvo type="max"/>
        <color rgb="FFFF7128"/>
        <color rgb="FFFFEF9C"/>
      </colorScale>
    </cfRule>
    <cfRule type="cellIs" dxfId="156" priority="165" operator="equal">
      <formula>5</formula>
    </cfRule>
    <cfRule type="colorScale" priority="164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55" priority="171" percent="1" rank="50"/>
    <cfRule type="dataBar" priority="17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{F06631DC-9905-4B5C-B94F-C2D93104C607}</x14:id>
        </ext>
      </extLst>
    </cfRule>
    <cfRule type="colorScale" priority="173">
      <colorScale>
        <cfvo type="min"/>
        <cfvo type="max"/>
        <color rgb="FFFF7128"/>
        <color rgb="FFFFEF9C"/>
      </colorScale>
    </cfRule>
    <cfRule type="iconSet" priority="168">
      <iconSet iconSet="3Arrows">
        <cfvo type="percent" val="0"/>
        <cfvo type="percent" val="33"/>
        <cfvo type="percent" val="67"/>
      </iconSet>
    </cfRule>
    <cfRule type="top10" dxfId="154" priority="174" rank="50"/>
    <cfRule type="colorScale" priority="17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77">
      <colorScale>
        <cfvo type="percent" val="50"/>
        <cfvo type="max"/>
        <color rgb="FFFF7128"/>
        <color rgb="FFFFEF9C"/>
      </colorScale>
    </cfRule>
  </conditionalFormatting>
  <conditionalFormatting sqref="N14">
    <cfRule type="dataBar" priority="2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{19538DEE-B054-4E01-BFBF-04D318BAFE39}</x14:id>
        </ext>
      </extLst>
    </cfRule>
    <cfRule type="colorScale" priority="27">
      <colorScale>
        <cfvo type="min"/>
        <cfvo type="max"/>
        <color rgb="FFFF7128"/>
        <color rgb="FFFFEF9C"/>
      </colorScale>
    </cfRule>
    <cfRule type="colorScale" priority="2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53" priority="28" rank="50"/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3">
      <colorScale>
        <cfvo type="min"/>
        <cfvo type="max"/>
        <color rgb="FFFF7128"/>
        <color rgb="FFFFEF9C"/>
      </colorScale>
    </cfRule>
    <cfRule type="colorScale" priority="22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21">
      <iconSet iconSet="3Arrows">
        <cfvo type="percent" val="0"/>
        <cfvo type="percent" val="33"/>
        <cfvo type="percent" val="67"/>
      </iconSet>
    </cfRule>
    <cfRule type="iconSet" priority="20">
      <iconSet iconSet="4Rating">
        <cfvo type="percent" val="0"/>
        <cfvo type="percent" val="25"/>
        <cfvo type="percent" val="50"/>
        <cfvo type="percent" val="75"/>
      </iconSet>
    </cfRule>
    <cfRule type="top10" dxfId="152" priority="25" percent="1" rank="50"/>
    <cfRule type="colorScale" priority="31">
      <colorScale>
        <cfvo type="percent" val="50"/>
        <cfvo type="max"/>
        <color rgb="FFFF7128"/>
        <color rgb="FFFFEF9C"/>
      </colorScale>
    </cfRule>
  </conditionalFormatting>
  <conditionalFormatting sqref="N14:N15">
    <cfRule type="cellIs" dxfId="151" priority="19" operator="greaterThan">
      <formula>0.5</formula>
    </cfRule>
  </conditionalFormatting>
  <conditionalFormatting sqref="N15">
    <cfRule type="iconSet" priority="250">
      <iconSet iconSet="4Rating">
        <cfvo type="percent" val="0"/>
        <cfvo type="percent" val="25"/>
        <cfvo type="percent" val="50"/>
        <cfvo type="percent" val="75"/>
      </iconSet>
    </cfRule>
    <cfRule type="top10" dxfId="150" priority="255" percent="1" rank="50"/>
    <cfRule type="colorScale" priority="252">
      <colorScale>
        <cfvo type="min"/>
        <cfvo type="percentile" val="50"/>
        <cfvo type="max"/>
        <color rgb="FFF8696B"/>
        <color rgb="FFFCFCFF"/>
        <color rgb="FF5A8AC6"/>
      </colorScale>
    </cfRule>
    <cfRule type="top10" dxfId="149" priority="258" rank="50"/>
    <cfRule type="dataBar" priority="25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{52AC15A1-0146-45C1-B701-8AB63ADCA705}</x14:id>
        </ext>
      </extLst>
    </cfRule>
    <cfRule type="colorScale" priority="257">
      <colorScale>
        <cfvo type="min"/>
        <cfvo type="max"/>
        <color rgb="FFFF7128"/>
        <color rgb="FFFFEF9C"/>
      </colorScale>
    </cfRule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251">
      <iconSet iconSet="3Arrows">
        <cfvo type="percent" val="0"/>
        <cfvo type="percent" val="33"/>
        <cfvo type="percent" val="67"/>
      </iconSet>
    </cfRule>
    <cfRule type="colorScale" priority="253">
      <colorScale>
        <cfvo type="min"/>
        <cfvo type="max"/>
        <color rgb="FFFF7128"/>
        <color rgb="FFFFEF9C"/>
      </colorScale>
    </cfRule>
    <cfRule type="colorScale" priority="261">
      <colorScale>
        <cfvo type="percent" val="50"/>
        <cfvo type="max"/>
        <color rgb="FFFF7128"/>
        <color rgb="FFFFEF9C"/>
      </colorScale>
    </cfRule>
    <cfRule type="colorScale" priority="25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R6 T6">
    <cfRule type="cellIs" dxfId="148" priority="393" operator="equal">
      <formula>5</formula>
    </cfRule>
    <cfRule type="cellIs" dxfId="147" priority="392" operator="lessThan">
      <formula>5</formula>
    </cfRule>
  </conditionalFormatting>
  <conditionalFormatting sqref="R6">
    <cfRule type="cellIs" dxfId="146" priority="395" operator="equal">
      <formula>5</formula>
    </cfRule>
    <cfRule type="top10" dxfId="145" priority="394" rank="4"/>
  </conditionalFormatting>
  <conditionalFormatting sqref="R7">
    <cfRule type="cellIs" dxfId="144" priority="465" operator="equal">
      <formula>5</formula>
    </cfRule>
    <cfRule type="top10" dxfId="143" priority="464" rank="4"/>
  </conditionalFormatting>
  <conditionalFormatting sqref="R7:R9">
    <cfRule type="cellIs" dxfId="142" priority="457" operator="equal">
      <formula>5</formula>
    </cfRule>
    <cfRule type="cellIs" dxfId="141" priority="456" operator="lessThan">
      <formula>5</formula>
    </cfRule>
  </conditionalFormatting>
  <conditionalFormatting sqref="R8">
    <cfRule type="top10" dxfId="140" priority="460" rank="4"/>
    <cfRule type="cellIs" dxfId="139" priority="461" operator="equal">
      <formula>5</formula>
    </cfRule>
  </conditionalFormatting>
  <conditionalFormatting sqref="R9">
    <cfRule type="top10" dxfId="138" priority="454" rank="4"/>
    <cfRule type="cellIs" dxfId="137" priority="455" operator="equal">
      <formula>5</formula>
    </cfRule>
  </conditionalFormatting>
  <conditionalFormatting sqref="R9:R15">
    <cfRule type="cellIs" dxfId="136" priority="10" operator="equal">
      <formula>5</formula>
    </cfRule>
    <cfRule type="cellIs" dxfId="135" priority="9" operator="lessThan">
      <formula>5</formula>
    </cfRule>
  </conditionalFormatting>
  <conditionalFormatting sqref="R10">
    <cfRule type="top10" dxfId="134" priority="438" rank="4"/>
    <cfRule type="cellIs" dxfId="133" priority="439" operator="equal">
      <formula>5</formula>
    </cfRule>
  </conditionalFormatting>
  <conditionalFormatting sqref="R11">
    <cfRule type="cellIs" dxfId="132" priority="443" operator="equal">
      <formula>5</formula>
    </cfRule>
    <cfRule type="top10" dxfId="131" priority="442" rank="4"/>
  </conditionalFormatting>
  <conditionalFormatting sqref="R12">
    <cfRule type="cellIs" dxfId="130" priority="435" operator="equal">
      <formula>5</formula>
    </cfRule>
    <cfRule type="top10" dxfId="129" priority="434" rank="4"/>
  </conditionalFormatting>
  <conditionalFormatting sqref="R13">
    <cfRule type="cellIs" dxfId="128" priority="122" operator="equal">
      <formula>5</formula>
    </cfRule>
    <cfRule type="top10" dxfId="127" priority="121" rank="4"/>
  </conditionalFormatting>
  <conditionalFormatting sqref="R14:R15">
    <cfRule type="top10" dxfId="126" priority="11" rank="4"/>
    <cfRule type="cellIs" dxfId="125" priority="12" operator="equal">
      <formula>5</formula>
    </cfRule>
  </conditionalFormatting>
  <conditionalFormatting sqref="S6">
    <cfRule type="cellIs" dxfId="124" priority="365" operator="equal">
      <formula>5</formula>
    </cfRule>
    <cfRule type="cellIs" dxfId="123" priority="366" operator="greaterThan">
      <formula>0.5</formula>
    </cfRule>
    <cfRule type="iconSet" priority="367">
      <iconSet iconSet="4Rating">
        <cfvo type="percent" val="0"/>
        <cfvo type="percent" val="25"/>
        <cfvo type="percent" val="50"/>
        <cfvo type="percent" val="75"/>
      </iconSet>
    </cfRule>
    <cfRule type="iconSet" priority="368">
      <iconSet iconSet="3Arrows">
        <cfvo type="percent" val="0"/>
        <cfvo type="percent" val="33"/>
        <cfvo type="percent" val="67"/>
      </iconSet>
    </cfRule>
    <cfRule type="colorScale" priority="364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122" priority="374" rank="50"/>
    <cfRule type="colorScale" priority="37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dataBar" priority="37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{24F40015-4418-4463-8F64-88C1FC15F4DF}</x14:id>
        </ext>
      </extLst>
    </cfRule>
    <cfRule type="colorScale" priority="377">
      <colorScale>
        <cfvo type="percent" val="50"/>
        <cfvo type="max"/>
        <color rgb="FFFF7128"/>
        <color rgb="FFFFEF9C"/>
      </colorScale>
    </cfRule>
    <cfRule type="colorScale" priority="369">
      <colorScale>
        <cfvo type="min"/>
        <cfvo type="max"/>
        <color rgb="FFFF7128"/>
        <color rgb="FFFFEF9C"/>
      </colorScale>
    </cfRule>
    <cfRule type="top10" dxfId="121" priority="371" percent="1" rank="50"/>
    <cfRule type="colorScale" priority="37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73">
      <colorScale>
        <cfvo type="min"/>
        <cfvo type="max"/>
        <color rgb="FFFF7128"/>
        <color rgb="FFFFEF9C"/>
      </colorScale>
    </cfRule>
  </conditionalFormatting>
  <conditionalFormatting sqref="S6:S15">
    <cfRule type="cellIs" priority="87" operator="between">
      <formula>0.5</formula>
      <formula>1</formula>
    </cfRule>
  </conditionalFormatting>
  <conditionalFormatting sqref="S7">
    <cfRule type="colorScale" priority="1370">
      <colorScale>
        <cfvo type="percent" val="50"/>
        <cfvo type="max"/>
        <color rgb="FFFF7128"/>
        <color rgb="FFFFEF9C"/>
      </colorScale>
    </cfRule>
    <cfRule type="colorScale" priority="135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0" priority="1358" operator="equal">
      <formula>5</formula>
    </cfRule>
    <cfRule type="cellIs" dxfId="119" priority="1359" operator="greaterThan">
      <formula>0.5</formula>
    </cfRule>
    <cfRule type="iconSet" priority="1360">
      <iconSet iconSet="4Rating">
        <cfvo type="percent" val="0"/>
        <cfvo type="percent" val="25"/>
        <cfvo type="percent" val="50"/>
        <cfvo type="percent" val="75"/>
      </iconSet>
    </cfRule>
    <cfRule type="iconSet" priority="1361">
      <iconSet iconSet="3Arrows">
        <cfvo type="percent" val="0"/>
        <cfvo type="percent" val="33"/>
        <cfvo type="percent" val="67"/>
      </iconSet>
    </cfRule>
    <cfRule type="colorScale" priority="1362">
      <colorScale>
        <cfvo type="min"/>
        <cfvo type="max"/>
        <color rgb="FFFF7128"/>
        <color rgb="FFFFEF9C"/>
      </colorScale>
    </cfRule>
    <cfRule type="colorScale" priority="136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8" priority="1364" percent="1" rank="50"/>
    <cfRule type="dataBar" priority="136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{66F5308E-649A-4A6A-813E-6BB47285DB13}</x14:id>
        </ext>
      </extLst>
    </cfRule>
    <cfRule type="colorScale" priority="1366">
      <colorScale>
        <cfvo type="min"/>
        <cfvo type="max"/>
        <color rgb="FFFF7128"/>
        <color rgb="FFFFEF9C"/>
      </colorScale>
    </cfRule>
    <cfRule type="top10" dxfId="117" priority="1367" rank="50"/>
    <cfRule type="colorScale" priority="1368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iconSet" priority="1272">
      <iconSet iconSet="4Rating">
        <cfvo type="percent" val="0"/>
        <cfvo type="percent" val="25"/>
        <cfvo type="percent" val="50"/>
        <cfvo type="percent" val="75"/>
      </iconSet>
    </cfRule>
    <cfRule type="colorScale" priority="126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6" priority="1271" operator="greaterThan">
      <formula>0.5</formula>
    </cfRule>
    <cfRule type="colorScale" priority="1274">
      <colorScale>
        <cfvo type="min"/>
        <cfvo type="max"/>
        <color rgb="FFFF7128"/>
        <color rgb="FFFFEF9C"/>
      </colorScale>
    </cfRule>
    <cfRule type="colorScale" priority="127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5" priority="1276" percent="1" rank="50"/>
    <cfRule type="dataBar" priority="127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{A3466DBE-8CAC-4E8B-B55E-5480BBDFCCD2}</x14:id>
        </ext>
      </extLst>
    </cfRule>
    <cfRule type="colorScale" priority="1278">
      <colorScale>
        <cfvo type="min"/>
        <cfvo type="max"/>
        <color rgb="FFFF7128"/>
        <color rgb="FFFFEF9C"/>
      </colorScale>
    </cfRule>
    <cfRule type="top10" dxfId="114" priority="1279" rank="50"/>
    <cfRule type="colorScale" priority="128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282">
      <colorScale>
        <cfvo type="percent" val="50"/>
        <cfvo type="max"/>
        <color rgb="FFFF7128"/>
        <color rgb="FFFFEF9C"/>
      </colorScale>
    </cfRule>
    <cfRule type="cellIs" dxfId="113" priority="1270" operator="equal">
      <formula>5</formula>
    </cfRule>
    <cfRule type="iconSet" priority="1273">
      <iconSet iconSet="3Arrows">
        <cfvo type="percent" val="0"/>
        <cfvo type="percent" val="33"/>
        <cfvo type="percent" val="67"/>
      </iconSet>
    </cfRule>
  </conditionalFormatting>
  <conditionalFormatting sqref="S9">
    <cfRule type="dataBar" priority="118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{2A6275D1-6233-42EB-995D-F53DA5339680}</x14:id>
        </ext>
      </extLst>
    </cfRule>
    <cfRule type="colorScale" priority="1184">
      <colorScale>
        <cfvo type="min"/>
        <cfvo type="max"/>
        <color rgb="FFFF7128"/>
        <color rgb="FFFFEF9C"/>
      </colorScale>
    </cfRule>
    <cfRule type="colorScale" priority="118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79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112" priority="1186" percent="1" rank="50"/>
    <cfRule type="colorScale" priority="1188">
      <colorScale>
        <cfvo type="min"/>
        <cfvo type="max"/>
        <color rgb="FFFF7128"/>
        <color rgb="FFFFEF9C"/>
      </colorScale>
    </cfRule>
    <cfRule type="top10" dxfId="111" priority="1189" rank="50"/>
    <cfRule type="colorScale" priority="119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92">
      <colorScale>
        <cfvo type="percent" val="50"/>
        <cfvo type="max"/>
        <color rgb="FFFF7128"/>
        <color rgb="FFFFEF9C"/>
      </colorScale>
    </cfRule>
    <cfRule type="cellIs" dxfId="110" priority="1180" operator="equal">
      <formula>5</formula>
    </cfRule>
    <cfRule type="cellIs" dxfId="109" priority="1181" operator="greaterThan">
      <formula>0.5</formula>
    </cfRule>
    <cfRule type="iconSet" priority="1183">
      <iconSet iconSet="3Arrows">
        <cfvo type="percent" val="0"/>
        <cfvo type="percent" val="33"/>
        <cfvo type="percent" val="67"/>
      </iconSet>
    </cfRule>
    <cfRule type="iconSet" priority="1182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S10">
    <cfRule type="colorScale" priority="61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08" priority="606" percent="1" rank="50"/>
    <cfRule type="colorScale" priority="60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08">
      <colorScale>
        <cfvo type="min"/>
        <cfvo type="max"/>
        <color rgb="FFFF7128"/>
        <color rgb="FFFFEF9C"/>
      </colorScale>
    </cfRule>
    <cfRule type="iconSet" priority="603">
      <iconSet iconSet="3Arrows">
        <cfvo type="percent" val="0"/>
        <cfvo type="percent" val="33"/>
        <cfvo type="percent" val="67"/>
      </iconSet>
    </cfRule>
    <cfRule type="iconSet" priority="602">
      <iconSet iconSet="4Rating">
        <cfvo type="percent" val="0"/>
        <cfvo type="percent" val="25"/>
        <cfvo type="percent" val="50"/>
        <cfvo type="percent" val="75"/>
      </iconSet>
    </cfRule>
    <cfRule type="cellIs" dxfId="107" priority="601" operator="greaterThan">
      <formula>0.5</formula>
    </cfRule>
    <cfRule type="cellIs" dxfId="106" priority="600" operator="equal">
      <formula>5</formula>
    </cfRule>
    <cfRule type="colorScale" priority="59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604">
      <colorScale>
        <cfvo type="min"/>
        <cfvo type="max"/>
        <color rgb="FFFF7128"/>
        <color rgb="FFFFEF9C"/>
      </colorScale>
    </cfRule>
    <cfRule type="colorScale" priority="612">
      <colorScale>
        <cfvo type="percent" val="50"/>
        <cfvo type="max"/>
        <color rgb="FFFF7128"/>
        <color rgb="FFFFEF9C"/>
      </colorScale>
    </cfRule>
    <cfRule type="top10" dxfId="105" priority="609" rank="50"/>
    <cfRule type="dataBar" priority="60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{C4CC418D-9F3A-4EFB-8128-BBA47552A676}</x14:id>
        </ext>
      </extLst>
    </cfRule>
  </conditionalFormatting>
  <conditionalFormatting sqref="S11">
    <cfRule type="colorScale" priority="825">
      <colorScale>
        <cfvo type="min"/>
        <cfvo type="percentile" val="50"/>
        <cfvo type="max"/>
        <color rgb="FF63BE7B"/>
        <color rgb="FFFFEB84"/>
        <color rgb="FFF8696B"/>
      </colorScale>
    </cfRule>
    <cfRule type="iconSet" priority="829">
      <iconSet iconSet="3Arrows">
        <cfvo type="percent" val="0"/>
        <cfvo type="percent" val="33"/>
        <cfvo type="percent" val="67"/>
      </iconSet>
    </cfRule>
    <cfRule type="dataBar" priority="83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{702E7C1E-F518-423F-A843-B0D257BE38C7}</x14:id>
        </ext>
      </extLst>
    </cfRule>
    <cfRule type="colorScale" priority="834">
      <colorScale>
        <cfvo type="min"/>
        <cfvo type="max"/>
        <color rgb="FFFF7128"/>
        <color rgb="FFFFEF9C"/>
      </colorScale>
    </cfRule>
    <cfRule type="top10" dxfId="104" priority="835" rank="50"/>
    <cfRule type="cellIs" dxfId="103" priority="827" operator="greaterThan">
      <formula>0.5</formula>
    </cfRule>
    <cfRule type="colorScale" priority="838">
      <colorScale>
        <cfvo type="percent" val="50"/>
        <cfvo type="max"/>
        <color rgb="FFFF7128"/>
        <color rgb="FFFFEF9C"/>
      </colorScale>
    </cfRule>
    <cfRule type="iconSet" priority="828">
      <iconSet iconSet="4Rating">
        <cfvo type="percent" val="0"/>
        <cfvo type="percent" val="25"/>
        <cfvo type="percent" val="50"/>
        <cfvo type="percent" val="75"/>
      </iconSet>
    </cfRule>
    <cfRule type="top10" dxfId="102" priority="832" percent="1" rank="50"/>
    <cfRule type="colorScale" priority="83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3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101" priority="826" operator="equal">
      <formula>5</formula>
    </cfRule>
    <cfRule type="colorScale" priority="830">
      <colorScale>
        <cfvo type="min"/>
        <cfvo type="max"/>
        <color rgb="FFFF7128"/>
        <color rgb="FFFFEF9C"/>
      </colorScale>
    </cfRule>
  </conditionalFormatting>
  <conditionalFormatting sqref="S12">
    <cfRule type="colorScale" priority="52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00" priority="524" percent="1" rank="50"/>
    <cfRule type="dataBar" priority="52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{FD24D7C9-4870-4C26-BCE4-078B4AB3A64D}</x14:id>
        </ext>
      </extLst>
    </cfRule>
    <cfRule type="colorScale" priority="526">
      <colorScale>
        <cfvo type="min"/>
        <cfvo type="max"/>
        <color rgb="FFFF7128"/>
        <color rgb="FFFFEF9C"/>
      </colorScale>
    </cfRule>
    <cfRule type="top10" dxfId="99" priority="527" rank="50"/>
    <cfRule type="colorScale" priority="52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30">
      <colorScale>
        <cfvo type="percent" val="50"/>
        <cfvo type="max"/>
        <color rgb="FFFF7128"/>
        <color rgb="FFFFEF9C"/>
      </colorScale>
    </cfRule>
    <cfRule type="colorScale" priority="51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8" priority="518" operator="equal">
      <formula>5</formula>
    </cfRule>
    <cfRule type="cellIs" dxfId="97" priority="519" operator="greaterThan">
      <formula>0.5</formula>
    </cfRule>
    <cfRule type="iconSet" priority="520">
      <iconSet iconSet="4Rating">
        <cfvo type="percent" val="0"/>
        <cfvo type="percent" val="25"/>
        <cfvo type="percent" val="50"/>
        <cfvo type="percent" val="75"/>
      </iconSet>
    </cfRule>
    <cfRule type="iconSet" priority="521">
      <iconSet iconSet="3Arrows">
        <cfvo type="percent" val="0"/>
        <cfvo type="percent" val="33"/>
        <cfvo type="percent" val="67"/>
      </iconSet>
    </cfRule>
    <cfRule type="colorScale" priority="522">
      <colorScale>
        <cfvo type="min"/>
        <cfvo type="max"/>
        <color rgb="FFFF7128"/>
        <color rgb="FFFFEF9C"/>
      </colorScale>
    </cfRule>
  </conditionalFormatting>
  <conditionalFormatting sqref="S13">
    <cfRule type="colorScale" priority="141">
      <colorScale>
        <cfvo type="min"/>
        <cfvo type="max"/>
        <color rgb="FFFF7128"/>
        <color rgb="FFFFEF9C"/>
      </colorScale>
    </cfRule>
    <cfRule type="iconSet" priority="139">
      <iconSet iconSet="4Rating">
        <cfvo type="percent" val="0"/>
        <cfvo type="percent" val="25"/>
        <cfvo type="percent" val="50"/>
        <cfvo type="percent" val="75"/>
      </iconSet>
    </cfRule>
    <cfRule type="cellIs" dxfId="96" priority="137" operator="equal">
      <formula>5</formula>
    </cfRule>
    <cfRule type="colorScale" priority="136">
      <colorScale>
        <cfvo type="min"/>
        <cfvo type="percentile" val="50"/>
        <cfvo type="max"/>
        <color rgb="FF63BE7B"/>
        <color rgb="FFFFEB84"/>
        <color rgb="FFF8696B"/>
      </colorScale>
    </cfRule>
    <cfRule type="iconSet" priority="140">
      <iconSet iconSet="3Arrows">
        <cfvo type="percent" val="0"/>
        <cfvo type="percent" val="33"/>
        <cfvo type="percent" val="67"/>
      </iconSet>
    </cfRule>
    <cfRule type="cellIs" dxfId="95" priority="138" operator="greaterThan">
      <formula>0.5</formula>
    </cfRule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94" priority="143" percent="1" rank="50"/>
    <cfRule type="dataBar" priority="14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{1EF09585-9AD5-464C-BB9D-1007C7C4F995}</x14:id>
        </ext>
      </extLst>
    </cfRule>
    <cfRule type="colorScale" priority="145">
      <colorScale>
        <cfvo type="min"/>
        <cfvo type="max"/>
        <color rgb="FFFF7128"/>
        <color rgb="FFFFEF9C"/>
      </colorScale>
    </cfRule>
    <cfRule type="top10" dxfId="93" priority="146" rank="50"/>
    <cfRule type="colorScale" priority="14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9">
      <colorScale>
        <cfvo type="percent" val="50"/>
        <cfvo type="max"/>
        <color rgb="FFFF7128"/>
        <color rgb="FFFFEF9C"/>
      </colorScale>
    </cfRule>
  </conditionalFormatting>
  <conditionalFormatting sqref="S14">
    <cfRule type="iconSet" priority="79">
      <iconSet iconSet="3Arrows">
        <cfvo type="percent" val="0"/>
        <cfvo type="percent" val="33"/>
        <cfvo type="percent" val="67"/>
      </iconSet>
    </cfRule>
    <cfRule type="colorScale" priority="7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2" priority="76" operator="equal">
      <formula>5</formula>
    </cfRule>
    <cfRule type="cellIs" dxfId="91" priority="77" operator="greaterThan">
      <formula>0.5</formula>
    </cfRule>
    <cfRule type="iconSet" priority="78">
      <iconSet iconSet="4Rating">
        <cfvo type="percent" val="0"/>
        <cfvo type="percent" val="25"/>
        <cfvo type="percent" val="50"/>
        <cfvo type="percent" val="75"/>
      </iconSet>
    </cfRule>
    <cfRule type="colorScale" priority="84">
      <colorScale>
        <cfvo type="min"/>
        <cfvo type="max"/>
        <color rgb="FFFF7128"/>
        <color rgb="FFFFEF9C"/>
      </colorScale>
    </cfRule>
    <cfRule type="colorScale" priority="80">
      <colorScale>
        <cfvo type="min"/>
        <cfvo type="max"/>
        <color rgb="FFFF7128"/>
        <color rgb="FFFFEF9C"/>
      </colorScale>
    </cfRule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90" priority="82" percent="1" rank="50"/>
    <cfRule type="dataBar" priority="8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{6FE0DD40-B1C1-4086-B9CA-6A7B2E77D455}</x14:id>
        </ext>
      </extLst>
    </cfRule>
    <cfRule type="colorScale" priority="8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8">
      <colorScale>
        <cfvo type="percent" val="50"/>
        <cfvo type="max"/>
        <color rgb="FFFF7128"/>
        <color rgb="FFFFEF9C"/>
      </colorScale>
    </cfRule>
    <cfRule type="top10" dxfId="89" priority="85" rank="50"/>
  </conditionalFormatting>
  <conditionalFormatting sqref="S15">
    <cfRule type="colorScale" priority="230">
      <colorScale>
        <cfvo type="min"/>
        <cfvo type="max"/>
        <color rgb="FFFF7128"/>
        <color rgb="FFFFEF9C"/>
      </colorScale>
    </cfRule>
    <cfRule type="top10" dxfId="88" priority="231" rank="50"/>
    <cfRule type="colorScale" priority="23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2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34">
      <colorScale>
        <cfvo type="percent" val="50"/>
        <cfvo type="max"/>
        <color rgb="FFFF7128"/>
        <color rgb="FFFFEF9C"/>
      </colorScale>
    </cfRule>
    <cfRule type="top10" dxfId="87" priority="228" percent="1" rank="50"/>
    <cfRule type="iconSet" priority="225">
      <iconSet iconSet="3Arrows">
        <cfvo type="percent" val="0"/>
        <cfvo type="percent" val="33"/>
        <cfvo type="percent" val="67"/>
      </iconSet>
    </cfRule>
    <cfRule type="colorScale" priority="226">
      <colorScale>
        <cfvo type="min"/>
        <cfvo type="max"/>
        <color rgb="FFFF7128"/>
        <color rgb="FFFFEF9C"/>
      </colorScale>
    </cfRule>
    <cfRule type="iconSet" priority="224">
      <iconSet iconSet="4Rating">
        <cfvo type="percent" val="0"/>
        <cfvo type="percent" val="25"/>
        <cfvo type="percent" val="50"/>
        <cfvo type="percent" val="75"/>
      </iconSet>
    </cfRule>
    <cfRule type="colorScale" priority="22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86" priority="223" operator="greaterThan">
      <formula>0.5</formula>
    </cfRule>
    <cfRule type="dataBar" priority="22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{31C9C617-3B5C-401D-ADB3-97BCEB73C0C6}</x14:id>
        </ext>
      </extLst>
    </cfRule>
    <cfRule type="cellIs" dxfId="85" priority="222" operator="equal">
      <formula>5</formula>
    </cfRule>
  </conditionalFormatting>
  <conditionalFormatting sqref="T6">
    <cfRule type="top10" dxfId="84" priority="396" rank="4"/>
    <cfRule type="cellIs" dxfId="83" priority="397" operator="equal">
      <formula>5</formula>
    </cfRule>
  </conditionalFormatting>
  <conditionalFormatting sqref="T7">
    <cfRule type="cellIs" dxfId="82" priority="431" operator="equal">
      <formula>5</formula>
    </cfRule>
    <cfRule type="top10" dxfId="81" priority="430" rank="4"/>
  </conditionalFormatting>
  <conditionalFormatting sqref="T7:T9">
    <cfRule type="cellIs" dxfId="80" priority="423" operator="equal">
      <formula>5</formula>
    </cfRule>
    <cfRule type="cellIs" dxfId="79" priority="422" operator="lessThan">
      <formula>5</formula>
    </cfRule>
  </conditionalFormatting>
  <conditionalFormatting sqref="T8">
    <cfRule type="cellIs" dxfId="78" priority="427" operator="equal">
      <formula>5</formula>
    </cfRule>
    <cfRule type="top10" dxfId="77" priority="426" rank="4"/>
  </conditionalFormatting>
  <conditionalFormatting sqref="T9">
    <cfRule type="cellIs" dxfId="76" priority="421" operator="equal">
      <formula>5</formula>
    </cfRule>
    <cfRule type="top10" dxfId="75" priority="420" rank="4"/>
  </conditionalFormatting>
  <conditionalFormatting sqref="T9:T15">
    <cfRule type="cellIs" dxfId="74" priority="5" operator="lessThan">
      <formula>5</formula>
    </cfRule>
    <cfRule type="cellIs" dxfId="73" priority="6" operator="equal">
      <formula>5</formula>
    </cfRule>
  </conditionalFormatting>
  <conditionalFormatting sqref="T10">
    <cfRule type="cellIs" dxfId="72" priority="405" operator="equal">
      <formula>5</formula>
    </cfRule>
    <cfRule type="top10" dxfId="71" priority="404" rank="4"/>
  </conditionalFormatting>
  <conditionalFormatting sqref="T11">
    <cfRule type="cellIs" dxfId="70" priority="409" operator="equal">
      <formula>5</formula>
    </cfRule>
    <cfRule type="top10" dxfId="69" priority="408" rank="4"/>
  </conditionalFormatting>
  <conditionalFormatting sqref="T12">
    <cfRule type="cellIs" dxfId="68" priority="401" operator="equal">
      <formula>5</formula>
    </cfRule>
    <cfRule type="top10" dxfId="67" priority="400" rank="4"/>
  </conditionalFormatting>
  <conditionalFormatting sqref="T13">
    <cfRule type="top10" dxfId="66" priority="111" rank="4"/>
    <cfRule type="cellIs" dxfId="65" priority="112" operator="equal">
      <formula>5</formula>
    </cfRule>
  </conditionalFormatting>
  <conditionalFormatting sqref="T14">
    <cfRule type="cellIs" dxfId="64" priority="8" operator="equal">
      <formula>5</formula>
    </cfRule>
    <cfRule type="top10" dxfId="63" priority="7" rank="4"/>
  </conditionalFormatting>
  <conditionalFormatting sqref="T15">
    <cfRule type="cellIs" dxfId="62" priority="108" operator="equal">
      <formula>5</formula>
    </cfRule>
    <cfRule type="top10" dxfId="61" priority="107" rank="4"/>
  </conditionalFormatting>
  <conditionalFormatting sqref="U6">
    <cfRule type="cellIs" dxfId="60" priority="379" operator="equal">
      <formula>5</formula>
    </cfRule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91">
      <colorScale>
        <cfvo type="percent" val="50"/>
        <cfvo type="max"/>
        <color rgb="FFFF7128"/>
        <color rgb="FFFFEF9C"/>
      </colorScale>
    </cfRule>
    <cfRule type="colorScale" priority="378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8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59" priority="388" rank="50"/>
    <cfRule type="colorScale" priority="387">
      <colorScale>
        <cfvo type="min"/>
        <cfvo type="max"/>
        <color rgb="FFFF7128"/>
        <color rgb="FFFFEF9C"/>
      </colorScale>
    </cfRule>
    <cfRule type="dataBar" priority="38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{68533A88-D41A-4DA2-86BE-57B0E0892EE1}</x14:id>
        </ext>
      </extLst>
    </cfRule>
    <cfRule type="top10" dxfId="58" priority="385" percent="1" rank="50"/>
    <cfRule type="colorScale" priority="383">
      <colorScale>
        <cfvo type="min"/>
        <cfvo type="max"/>
        <color rgb="FFFF7128"/>
        <color rgb="FFFFEF9C"/>
      </colorScale>
    </cfRule>
    <cfRule type="iconSet" priority="382">
      <iconSet iconSet="3Arrows">
        <cfvo type="percent" val="0"/>
        <cfvo type="percent" val="33"/>
        <cfvo type="percent" val="67"/>
      </iconSet>
    </cfRule>
    <cfRule type="iconSet" priority="381">
      <iconSet iconSet="4Rating">
        <cfvo type="percent" val="0"/>
        <cfvo type="percent" val="25"/>
        <cfvo type="percent" val="50"/>
        <cfvo type="percent" val="75"/>
      </iconSet>
    </cfRule>
    <cfRule type="cellIs" dxfId="57" priority="380" operator="greaterThan">
      <formula>0.5</formula>
    </cfRule>
  </conditionalFormatting>
  <conditionalFormatting sqref="U6:U15">
    <cfRule type="cellIs" priority="101" operator="between">
      <formula>0.5</formula>
      <formula>1</formula>
    </cfRule>
  </conditionalFormatting>
  <conditionalFormatting sqref="U7">
    <cfRule type="cellIs" dxfId="56" priority="1372" operator="equal">
      <formula>5</formula>
    </cfRule>
    <cfRule type="colorScale" priority="1376">
      <colorScale>
        <cfvo type="min"/>
        <cfvo type="max"/>
        <color rgb="FFFF7128"/>
        <color rgb="FFFFEF9C"/>
      </colorScale>
    </cfRule>
    <cfRule type="colorScale" priority="137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380">
      <colorScale>
        <cfvo type="min"/>
        <cfvo type="max"/>
        <color rgb="FFFF7128"/>
        <color rgb="FFFFEF9C"/>
      </colorScale>
    </cfRule>
    <cfRule type="iconSet" priority="1375">
      <iconSet iconSet="3Arrows">
        <cfvo type="percent" val="0"/>
        <cfvo type="percent" val="33"/>
        <cfvo type="percent" val="67"/>
      </iconSet>
    </cfRule>
    <cfRule type="cellIs" dxfId="55" priority="1373" operator="greaterThan">
      <formula>0.5</formula>
    </cfRule>
    <cfRule type="iconSet" priority="1374">
      <iconSet iconSet="4Rating">
        <cfvo type="percent" val="0"/>
        <cfvo type="percent" val="25"/>
        <cfvo type="percent" val="50"/>
        <cfvo type="percent" val="75"/>
      </iconSet>
    </cfRule>
    <cfRule type="top10" dxfId="54" priority="1378" percent="1" rank="50"/>
    <cfRule type="colorScale" priority="138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77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137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{5D17271A-B509-459E-9B9F-4E5C201FAA6F}</x14:id>
        </ext>
      </extLst>
    </cfRule>
    <cfRule type="top10" dxfId="53" priority="1381" rank="50"/>
    <cfRule type="colorScale" priority="1384">
      <colorScale>
        <cfvo type="percent" val="50"/>
        <cfvo type="max"/>
        <color rgb="FFFF7128"/>
        <color rgb="FFFFEF9C"/>
      </colorScale>
    </cfRule>
  </conditionalFormatting>
  <conditionalFormatting sqref="U8">
    <cfRule type="colorScale" priority="1283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52" priority="1293" rank="50"/>
    <cfRule type="colorScale" priority="1296">
      <colorScale>
        <cfvo type="percent" val="50"/>
        <cfvo type="max"/>
        <color rgb="FFFF7128"/>
        <color rgb="FFFFEF9C"/>
      </colorScale>
    </cfRule>
    <cfRule type="colorScale" priority="129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292">
      <colorScale>
        <cfvo type="min"/>
        <cfvo type="max"/>
        <color rgb="FFFF7128"/>
        <color rgb="FFFFEF9C"/>
      </colorScale>
    </cfRule>
    <cfRule type="dataBar" priority="129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{13561C45-61E6-4C94-A23A-381E6AFEC724}</x14:id>
        </ext>
      </extLst>
    </cfRule>
    <cfRule type="top10" dxfId="51" priority="1290" percent="1" rank="50"/>
    <cfRule type="colorScale" priority="128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88">
      <colorScale>
        <cfvo type="min"/>
        <cfvo type="max"/>
        <color rgb="FFFF7128"/>
        <color rgb="FFFFEF9C"/>
      </colorScale>
    </cfRule>
    <cfRule type="iconSet" priority="1287">
      <iconSet iconSet="3Arrows">
        <cfvo type="percent" val="0"/>
        <cfvo type="percent" val="33"/>
        <cfvo type="percent" val="67"/>
      </iconSet>
    </cfRule>
    <cfRule type="iconSet" priority="1286">
      <iconSet iconSet="4Rating">
        <cfvo type="percent" val="0"/>
        <cfvo type="percent" val="25"/>
        <cfvo type="percent" val="50"/>
        <cfvo type="percent" val="75"/>
      </iconSet>
    </cfRule>
    <cfRule type="cellIs" dxfId="50" priority="1285" operator="greaterThan">
      <formula>0.5</formula>
    </cfRule>
    <cfRule type="cellIs" dxfId="49" priority="1284" operator="equal">
      <formula>5</formula>
    </cfRule>
  </conditionalFormatting>
  <conditionalFormatting sqref="U9">
    <cfRule type="colorScale" priority="1206">
      <colorScale>
        <cfvo type="percent" val="50"/>
        <cfvo type="max"/>
        <color rgb="FFFF7128"/>
        <color rgb="FFFFEF9C"/>
      </colorScale>
    </cfRule>
    <cfRule type="colorScale" priority="120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48" priority="1203" rank="50"/>
    <cfRule type="iconSet" priority="1197">
      <iconSet iconSet="3Arrows">
        <cfvo type="percent" val="0"/>
        <cfvo type="percent" val="33"/>
        <cfvo type="percent" val="67"/>
      </iconSet>
    </cfRule>
    <cfRule type="cellIs" dxfId="47" priority="1195" operator="greaterThan">
      <formula>0.5</formula>
    </cfRule>
    <cfRule type="colorScale" priority="119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6" priority="1194" operator="equal">
      <formula>5</formula>
    </cfRule>
    <cfRule type="colorScale" priority="1202">
      <colorScale>
        <cfvo type="min"/>
        <cfvo type="max"/>
        <color rgb="FFFF7128"/>
        <color rgb="FFFFEF9C"/>
      </colorScale>
    </cfRule>
    <cfRule type="iconSet" priority="1196">
      <iconSet iconSet="4Rating">
        <cfvo type="percent" val="0"/>
        <cfvo type="percent" val="25"/>
        <cfvo type="percent" val="50"/>
        <cfvo type="percent" val="75"/>
      </iconSet>
    </cfRule>
    <cfRule type="dataBar" priority="120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{B44C32A6-AF89-4844-9CCE-13BFFCF5E1F7}</x14:id>
        </ext>
      </extLst>
    </cfRule>
    <cfRule type="top10" dxfId="45" priority="1200" percent="1" rank="50"/>
    <cfRule type="colorScale" priority="119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98">
      <colorScale>
        <cfvo type="min"/>
        <cfvo type="max"/>
        <color rgb="FFFF7128"/>
        <color rgb="FFFFEF9C"/>
      </colorScale>
    </cfRule>
  </conditionalFormatting>
  <conditionalFormatting sqref="U10">
    <cfRule type="colorScale" priority="626">
      <colorScale>
        <cfvo type="percent" val="50"/>
        <cfvo type="max"/>
        <color rgb="FFFF7128"/>
        <color rgb="FFFFEF9C"/>
      </colorScale>
    </cfRule>
    <cfRule type="top10" dxfId="44" priority="623" rank="50"/>
    <cfRule type="colorScale" priority="61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18">
      <colorScale>
        <cfvo type="min"/>
        <cfvo type="max"/>
        <color rgb="FFFF7128"/>
        <color rgb="FFFFEF9C"/>
      </colorScale>
    </cfRule>
    <cfRule type="iconSet" priority="617">
      <iconSet iconSet="3Arrows">
        <cfvo type="percent" val="0"/>
        <cfvo type="percent" val="33"/>
        <cfvo type="percent" val="67"/>
      </iconSet>
    </cfRule>
    <cfRule type="iconSet" priority="616">
      <iconSet iconSet="4Rating">
        <cfvo type="percent" val="0"/>
        <cfvo type="percent" val="25"/>
        <cfvo type="percent" val="50"/>
        <cfvo type="percent" val="75"/>
      </iconSet>
    </cfRule>
    <cfRule type="colorScale" priority="62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22">
      <colorScale>
        <cfvo type="min"/>
        <cfvo type="max"/>
        <color rgb="FFFF7128"/>
        <color rgb="FFFFEF9C"/>
      </colorScale>
    </cfRule>
    <cfRule type="dataBar" priority="62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{E6CCB508-561A-49C5-A860-C074BFCFBC98}</x14:id>
        </ext>
      </extLst>
    </cfRule>
    <cfRule type="top10" dxfId="43" priority="620" percent="1" rank="50"/>
    <cfRule type="cellIs" dxfId="42" priority="615" operator="greaterThan">
      <formula>0.5</formula>
    </cfRule>
    <cfRule type="cellIs" dxfId="41" priority="614" operator="equal">
      <formula>5</formula>
    </cfRule>
    <cfRule type="colorScale" priority="6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11">
    <cfRule type="dataBar" priority="84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{5009A165-7FEF-4E28-9B51-98D9F87CD909}</x14:id>
        </ext>
      </extLst>
    </cfRule>
    <cfRule type="colorScale" priority="83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0" priority="840" operator="equal">
      <formula>5</formula>
    </cfRule>
    <cfRule type="cellIs" dxfId="39" priority="841" operator="greaterThan">
      <formula>0.5</formula>
    </cfRule>
    <cfRule type="iconSet" priority="842">
      <iconSet iconSet="4Rating">
        <cfvo type="percent" val="0"/>
        <cfvo type="percent" val="25"/>
        <cfvo type="percent" val="50"/>
        <cfvo type="percent" val="75"/>
      </iconSet>
    </cfRule>
    <cfRule type="iconSet" priority="843">
      <iconSet iconSet="3Arrows">
        <cfvo type="percent" val="0"/>
        <cfvo type="percent" val="33"/>
        <cfvo type="percent" val="67"/>
      </iconSet>
    </cfRule>
    <cfRule type="colorScale" priority="844">
      <colorScale>
        <cfvo type="min"/>
        <cfvo type="max"/>
        <color rgb="FFFF7128"/>
        <color rgb="FFFFEF9C"/>
      </colorScale>
    </cfRule>
    <cfRule type="colorScale" priority="84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8" priority="846" percent="1" rank="50"/>
    <cfRule type="colorScale" priority="848">
      <colorScale>
        <cfvo type="min"/>
        <cfvo type="max"/>
        <color rgb="FFFF7128"/>
        <color rgb="FFFFEF9C"/>
      </colorScale>
    </cfRule>
    <cfRule type="top10" dxfId="37" priority="849" rank="50"/>
    <cfRule type="colorScale" priority="85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52">
      <colorScale>
        <cfvo type="percent" val="50"/>
        <cfvo type="max"/>
        <color rgb="FFFF7128"/>
        <color rgb="FFFFEF9C"/>
      </colorScale>
    </cfRule>
  </conditionalFormatting>
  <conditionalFormatting sqref="U12">
    <cfRule type="colorScale" priority="536">
      <colorScale>
        <cfvo type="min"/>
        <cfvo type="max"/>
        <color rgb="FFFF7128"/>
        <color rgb="FFFFEF9C"/>
      </colorScale>
    </cfRule>
    <cfRule type="colorScale" priority="540">
      <colorScale>
        <cfvo type="min"/>
        <cfvo type="max"/>
        <color rgb="FFFF7128"/>
        <color rgb="FFFFEF9C"/>
      </colorScale>
    </cfRule>
    <cfRule type="dataBar" priority="53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{CCB5A4E0-9574-407F-817A-FB0C30AB8818}</x14:id>
        </ext>
      </extLst>
    </cfRule>
    <cfRule type="cellIs" dxfId="36" priority="533" operator="greaterThan">
      <formula>0.5</formula>
    </cfRule>
    <cfRule type="iconSet" priority="534">
      <iconSet iconSet="4Rating">
        <cfvo type="percent" val="0"/>
        <cfvo type="percent" val="25"/>
        <cfvo type="percent" val="50"/>
        <cfvo type="percent" val="75"/>
      </iconSet>
    </cfRule>
    <cfRule type="iconSet" priority="535">
      <iconSet iconSet="3Arrows">
        <cfvo type="percent" val="0"/>
        <cfvo type="percent" val="33"/>
        <cfvo type="percent" val="67"/>
      </iconSet>
    </cfRule>
    <cfRule type="colorScale" priority="53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5" priority="538" percent="1" rank="50"/>
    <cfRule type="colorScale" priority="53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4" priority="532" operator="equal">
      <formula>5</formula>
    </cfRule>
    <cfRule type="colorScale" priority="544">
      <colorScale>
        <cfvo type="percent" val="50"/>
        <cfvo type="max"/>
        <color rgb="FFFF7128"/>
        <color rgb="FFFFEF9C"/>
      </colorScale>
    </cfRule>
    <cfRule type="colorScale" priority="54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33" priority="541" rank="50"/>
  </conditionalFormatting>
  <conditionalFormatting sqref="U13">
    <cfRule type="dataBar" priority="15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{794DFD6B-07A1-42C6-95CF-7BA4964F332D}</x14:id>
        </ext>
      </extLst>
    </cfRule>
    <cfRule type="colorScale" priority="159">
      <colorScale>
        <cfvo type="min"/>
        <cfvo type="max"/>
        <color rgb="FFFF7128"/>
        <color rgb="FFFFEF9C"/>
      </colorScale>
    </cfRule>
    <cfRule type="top10" dxfId="32" priority="160" rank="50"/>
    <cfRule type="cellIs" dxfId="31" priority="151" operator="equal">
      <formula>5</formula>
    </cfRule>
    <cfRule type="colorScale" priority="16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30" priority="152" operator="greaterThan">
      <formula>0.5</formula>
    </cfRule>
    <cfRule type="colorScale" priority="163">
      <colorScale>
        <cfvo type="percent" val="50"/>
        <cfvo type="max"/>
        <color rgb="FFFF7128"/>
        <color rgb="FFFFEF9C"/>
      </colorScale>
    </cfRule>
    <cfRule type="iconSet" priority="154">
      <iconSet iconSet="3Arrows">
        <cfvo type="percent" val="0"/>
        <cfvo type="percent" val="33"/>
        <cfvo type="percent" val="67"/>
      </iconSet>
    </cfRule>
    <cfRule type="iconSet" priority="153">
      <iconSet iconSet="4Rating">
        <cfvo type="percent" val="0"/>
        <cfvo type="percent" val="25"/>
        <cfvo type="percent" val="50"/>
        <cfvo type="percent" val="75"/>
      </iconSet>
    </cfRule>
    <cfRule type="colorScale" priority="150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55">
      <colorScale>
        <cfvo type="min"/>
        <cfvo type="max"/>
        <color rgb="FFFF7128"/>
        <color rgb="FFFFEF9C"/>
      </colorScale>
    </cfRule>
    <cfRule type="colorScale" priority="15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9" priority="157" percent="1" rank="50"/>
  </conditionalFormatting>
  <conditionalFormatting sqref="U14">
    <cfRule type="top10" dxfId="28" priority="99" rank="50"/>
    <cfRule type="cellIs" dxfId="27" priority="90" operator="equal">
      <formula>5</formula>
    </cfRule>
    <cfRule type="cellIs" dxfId="26" priority="91" operator="greaterThan">
      <formula>0.5</formula>
    </cfRule>
    <cfRule type="iconSet" priority="92">
      <iconSet iconSet="4Rating">
        <cfvo type="percent" val="0"/>
        <cfvo type="percent" val="25"/>
        <cfvo type="percent" val="50"/>
        <cfvo type="percent" val="75"/>
      </iconSet>
    </cfRule>
    <cfRule type="iconSet" priority="93">
      <iconSet iconSet="3Arrows">
        <cfvo type="percent" val="0"/>
        <cfvo type="percent" val="33"/>
        <cfvo type="percent" val="67"/>
      </iconSet>
    </cfRule>
    <cfRule type="colorScale" priority="94">
      <colorScale>
        <cfvo type="min"/>
        <cfvo type="max"/>
        <color rgb="FFFF7128"/>
        <color rgb="FFFFEF9C"/>
      </colorScale>
    </cfRule>
    <cfRule type="colorScale" priority="8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5" priority="96" percent="1" rank="50"/>
    <cfRule type="colorScale" priority="98">
      <colorScale>
        <cfvo type="min"/>
        <cfvo type="max"/>
        <color rgb="FFFF7128"/>
        <color rgb="FFFFEF9C"/>
      </colorScale>
    </cfRule>
    <cfRule type="dataBar" priority="9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{F8EBB19F-437A-496F-92B3-DCCCCCCBD644}</x14:id>
        </ext>
      </extLst>
    </cfRule>
    <cfRule type="colorScale" priority="10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2">
      <colorScale>
        <cfvo type="percent" val="50"/>
        <cfvo type="max"/>
        <color rgb="FFFF7128"/>
        <color rgb="FFFFEF9C"/>
      </colorScale>
    </cfRule>
  </conditionalFormatting>
  <conditionalFormatting sqref="U15">
    <cfRule type="colorScale" priority="24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48">
      <colorScale>
        <cfvo type="percent" val="50"/>
        <cfvo type="max"/>
        <color rgb="FFFF7128"/>
        <color rgb="FFFFEF9C"/>
      </colorScale>
    </cfRule>
    <cfRule type="top10" dxfId="24" priority="242" percent="1" rank="50"/>
    <cfRule type="colorScale" priority="244">
      <colorScale>
        <cfvo type="min"/>
        <cfvo type="max"/>
        <color rgb="FFFF7128"/>
        <color rgb="FFFFEF9C"/>
      </colorScale>
    </cfRule>
    <cfRule type="iconSet" priority="238">
      <iconSet iconSet="4Rating">
        <cfvo type="percent" val="0"/>
        <cfvo type="percent" val="25"/>
        <cfvo type="percent" val="50"/>
        <cfvo type="percent" val="75"/>
      </iconSet>
    </cfRule>
    <cfRule type="top10" dxfId="23" priority="245" rank="50"/>
    <cfRule type="colorScale" priority="235">
      <colorScale>
        <cfvo type="min"/>
        <cfvo type="percentile" val="50"/>
        <cfvo type="max"/>
        <color rgb="FF63BE7B"/>
        <color rgb="FFFFEB84"/>
        <color rgb="FFF8696B"/>
      </colorScale>
    </cfRule>
    <cfRule type="iconSet" priority="239">
      <iconSet iconSet="3Arrows">
        <cfvo type="percent" val="0"/>
        <cfvo type="percent" val="33"/>
        <cfvo type="percent" val="67"/>
      </iconSet>
    </cfRule>
    <cfRule type="cellIs" dxfId="22" priority="236" operator="equal">
      <formula>5</formula>
    </cfRule>
    <cfRule type="colorScale" priority="24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40">
      <colorScale>
        <cfvo type="min"/>
        <cfvo type="max"/>
        <color rgb="FFFF7128"/>
        <color rgb="FFFFEF9C"/>
      </colorScale>
    </cfRule>
    <cfRule type="cellIs" dxfId="21" priority="237" operator="greaterThan">
      <formula>0.5</formula>
    </cfRule>
    <cfRule type="dataBar" priority="24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{B85BC044-ACB7-4607-B3A2-E8646A8E39D7}</x14:id>
        </ext>
      </extLst>
    </cfRule>
  </conditionalFormatting>
  <conditionalFormatting sqref="W6">
    <cfRule type="colorScale" priority="32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0" priority="327" percent="1" rank="50"/>
    <cfRule type="dataBar" priority="32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{51BA822A-A612-441E-9E5E-B46C30CEE6BD}</x14:id>
        </ext>
      </extLst>
    </cfRule>
    <cfRule type="iconSet" priority="322">
      <iconSet iconSet="4Rating">
        <cfvo type="percent" val="0"/>
        <cfvo type="percent" val="25"/>
        <cfvo type="percent" val="50"/>
        <cfvo type="percent" val="75"/>
      </iconSet>
    </cfRule>
    <cfRule type="colorScale" priority="333">
      <colorScale>
        <cfvo type="percent" val="50"/>
        <cfvo type="max"/>
        <color rgb="FFFF7128"/>
        <color rgb="FFFFEF9C"/>
      </colorScale>
    </cfRule>
    <cfRule type="colorScale" priority="33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9" priority="330" rank="50"/>
    <cfRule type="colorScale" priority="329">
      <colorScale>
        <cfvo type="min"/>
        <cfvo type="max"/>
        <color rgb="FFFF7128"/>
        <color rgb="FFFFEF9C"/>
      </colorScale>
    </cfRule>
    <cfRule type="iconSet" priority="323">
      <iconSet iconSet="3Arrows">
        <cfvo type="percent" val="0"/>
        <cfvo type="percent" val="33"/>
        <cfvo type="percent" val="67"/>
      </iconSet>
    </cfRule>
    <cfRule type="colorScale" priority="324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25">
      <colorScale>
        <cfvo type="min"/>
        <cfvo type="max"/>
        <color rgb="FFFF7128"/>
        <color rgb="FFFFEF9C"/>
      </colorScale>
    </cfRule>
  </conditionalFormatting>
  <conditionalFormatting sqref="W6:W15">
    <cfRule type="cellIs" dxfId="18" priority="32" operator="greaterThan">
      <formula>0.5</formula>
    </cfRule>
    <cfRule type="cellIs" priority="43" operator="between">
      <formula>0.5</formula>
      <formula>1</formula>
    </cfRule>
  </conditionalFormatting>
  <conditionalFormatting sqref="W7">
    <cfRule type="colorScale" priority="131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7" priority="1320" percent="1" rank="50"/>
    <cfRule type="dataBar" priority="132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{55FB7D05-1B82-49CC-BF22-F51032A51821}</x14:id>
        </ext>
      </extLst>
    </cfRule>
    <cfRule type="top10" dxfId="16" priority="1323" rank="50"/>
    <cfRule type="colorScale" priority="132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26">
      <colorScale>
        <cfvo type="percent" val="50"/>
        <cfvo type="max"/>
        <color rgb="FFFF7128"/>
        <color rgb="FFFFEF9C"/>
      </colorScale>
    </cfRule>
    <cfRule type="colorScale" priority="1322">
      <colorScale>
        <cfvo type="min"/>
        <cfvo type="max"/>
        <color rgb="FFFF7128"/>
        <color rgb="FFFFEF9C"/>
      </colorScale>
    </cfRule>
    <cfRule type="iconSet" priority="1315">
      <iconSet iconSet="4Rating">
        <cfvo type="percent" val="0"/>
        <cfvo type="percent" val="25"/>
        <cfvo type="percent" val="50"/>
        <cfvo type="percent" val="75"/>
      </iconSet>
    </cfRule>
    <cfRule type="iconSet" priority="1316">
      <iconSet iconSet="3Arrows">
        <cfvo type="percent" val="0"/>
        <cfvo type="percent" val="33"/>
        <cfvo type="percent" val="67"/>
      </iconSet>
    </cfRule>
    <cfRule type="colorScale" priority="131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318">
      <colorScale>
        <cfvo type="min"/>
        <cfvo type="max"/>
        <color rgb="FFFF7128"/>
        <color rgb="FFFFEF9C"/>
      </colorScale>
    </cfRule>
  </conditionalFormatting>
  <conditionalFormatting sqref="W8">
    <cfRule type="colorScale" priority="1238">
      <colorScale>
        <cfvo type="percent" val="50"/>
        <cfvo type="max"/>
        <color rgb="FFFF7128"/>
        <color rgb="FFFFEF9C"/>
      </colorScale>
    </cfRule>
    <cfRule type="colorScale" priority="122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234">
      <colorScale>
        <cfvo type="min"/>
        <cfvo type="max"/>
        <color rgb="FFFF7128"/>
        <color rgb="FFFFEF9C"/>
      </colorScale>
    </cfRule>
    <cfRule type="top10" dxfId="15" priority="1235" rank="50"/>
    <cfRule type="colorScale" priority="123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1227">
      <iconSet iconSet="4Rating">
        <cfvo type="percent" val="0"/>
        <cfvo type="percent" val="25"/>
        <cfvo type="percent" val="50"/>
        <cfvo type="percent" val="75"/>
      </iconSet>
    </cfRule>
    <cfRule type="colorScale" priority="1230">
      <colorScale>
        <cfvo type="min"/>
        <cfvo type="max"/>
        <color rgb="FFFF7128"/>
        <color rgb="FFFFEF9C"/>
      </colorScale>
    </cfRule>
    <cfRule type="colorScale" priority="1231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1228">
      <iconSet iconSet="3Arrows">
        <cfvo type="percent" val="0"/>
        <cfvo type="percent" val="33"/>
        <cfvo type="percent" val="67"/>
      </iconSet>
    </cfRule>
    <cfRule type="top10" dxfId="14" priority="1232" percent="1" rank="50"/>
    <cfRule type="dataBar" priority="123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{E2B8AF98-CFCE-4981-AED7-C354ABE7B4CD}</x14:id>
        </ext>
      </extLst>
    </cfRule>
  </conditionalFormatting>
  <conditionalFormatting sqref="W9">
    <cfRule type="colorScale" priority="114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40">
      <colorScale>
        <cfvo type="min"/>
        <cfvo type="max"/>
        <color rgb="FFFF7128"/>
        <color rgb="FFFFEF9C"/>
      </colorScale>
    </cfRule>
    <cfRule type="colorScale" priority="113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148">
      <colorScale>
        <cfvo type="percent" val="50"/>
        <cfvo type="max"/>
        <color rgb="FFFF7128"/>
        <color rgb="FFFFEF9C"/>
      </colorScale>
    </cfRule>
    <cfRule type="colorScale" priority="114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1138">
      <iconSet iconSet="3Arrows">
        <cfvo type="percent" val="0"/>
        <cfvo type="percent" val="33"/>
        <cfvo type="percent" val="67"/>
      </iconSet>
    </cfRule>
    <cfRule type="iconSet" priority="1137">
      <iconSet iconSet="4Rating">
        <cfvo type="percent" val="0"/>
        <cfvo type="percent" val="25"/>
        <cfvo type="percent" val="50"/>
        <cfvo type="percent" val="75"/>
      </iconSet>
    </cfRule>
    <cfRule type="top10" dxfId="13" priority="1145" rank="50"/>
    <cfRule type="colorScale" priority="1144">
      <colorScale>
        <cfvo type="min"/>
        <cfvo type="max"/>
        <color rgb="FFFF7128"/>
        <color rgb="FFFFEF9C"/>
      </colorScale>
    </cfRule>
    <cfRule type="dataBar" priority="114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{428D1EDB-E024-4D67-84A5-0A972A749977}</x14:id>
        </ext>
      </extLst>
    </cfRule>
    <cfRule type="top10" dxfId="12" priority="1142" percent="1" rank="50"/>
  </conditionalFormatting>
  <conditionalFormatting sqref="W10">
    <cfRule type="iconSet" priority="588">
      <iconSet iconSet="3Arrows">
        <cfvo type="percent" val="0"/>
        <cfvo type="percent" val="33"/>
        <cfvo type="percent" val="67"/>
      </iconSet>
    </cfRule>
    <cfRule type="colorScale" priority="58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590">
      <colorScale>
        <cfvo type="min"/>
        <cfvo type="max"/>
        <color rgb="FFFF7128"/>
        <color rgb="FFFFEF9C"/>
      </colorScale>
    </cfRule>
    <cfRule type="colorScale" priority="59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" priority="592" percent="1" rank="50"/>
    <cfRule type="iconSet" priority="587">
      <iconSet iconSet="4Rating">
        <cfvo type="percent" val="0"/>
        <cfvo type="percent" val="25"/>
        <cfvo type="percent" val="50"/>
        <cfvo type="percent" val="75"/>
      </iconSet>
    </cfRule>
    <cfRule type="colorScale" priority="594">
      <colorScale>
        <cfvo type="min"/>
        <cfvo type="max"/>
        <color rgb="FFFF7128"/>
        <color rgb="FFFFEF9C"/>
      </colorScale>
    </cfRule>
    <cfRule type="colorScale" priority="59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98">
      <colorScale>
        <cfvo type="percent" val="50"/>
        <cfvo type="max"/>
        <color rgb="FFFF7128"/>
        <color rgb="FFFFEF9C"/>
      </colorScale>
    </cfRule>
    <cfRule type="top10" dxfId="10" priority="595" rank="50"/>
    <cfRule type="dataBar" priority="59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{D7BB93C5-A219-4DF7-B7CF-09FD6763E315}</x14:id>
        </ext>
      </extLst>
    </cfRule>
  </conditionalFormatting>
  <conditionalFormatting sqref="W11">
    <cfRule type="iconSet" priority="783">
      <iconSet iconSet="4Rating">
        <cfvo type="percent" val="0"/>
        <cfvo type="percent" val="25"/>
        <cfvo type="percent" val="50"/>
        <cfvo type="percent" val="75"/>
      </iconSet>
    </cfRule>
    <cfRule type="iconSet" priority="784">
      <iconSet iconSet="3Arrows">
        <cfvo type="percent" val="0"/>
        <cfvo type="percent" val="33"/>
        <cfvo type="percent" val="67"/>
      </iconSet>
    </cfRule>
    <cfRule type="colorScale" priority="78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786">
      <colorScale>
        <cfvo type="min"/>
        <cfvo type="max"/>
        <color rgb="FFFF7128"/>
        <color rgb="FFFFEF9C"/>
      </colorScale>
    </cfRule>
    <cfRule type="colorScale" priority="787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78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{8BC11FA7-07E6-44FC-89B9-9CB53C92F7A2}</x14:id>
        </ext>
      </extLst>
    </cfRule>
    <cfRule type="colorScale" priority="790">
      <colorScale>
        <cfvo type="min"/>
        <cfvo type="max"/>
        <color rgb="FFFF7128"/>
        <color rgb="FFFFEF9C"/>
      </colorScale>
    </cfRule>
    <cfRule type="colorScale" priority="794">
      <colorScale>
        <cfvo type="percent" val="50"/>
        <cfvo type="max"/>
        <color rgb="FFFF7128"/>
        <color rgb="FFFFEF9C"/>
      </colorScale>
    </cfRule>
    <cfRule type="colorScale" priority="79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9" priority="791" rank="50"/>
    <cfRule type="top10" dxfId="8" priority="788" percent="1" rank="50"/>
  </conditionalFormatting>
  <conditionalFormatting sqref="W12">
    <cfRule type="dataBar" priority="51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{508F03DC-519C-4E7E-B0C3-2830F9CABF56}</x14:id>
        </ext>
      </extLst>
    </cfRule>
    <cfRule type="colorScale" priority="508">
      <colorScale>
        <cfvo type="min"/>
        <cfvo type="max"/>
        <color rgb="FFFF7128"/>
        <color rgb="FFFFEF9C"/>
      </colorScale>
    </cfRule>
    <cfRule type="colorScale" priority="507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506">
      <iconSet iconSet="3Arrows">
        <cfvo type="percent" val="0"/>
        <cfvo type="percent" val="33"/>
        <cfvo type="percent" val="67"/>
      </iconSet>
    </cfRule>
    <cfRule type="iconSet" priority="505">
      <iconSet iconSet="4Rating">
        <cfvo type="percent" val="0"/>
        <cfvo type="percent" val="25"/>
        <cfvo type="percent" val="50"/>
        <cfvo type="percent" val="75"/>
      </iconSet>
    </cfRule>
    <cfRule type="colorScale" priority="516">
      <colorScale>
        <cfvo type="percent" val="50"/>
        <cfvo type="max"/>
        <color rgb="FFFF7128"/>
        <color rgb="FFFFEF9C"/>
      </colorScale>
    </cfRule>
    <cfRule type="top10" dxfId="7" priority="513" rank="50"/>
    <cfRule type="colorScale" priority="50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12">
      <colorScale>
        <cfvo type="min"/>
        <cfvo type="max"/>
        <color rgb="FFFF7128"/>
        <color rgb="FFFFEF9C"/>
      </colorScale>
    </cfRule>
    <cfRule type="colorScale" priority="51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6" priority="510" percent="1" rank="50"/>
  </conditionalFormatting>
  <conditionalFormatting sqref="W13">
    <cfRule type="colorScale" priority="135">
      <colorScale>
        <cfvo type="percent" val="50"/>
        <cfvo type="max"/>
        <color rgb="FFFF7128"/>
        <color rgb="FFFFEF9C"/>
      </colorScale>
    </cfRule>
    <cfRule type="top10" dxfId="5" priority="132" rank="50"/>
    <cfRule type="iconSet" priority="125">
      <iconSet iconSet="3Arrows">
        <cfvo type="percent" val="0"/>
        <cfvo type="percent" val="33"/>
        <cfvo type="percent" val="67"/>
      </iconSet>
    </cfRule>
    <cfRule type="colorScale" priority="13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dataBar" priority="13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{E81AC469-07BB-4995-8DF5-B7F0932FF433}</x14:id>
        </ext>
      </extLst>
    </cfRule>
    <cfRule type="colorScale" priority="12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7">
      <colorScale>
        <cfvo type="min"/>
        <cfvo type="max"/>
        <color rgb="FFFF7128"/>
        <color rgb="FFFFEF9C"/>
      </colorScale>
    </cfRule>
    <cfRule type="top10" dxfId="4" priority="129" percent="1" rank="50"/>
    <cfRule type="colorScale" priority="131">
      <colorScale>
        <cfvo type="min"/>
        <cfvo type="max"/>
        <color rgb="FFFF7128"/>
        <color rgb="FFFFEF9C"/>
      </colorScale>
    </cfRule>
    <cfRule type="iconSet" priority="124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W14">
    <cfRule type="colorScale" priority="35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34">
      <iconSet iconSet="3Arrows">
        <cfvo type="percent" val="0"/>
        <cfvo type="percent" val="33"/>
        <cfvo type="percent" val="67"/>
      </iconSet>
    </cfRule>
    <cfRule type="iconSet" priority="33">
      <iconSet iconSet="4Rating">
        <cfvo type="percent" val="0"/>
        <cfvo type="percent" val="25"/>
        <cfvo type="percent" val="50"/>
        <cfvo type="percent" val="75"/>
      </iconSet>
    </cfRule>
    <cfRule type="colorScale" priority="4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4">
      <colorScale>
        <cfvo type="percent" val="50"/>
        <cfvo type="max"/>
        <color rgb="FFFF7128"/>
        <color rgb="FFFFEF9C"/>
      </colorScale>
    </cfRule>
    <cfRule type="top10" dxfId="3" priority="41" rank="50"/>
    <cfRule type="colorScale" priority="40">
      <colorScale>
        <cfvo type="min"/>
        <cfvo type="max"/>
        <color rgb="FFFF7128"/>
        <color rgb="FFFFEF9C"/>
      </colorScale>
    </cfRule>
    <cfRule type="dataBar" priority="3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{B961AE16-7D32-42C0-9AA0-0AA30BFFDE8B}</x14:id>
        </ext>
      </extLst>
    </cfRule>
    <cfRule type="top10" dxfId="2" priority="38" percent="1" rank="50"/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6">
      <colorScale>
        <cfvo type="min"/>
        <cfvo type="max"/>
        <color rgb="FFFF7128"/>
        <color rgb="FFFFEF9C"/>
      </colorScale>
    </cfRule>
  </conditionalFormatting>
  <conditionalFormatting sqref="W15">
    <cfRule type="top10" dxfId="1" priority="214" percent="1" rank="50"/>
    <cfRule type="dataBar" priority="21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{17C66A4C-24D6-48A6-9914-BF46A6C22ABF}</x14:id>
        </ext>
      </extLst>
    </cfRule>
    <cfRule type="colorScale" priority="21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209">
      <iconSet iconSet="4Rating">
        <cfvo type="percent" val="0"/>
        <cfvo type="percent" val="25"/>
        <cfvo type="percent" val="50"/>
        <cfvo type="percent" val="75"/>
      </iconSet>
    </cfRule>
    <cfRule type="iconSet" priority="210">
      <iconSet iconSet="3Arrows">
        <cfvo type="percent" val="0"/>
        <cfvo type="percent" val="33"/>
        <cfvo type="percent" val="67"/>
      </iconSet>
    </cfRule>
    <cfRule type="colorScale" priority="21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12">
      <colorScale>
        <cfvo type="min"/>
        <cfvo type="max"/>
        <color rgb="FFFF7128"/>
        <color rgb="FFFFEF9C"/>
      </colorScale>
    </cfRule>
    <cfRule type="colorScale" priority="216">
      <colorScale>
        <cfvo type="min"/>
        <cfvo type="max"/>
        <color rgb="FFFF7128"/>
        <color rgb="FFFFEF9C"/>
      </colorScale>
    </cfRule>
    <cfRule type="colorScale" priority="220">
      <colorScale>
        <cfvo type="percent" val="50"/>
        <cfvo type="max"/>
        <color rgb="FFFF7128"/>
        <color rgb="FFFFEF9C"/>
      </colorScale>
    </cfRule>
    <cfRule type="colorScale" priority="21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0" priority="217" rank="50"/>
  </conditionalFormatting>
  <printOptions horizontalCentered="1" verticalCentered="1"/>
  <pageMargins left="1.1023622047244095" right="0.51181102362204722" top="0.94488188976377963" bottom="0.74803149606299213" header="0.31496062992125984" footer="0.31496062992125984"/>
  <pageSetup paperSize="9" scale="45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DF9801A-B7BB-407F-BDF3-B7473C4D0892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J6</xm:sqref>
        </x14:conditionalFormatting>
        <x14:conditionalFormatting xmlns:xm="http://schemas.microsoft.com/office/excel/2006/main">
          <x14:cfRule type="dataBar" id="{ED2E91D5-022F-45FE-BE13-57E12FE6C54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J7</xm:sqref>
        </x14:conditionalFormatting>
        <x14:conditionalFormatting xmlns:xm="http://schemas.microsoft.com/office/excel/2006/main">
          <x14:cfRule type="dataBar" id="{8B926474-5CDF-4DB6-8F44-CF7A988D034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J8</xm:sqref>
        </x14:conditionalFormatting>
        <x14:conditionalFormatting xmlns:xm="http://schemas.microsoft.com/office/excel/2006/main">
          <x14:cfRule type="dataBar" id="{F05A9CF5-0433-41C6-A09E-D439F31DED5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J9</xm:sqref>
        </x14:conditionalFormatting>
        <x14:conditionalFormatting xmlns:xm="http://schemas.microsoft.com/office/excel/2006/main">
          <x14:cfRule type="dataBar" id="{4DAE429C-F2CA-4782-B30E-DA23E2AB9D9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J10</xm:sqref>
        </x14:conditionalFormatting>
        <x14:conditionalFormatting xmlns:xm="http://schemas.microsoft.com/office/excel/2006/main">
          <x14:cfRule type="dataBar" id="{ACF81644-43AB-4822-ACCA-9ED0C00237A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J11</xm:sqref>
        </x14:conditionalFormatting>
        <x14:conditionalFormatting xmlns:xm="http://schemas.microsoft.com/office/excel/2006/main">
          <x14:cfRule type="dataBar" id="{32EB2039-43DF-4788-ABC3-A331621BD7F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J12</xm:sqref>
        </x14:conditionalFormatting>
        <x14:conditionalFormatting xmlns:xm="http://schemas.microsoft.com/office/excel/2006/main">
          <x14:cfRule type="dataBar" id="{154023EE-4169-42DA-B2F0-8885A702E6B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J13</xm:sqref>
        </x14:conditionalFormatting>
        <x14:conditionalFormatting xmlns:xm="http://schemas.microsoft.com/office/excel/2006/main">
          <x14:cfRule type="dataBar" id="{4E5B1E96-4862-4FDD-8931-6529BF482C3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J14</xm:sqref>
        </x14:conditionalFormatting>
        <x14:conditionalFormatting xmlns:xm="http://schemas.microsoft.com/office/excel/2006/main">
          <x14:cfRule type="dataBar" id="{C38AC8CC-607E-4813-A108-B13CB6E8694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J15</xm:sqref>
        </x14:conditionalFormatting>
        <x14:conditionalFormatting xmlns:xm="http://schemas.microsoft.com/office/excel/2006/main">
          <x14:cfRule type="dataBar" id="{B54D1CBF-0F15-4811-82D4-36E313842BA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L6</xm:sqref>
        </x14:conditionalFormatting>
        <x14:conditionalFormatting xmlns:xm="http://schemas.microsoft.com/office/excel/2006/main">
          <x14:cfRule type="dataBar" id="{99C800A2-AB7E-40D2-84F6-2C54B5FB5D3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L7</xm:sqref>
        </x14:conditionalFormatting>
        <x14:conditionalFormatting xmlns:xm="http://schemas.microsoft.com/office/excel/2006/main">
          <x14:cfRule type="dataBar" id="{AC9245C5-D811-42FF-BC3E-ACEC7CCB07A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L8</xm:sqref>
        </x14:conditionalFormatting>
        <x14:conditionalFormatting xmlns:xm="http://schemas.microsoft.com/office/excel/2006/main">
          <x14:cfRule type="dataBar" id="{1291BC1B-0AC0-4690-B91A-59926612FC5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L9</xm:sqref>
        </x14:conditionalFormatting>
        <x14:conditionalFormatting xmlns:xm="http://schemas.microsoft.com/office/excel/2006/main">
          <x14:cfRule type="dataBar" id="{FB3EFA66-7BEB-4530-9F16-DC96A24A2CA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L10</xm:sqref>
        </x14:conditionalFormatting>
        <x14:conditionalFormatting xmlns:xm="http://schemas.microsoft.com/office/excel/2006/main">
          <x14:cfRule type="dataBar" id="{CF29CFD9-0C67-4604-A42B-81147A50647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L11</xm:sqref>
        </x14:conditionalFormatting>
        <x14:conditionalFormatting xmlns:xm="http://schemas.microsoft.com/office/excel/2006/main">
          <x14:cfRule type="dataBar" id="{21291378-0812-4858-A924-6F9B3AF8A63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L12</xm:sqref>
        </x14:conditionalFormatting>
        <x14:conditionalFormatting xmlns:xm="http://schemas.microsoft.com/office/excel/2006/main">
          <x14:cfRule type="dataBar" id="{3FCBAF08-F534-4440-832A-031F6CF7B5D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L13</xm:sqref>
        </x14:conditionalFormatting>
        <x14:conditionalFormatting xmlns:xm="http://schemas.microsoft.com/office/excel/2006/main">
          <x14:cfRule type="dataBar" id="{9D95DB3E-BC67-4828-AB24-7647FF02B11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L14</xm:sqref>
        </x14:conditionalFormatting>
        <x14:conditionalFormatting xmlns:xm="http://schemas.microsoft.com/office/excel/2006/main">
          <x14:cfRule type="dataBar" id="{0B399B55-2804-484D-B492-46F413FF028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L15</xm:sqref>
        </x14:conditionalFormatting>
        <x14:conditionalFormatting xmlns:xm="http://schemas.microsoft.com/office/excel/2006/main">
          <x14:cfRule type="dataBar" id="{58213ADB-4027-4405-A51C-577385B86A4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N6</xm:sqref>
        </x14:conditionalFormatting>
        <x14:conditionalFormatting xmlns:xm="http://schemas.microsoft.com/office/excel/2006/main">
          <x14:cfRule type="dataBar" id="{D3E55EAC-B9F1-4A85-8EC0-9F1F47C67EAC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N7</xm:sqref>
        </x14:conditionalFormatting>
        <x14:conditionalFormatting xmlns:xm="http://schemas.microsoft.com/office/excel/2006/main">
          <x14:cfRule type="dataBar" id="{61A1CDD9-B19A-40E6-A44A-BD78231C9EB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N8</xm:sqref>
        </x14:conditionalFormatting>
        <x14:conditionalFormatting xmlns:xm="http://schemas.microsoft.com/office/excel/2006/main">
          <x14:cfRule type="dataBar" id="{D0663560-B1B4-4366-8A92-6334D694670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N9</xm:sqref>
        </x14:conditionalFormatting>
        <x14:conditionalFormatting xmlns:xm="http://schemas.microsoft.com/office/excel/2006/main">
          <x14:cfRule type="dataBar" id="{FF4F5D03-3272-484E-94CD-254EE8C360E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N10</xm:sqref>
        </x14:conditionalFormatting>
        <x14:conditionalFormatting xmlns:xm="http://schemas.microsoft.com/office/excel/2006/main">
          <x14:cfRule type="dataBar" id="{814DAFF9-072C-48CA-AA73-2B26586EACF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N11</xm:sqref>
        </x14:conditionalFormatting>
        <x14:conditionalFormatting xmlns:xm="http://schemas.microsoft.com/office/excel/2006/main">
          <x14:cfRule type="dataBar" id="{1E2A0C87-F057-4322-8995-13DB250B034C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N12</xm:sqref>
        </x14:conditionalFormatting>
        <x14:conditionalFormatting xmlns:xm="http://schemas.microsoft.com/office/excel/2006/main">
          <x14:cfRule type="dataBar" id="{F06631DC-9905-4B5C-B94F-C2D93104C60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N13</xm:sqref>
        </x14:conditionalFormatting>
        <x14:conditionalFormatting xmlns:xm="http://schemas.microsoft.com/office/excel/2006/main">
          <x14:cfRule type="dataBar" id="{19538DEE-B054-4E01-BFBF-04D318BAFE3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N14</xm:sqref>
        </x14:conditionalFormatting>
        <x14:conditionalFormatting xmlns:xm="http://schemas.microsoft.com/office/excel/2006/main">
          <x14:cfRule type="dataBar" id="{52AC15A1-0146-45C1-B701-8AB63ADCA70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N15</xm:sqref>
        </x14:conditionalFormatting>
        <x14:conditionalFormatting xmlns:xm="http://schemas.microsoft.com/office/excel/2006/main">
          <x14:cfRule type="dataBar" id="{24F40015-4418-4463-8F64-88C1FC15F4D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S6</xm:sqref>
        </x14:conditionalFormatting>
        <x14:conditionalFormatting xmlns:xm="http://schemas.microsoft.com/office/excel/2006/main">
          <x14:cfRule type="dataBar" id="{66F5308E-649A-4A6A-813E-6BB47285DB1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S7</xm:sqref>
        </x14:conditionalFormatting>
        <x14:conditionalFormatting xmlns:xm="http://schemas.microsoft.com/office/excel/2006/main">
          <x14:cfRule type="dataBar" id="{A3466DBE-8CAC-4E8B-B55E-5480BBDFCCD2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S8</xm:sqref>
        </x14:conditionalFormatting>
        <x14:conditionalFormatting xmlns:xm="http://schemas.microsoft.com/office/excel/2006/main">
          <x14:cfRule type="dataBar" id="{2A6275D1-6233-42EB-995D-F53DA533968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S9</xm:sqref>
        </x14:conditionalFormatting>
        <x14:conditionalFormatting xmlns:xm="http://schemas.microsoft.com/office/excel/2006/main">
          <x14:cfRule type="dataBar" id="{C4CC418D-9F3A-4EFB-8128-BBA47552A67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S10</xm:sqref>
        </x14:conditionalFormatting>
        <x14:conditionalFormatting xmlns:xm="http://schemas.microsoft.com/office/excel/2006/main">
          <x14:cfRule type="dataBar" id="{702E7C1E-F518-423F-A843-B0D257BE38C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S11</xm:sqref>
        </x14:conditionalFormatting>
        <x14:conditionalFormatting xmlns:xm="http://schemas.microsoft.com/office/excel/2006/main">
          <x14:cfRule type="dataBar" id="{FD24D7C9-4870-4C26-BCE4-078B4AB3A64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S12</xm:sqref>
        </x14:conditionalFormatting>
        <x14:conditionalFormatting xmlns:xm="http://schemas.microsoft.com/office/excel/2006/main">
          <x14:cfRule type="dataBar" id="{1EF09585-9AD5-464C-BB9D-1007C7C4F99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S13</xm:sqref>
        </x14:conditionalFormatting>
        <x14:conditionalFormatting xmlns:xm="http://schemas.microsoft.com/office/excel/2006/main">
          <x14:cfRule type="dataBar" id="{6FE0DD40-B1C1-4086-B9CA-6A7B2E77D45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S14</xm:sqref>
        </x14:conditionalFormatting>
        <x14:conditionalFormatting xmlns:xm="http://schemas.microsoft.com/office/excel/2006/main">
          <x14:cfRule type="dataBar" id="{31C9C617-3B5C-401D-ADB3-97BCEB73C0C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S15</xm:sqref>
        </x14:conditionalFormatting>
        <x14:conditionalFormatting xmlns:xm="http://schemas.microsoft.com/office/excel/2006/main">
          <x14:cfRule type="dataBar" id="{68533A88-D41A-4DA2-86BE-57B0E0892EE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U6</xm:sqref>
        </x14:conditionalFormatting>
        <x14:conditionalFormatting xmlns:xm="http://schemas.microsoft.com/office/excel/2006/main">
          <x14:cfRule type="dataBar" id="{5D17271A-B509-459E-9B9F-4E5C201FAA6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U7</xm:sqref>
        </x14:conditionalFormatting>
        <x14:conditionalFormatting xmlns:xm="http://schemas.microsoft.com/office/excel/2006/main">
          <x14:cfRule type="dataBar" id="{13561C45-61E6-4C94-A23A-381E6AFEC72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U8</xm:sqref>
        </x14:conditionalFormatting>
        <x14:conditionalFormatting xmlns:xm="http://schemas.microsoft.com/office/excel/2006/main">
          <x14:cfRule type="dataBar" id="{B44C32A6-AF89-4844-9CCE-13BFFCF5E1F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U9</xm:sqref>
        </x14:conditionalFormatting>
        <x14:conditionalFormatting xmlns:xm="http://schemas.microsoft.com/office/excel/2006/main">
          <x14:cfRule type="dataBar" id="{E6CCB508-561A-49C5-A860-C074BFCFBC9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U10</xm:sqref>
        </x14:conditionalFormatting>
        <x14:conditionalFormatting xmlns:xm="http://schemas.microsoft.com/office/excel/2006/main">
          <x14:cfRule type="dataBar" id="{5009A165-7FEF-4E28-9B51-98D9F87CD90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U11</xm:sqref>
        </x14:conditionalFormatting>
        <x14:conditionalFormatting xmlns:xm="http://schemas.microsoft.com/office/excel/2006/main">
          <x14:cfRule type="dataBar" id="{CCB5A4E0-9574-407F-817A-FB0C30AB881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U12</xm:sqref>
        </x14:conditionalFormatting>
        <x14:conditionalFormatting xmlns:xm="http://schemas.microsoft.com/office/excel/2006/main">
          <x14:cfRule type="dataBar" id="{794DFD6B-07A1-42C6-95CF-7BA4964F332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U13</xm:sqref>
        </x14:conditionalFormatting>
        <x14:conditionalFormatting xmlns:xm="http://schemas.microsoft.com/office/excel/2006/main">
          <x14:cfRule type="dataBar" id="{F8EBB19F-437A-496F-92B3-DCCCCCCBD64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U14</xm:sqref>
        </x14:conditionalFormatting>
        <x14:conditionalFormatting xmlns:xm="http://schemas.microsoft.com/office/excel/2006/main">
          <x14:cfRule type="dataBar" id="{B85BC044-ACB7-4607-B3A2-E8646A8E39D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U15</xm:sqref>
        </x14:conditionalFormatting>
        <x14:conditionalFormatting xmlns:xm="http://schemas.microsoft.com/office/excel/2006/main">
          <x14:cfRule type="dataBar" id="{51BA822A-A612-441E-9E5E-B46C30CEE6B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W6</xm:sqref>
        </x14:conditionalFormatting>
        <x14:conditionalFormatting xmlns:xm="http://schemas.microsoft.com/office/excel/2006/main">
          <x14:cfRule type="dataBar" id="{55FB7D05-1B82-49CC-BF22-F51032A5182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W7</xm:sqref>
        </x14:conditionalFormatting>
        <x14:conditionalFormatting xmlns:xm="http://schemas.microsoft.com/office/excel/2006/main">
          <x14:cfRule type="dataBar" id="{E2B8AF98-CFCE-4981-AED7-C354ABE7B4C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W8</xm:sqref>
        </x14:conditionalFormatting>
        <x14:conditionalFormatting xmlns:xm="http://schemas.microsoft.com/office/excel/2006/main">
          <x14:cfRule type="dataBar" id="{428D1EDB-E024-4D67-84A5-0A972A74997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W9</xm:sqref>
        </x14:conditionalFormatting>
        <x14:conditionalFormatting xmlns:xm="http://schemas.microsoft.com/office/excel/2006/main">
          <x14:cfRule type="dataBar" id="{D7BB93C5-A219-4DF7-B7CF-09FD6763E31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W10</xm:sqref>
        </x14:conditionalFormatting>
        <x14:conditionalFormatting xmlns:xm="http://schemas.microsoft.com/office/excel/2006/main">
          <x14:cfRule type="dataBar" id="{8BC11FA7-07E6-44FC-89B9-9CB53C92F7A2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W11</xm:sqref>
        </x14:conditionalFormatting>
        <x14:conditionalFormatting xmlns:xm="http://schemas.microsoft.com/office/excel/2006/main">
          <x14:cfRule type="dataBar" id="{508F03DC-519C-4E7E-B0C3-2830F9CABF5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W12</xm:sqref>
        </x14:conditionalFormatting>
        <x14:conditionalFormatting xmlns:xm="http://schemas.microsoft.com/office/excel/2006/main">
          <x14:cfRule type="dataBar" id="{E81AC469-07BB-4995-8DF5-B7F0932FF43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W13</xm:sqref>
        </x14:conditionalFormatting>
        <x14:conditionalFormatting xmlns:xm="http://schemas.microsoft.com/office/excel/2006/main">
          <x14:cfRule type="dataBar" id="{B961AE16-7D32-42C0-9AA0-0AA30BFFDE8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W14</xm:sqref>
        </x14:conditionalFormatting>
        <x14:conditionalFormatting xmlns:xm="http://schemas.microsoft.com/office/excel/2006/main">
          <x14:cfRule type="dataBar" id="{17C66A4C-24D6-48A6-9914-BF46A6C22AB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8"/>
  <sheetViews>
    <sheetView showGridLines="0" topLeftCell="A11" zoomScale="90" zoomScaleNormal="90" workbookViewId="0">
      <selection activeCell="N19" sqref="N19:U23"/>
    </sheetView>
  </sheetViews>
  <sheetFormatPr baseColWidth="10" defaultColWidth="0" defaultRowHeight="11.25" zeroHeight="1" x14ac:dyDescent="0.2"/>
  <cols>
    <col min="1" max="1" width="1.7109375" style="11" customWidth="1"/>
    <col min="2" max="2" width="13.28515625" style="11" customWidth="1"/>
    <col min="3" max="3" width="20.7109375" style="11" customWidth="1"/>
    <col min="4" max="4" width="11.42578125" style="11" customWidth="1"/>
    <col min="5" max="5" width="6.7109375" style="11" customWidth="1"/>
    <col min="6" max="6" width="25.28515625" style="11" customWidth="1"/>
    <col min="7" max="9" width="21.140625" style="11" customWidth="1"/>
    <col min="10" max="11" width="21.42578125" style="11" customWidth="1"/>
    <col min="12" max="12" width="11.42578125" style="11" customWidth="1"/>
    <col min="13" max="13" width="10.7109375" style="11" customWidth="1"/>
    <col min="14" max="14" width="13.42578125" style="11" customWidth="1"/>
    <col min="15" max="15" width="23" style="11" customWidth="1"/>
    <col min="16" max="16" width="24" style="11" customWidth="1"/>
    <col min="17" max="17" width="17" style="11" customWidth="1"/>
    <col min="18" max="18" width="24" style="11" customWidth="1"/>
    <col min="19" max="19" width="23.28515625" style="11" customWidth="1"/>
    <col min="20" max="21" width="11.42578125" style="11" customWidth="1"/>
    <col min="22" max="22" width="19" style="11" customWidth="1"/>
    <col min="23" max="23" width="28" style="11" customWidth="1"/>
    <col min="24" max="16384" width="11.42578125" style="11" hidden="1"/>
  </cols>
  <sheetData>
    <row r="1" spans="1:25" ht="15" x14ac:dyDescent="0.25">
      <c r="A1" s="10" t="s">
        <v>49</v>
      </c>
    </row>
    <row r="2" spans="1:25" s="12" customFormat="1" x14ac:dyDescent="0.2"/>
    <row r="3" spans="1:25" s="12" customFormat="1" x14ac:dyDescent="0.2">
      <c r="B3" s="13" t="s">
        <v>50</v>
      </c>
      <c r="C3" s="116" t="s">
        <v>51</v>
      </c>
      <c r="D3" s="116"/>
      <c r="F3" s="13" t="s">
        <v>52</v>
      </c>
      <c r="G3" s="14" t="s">
        <v>53</v>
      </c>
      <c r="H3" s="14" t="s">
        <v>54</v>
      </c>
      <c r="I3" s="116" t="s">
        <v>55</v>
      </c>
      <c r="J3" s="116"/>
      <c r="K3" s="116"/>
      <c r="L3" s="116"/>
      <c r="N3" s="13" t="s">
        <v>56</v>
      </c>
      <c r="O3" s="116" t="s">
        <v>51</v>
      </c>
      <c r="P3" s="116"/>
      <c r="Q3" s="116"/>
    </row>
    <row r="4" spans="1:25" s="12" customFormat="1" ht="53.45" customHeight="1" x14ac:dyDescent="0.2">
      <c r="B4" s="15" t="s">
        <v>36</v>
      </c>
      <c r="C4" s="102" t="s">
        <v>57</v>
      </c>
      <c r="D4" s="103"/>
      <c r="F4" s="109" t="s">
        <v>58</v>
      </c>
      <c r="G4" s="109" t="s">
        <v>59</v>
      </c>
      <c r="H4" s="111" t="s">
        <v>60</v>
      </c>
      <c r="I4" s="119" t="s">
        <v>61</v>
      </c>
      <c r="J4" s="120"/>
      <c r="K4" s="120"/>
      <c r="L4" s="121"/>
      <c r="N4" s="16" t="s">
        <v>62</v>
      </c>
      <c r="O4" s="102" t="s">
        <v>63</v>
      </c>
      <c r="P4" s="103"/>
      <c r="Q4" s="103"/>
    </row>
    <row r="5" spans="1:25" s="12" customFormat="1" ht="53.45" customHeight="1" x14ac:dyDescent="0.2">
      <c r="B5" s="15" t="s">
        <v>39</v>
      </c>
      <c r="C5" s="102" t="s">
        <v>64</v>
      </c>
      <c r="D5" s="102"/>
      <c r="F5" s="117"/>
      <c r="G5" s="117"/>
      <c r="H5" s="118"/>
      <c r="I5" s="122"/>
      <c r="J5" s="123"/>
      <c r="K5" s="123"/>
      <c r="L5" s="124"/>
      <c r="N5" s="16" t="s">
        <v>65</v>
      </c>
      <c r="O5" s="102" t="s">
        <v>66</v>
      </c>
      <c r="P5" s="103"/>
      <c r="Q5" s="103"/>
    </row>
    <row r="6" spans="1:25" s="12" customFormat="1" ht="60" customHeight="1" x14ac:dyDescent="0.2">
      <c r="F6" s="110"/>
      <c r="G6" s="110"/>
      <c r="H6" s="112"/>
      <c r="I6" s="125"/>
      <c r="J6" s="126"/>
      <c r="K6" s="126"/>
      <c r="L6" s="127"/>
      <c r="N6" s="16" t="s">
        <v>67</v>
      </c>
      <c r="O6" s="102" t="s">
        <v>68</v>
      </c>
      <c r="P6" s="103"/>
      <c r="Q6" s="103"/>
    </row>
    <row r="7" spans="1:25" s="12" customFormat="1" ht="79.5" customHeight="1" x14ac:dyDescent="0.2">
      <c r="B7" s="13" t="s">
        <v>69</v>
      </c>
      <c r="C7" s="116" t="s">
        <v>51</v>
      </c>
      <c r="D7" s="116"/>
      <c r="F7" s="17" t="s">
        <v>70</v>
      </c>
      <c r="G7" s="18" t="s">
        <v>60</v>
      </c>
      <c r="H7" s="18" t="s">
        <v>71</v>
      </c>
      <c r="I7" s="101" t="s">
        <v>72</v>
      </c>
      <c r="J7" s="101"/>
      <c r="K7" s="101"/>
      <c r="L7" s="101"/>
      <c r="N7" s="19" t="s">
        <v>73</v>
      </c>
      <c r="O7" s="102" t="s">
        <v>74</v>
      </c>
      <c r="P7" s="103"/>
      <c r="Q7" s="103"/>
    </row>
    <row r="8" spans="1:25" s="12" customFormat="1" ht="33.75" x14ac:dyDescent="0.2">
      <c r="B8" s="20" t="s">
        <v>75</v>
      </c>
      <c r="C8" s="114" t="s">
        <v>76</v>
      </c>
      <c r="D8" s="115"/>
      <c r="F8" s="17" t="s">
        <v>37</v>
      </c>
      <c r="G8" s="18" t="s">
        <v>77</v>
      </c>
      <c r="H8" s="17" t="s">
        <v>78</v>
      </c>
      <c r="I8" s="101" t="s">
        <v>79</v>
      </c>
      <c r="J8" s="101"/>
      <c r="K8" s="101"/>
      <c r="L8" s="101"/>
      <c r="N8" s="19" t="s">
        <v>80</v>
      </c>
      <c r="O8" s="102" t="s">
        <v>81</v>
      </c>
      <c r="P8" s="103"/>
      <c r="Q8" s="103"/>
    </row>
    <row r="9" spans="1:25" s="12" customFormat="1" ht="52.15" customHeight="1" x14ac:dyDescent="0.2">
      <c r="B9" s="20" t="s">
        <v>34</v>
      </c>
      <c r="C9" s="107" t="s">
        <v>82</v>
      </c>
      <c r="D9" s="108"/>
      <c r="F9" s="109" t="s">
        <v>35</v>
      </c>
      <c r="G9" s="109" t="s">
        <v>78</v>
      </c>
      <c r="H9" s="111" t="s">
        <v>83</v>
      </c>
      <c r="I9" s="102" t="s">
        <v>84</v>
      </c>
      <c r="J9" s="102"/>
      <c r="K9" s="102"/>
      <c r="L9" s="102"/>
      <c r="N9" s="19" t="s">
        <v>85</v>
      </c>
      <c r="O9" s="102" t="s">
        <v>86</v>
      </c>
      <c r="P9" s="103"/>
      <c r="Q9" s="103"/>
    </row>
    <row r="10" spans="1:25" s="12" customFormat="1" ht="22.9" customHeight="1" x14ac:dyDescent="0.2">
      <c r="F10" s="110"/>
      <c r="G10" s="110"/>
      <c r="H10" s="112"/>
      <c r="I10" s="102"/>
      <c r="J10" s="102"/>
      <c r="K10" s="102"/>
      <c r="L10" s="102"/>
      <c r="N10" s="101" t="s">
        <v>87</v>
      </c>
      <c r="O10" s="102" t="s">
        <v>88</v>
      </c>
      <c r="P10" s="102"/>
      <c r="Q10" s="102"/>
    </row>
    <row r="11" spans="1:25" s="12" customFormat="1" ht="39" customHeight="1" x14ac:dyDescent="0.2">
      <c r="N11" s="101"/>
      <c r="O11" s="102"/>
      <c r="P11" s="102"/>
      <c r="Q11" s="102"/>
    </row>
    <row r="12" spans="1:25" s="12" customFormat="1" ht="52.9" customHeight="1" x14ac:dyDescent="0.2">
      <c r="H12" s="21"/>
      <c r="I12" s="21"/>
      <c r="N12" s="19" t="s">
        <v>89</v>
      </c>
      <c r="O12" s="102" t="s">
        <v>90</v>
      </c>
      <c r="P12" s="102"/>
      <c r="Q12" s="102"/>
    </row>
    <row r="13" spans="1:25" s="12" customFormat="1" x14ac:dyDescent="0.2">
      <c r="F13" s="21"/>
      <c r="G13" s="21"/>
      <c r="H13" s="21"/>
      <c r="I13" s="21"/>
    </row>
    <row r="14" spans="1:25" s="12" customFormat="1" x14ac:dyDescent="0.2">
      <c r="C14" s="113" t="s">
        <v>91</v>
      </c>
      <c r="D14" s="113"/>
      <c r="F14" s="100" t="s">
        <v>92</v>
      </c>
      <c r="G14" s="100"/>
      <c r="H14" s="100"/>
      <c r="I14" s="100"/>
      <c r="J14" s="100"/>
      <c r="K14" s="100"/>
      <c r="L14" s="100"/>
      <c r="O14" s="104" t="s">
        <v>93</v>
      </c>
      <c r="P14" s="105"/>
      <c r="Q14" s="105"/>
      <c r="R14" s="105"/>
      <c r="S14" s="105"/>
      <c r="T14" s="105"/>
      <c r="U14" s="106"/>
      <c r="X14" s="96" t="s">
        <v>94</v>
      </c>
      <c r="Y14" s="97"/>
    </row>
    <row r="15" spans="1:25" s="12" customFormat="1" ht="63" customHeight="1" x14ac:dyDescent="0.2">
      <c r="C15" s="22" t="s">
        <v>95</v>
      </c>
      <c r="D15" s="22" t="s">
        <v>96</v>
      </c>
      <c r="F15" s="104" t="s">
        <v>93</v>
      </c>
      <c r="G15" s="105"/>
      <c r="H15" s="105"/>
      <c r="I15" s="105"/>
      <c r="J15" s="105"/>
      <c r="K15" s="105"/>
      <c r="L15" s="106"/>
      <c r="N15" s="23"/>
      <c r="O15" s="99" t="s">
        <v>97</v>
      </c>
      <c r="P15" s="99"/>
      <c r="Q15" s="18" t="s">
        <v>44</v>
      </c>
      <c r="R15" s="18" t="s">
        <v>40</v>
      </c>
      <c r="S15" s="18" t="s">
        <v>48</v>
      </c>
      <c r="T15" s="18" t="s">
        <v>43</v>
      </c>
      <c r="U15" s="18" t="s">
        <v>98</v>
      </c>
      <c r="X15" s="24" t="s">
        <v>99</v>
      </c>
      <c r="Y15" s="22" t="s">
        <v>95</v>
      </c>
    </row>
    <row r="16" spans="1:25" s="12" customFormat="1" ht="51.75" customHeight="1" x14ac:dyDescent="0.2">
      <c r="B16" s="98" t="s">
        <v>100</v>
      </c>
      <c r="C16" s="25" t="s">
        <v>101</v>
      </c>
      <c r="D16" s="17">
        <v>1</v>
      </c>
      <c r="E16" s="21"/>
      <c r="F16" s="99" t="s">
        <v>97</v>
      </c>
      <c r="G16" s="99"/>
      <c r="H16" s="18" t="s">
        <v>44</v>
      </c>
      <c r="I16" s="18" t="s">
        <v>40</v>
      </c>
      <c r="J16" s="18" t="s">
        <v>48</v>
      </c>
      <c r="K16" s="18" t="s">
        <v>43</v>
      </c>
      <c r="L16" s="18" t="s">
        <v>98</v>
      </c>
      <c r="O16" s="99" t="s">
        <v>102</v>
      </c>
      <c r="P16" s="99"/>
      <c r="Q16" s="18" t="s">
        <v>103</v>
      </c>
      <c r="R16" s="18" t="s">
        <v>104</v>
      </c>
      <c r="S16" s="18" t="s">
        <v>105</v>
      </c>
      <c r="T16" s="18" t="s">
        <v>106</v>
      </c>
      <c r="U16" s="18" t="s">
        <v>107</v>
      </c>
      <c r="X16" s="26" t="s">
        <v>108</v>
      </c>
      <c r="Y16" s="18" t="s">
        <v>109</v>
      </c>
    </row>
    <row r="17" spans="2:25" s="12" customFormat="1" ht="67.5" x14ac:dyDescent="0.2">
      <c r="B17" s="98"/>
      <c r="C17" s="25" t="s">
        <v>110</v>
      </c>
      <c r="D17" s="17">
        <v>2</v>
      </c>
      <c r="E17" s="21"/>
      <c r="F17" s="99" t="s">
        <v>102</v>
      </c>
      <c r="G17" s="99"/>
      <c r="H17" s="18" t="s">
        <v>103</v>
      </c>
      <c r="I17" s="18" t="s">
        <v>104</v>
      </c>
      <c r="J17" s="18" t="s">
        <v>105</v>
      </c>
      <c r="K17" s="18" t="s">
        <v>106</v>
      </c>
      <c r="L17" s="18" t="s">
        <v>107</v>
      </c>
      <c r="O17" s="100" t="s">
        <v>95</v>
      </c>
      <c r="P17" s="100" t="s">
        <v>111</v>
      </c>
      <c r="Q17" s="22" t="s">
        <v>112</v>
      </c>
      <c r="R17" s="22" t="s">
        <v>113</v>
      </c>
      <c r="S17" s="22" t="s">
        <v>114</v>
      </c>
      <c r="T17" s="22" t="s">
        <v>115</v>
      </c>
      <c r="U17" s="22" t="s">
        <v>116</v>
      </c>
      <c r="X17" s="27" t="s">
        <v>117</v>
      </c>
      <c r="Y17" s="18" t="s">
        <v>118</v>
      </c>
    </row>
    <row r="18" spans="2:25" s="12" customFormat="1" ht="22.5" x14ac:dyDescent="0.2">
      <c r="B18" s="98"/>
      <c r="C18" s="25" t="s">
        <v>119</v>
      </c>
      <c r="D18" s="17">
        <v>3</v>
      </c>
      <c r="E18" s="21"/>
      <c r="F18" s="100" t="s">
        <v>95</v>
      </c>
      <c r="G18" s="100" t="s">
        <v>111</v>
      </c>
      <c r="H18" s="22" t="s">
        <v>112</v>
      </c>
      <c r="I18" s="22" t="s">
        <v>113</v>
      </c>
      <c r="J18" s="22" t="s">
        <v>114</v>
      </c>
      <c r="K18" s="22" t="s">
        <v>115</v>
      </c>
      <c r="L18" s="22" t="s">
        <v>116</v>
      </c>
      <c r="O18" s="100"/>
      <c r="P18" s="100"/>
      <c r="Q18" s="17">
        <v>1</v>
      </c>
      <c r="R18" s="17">
        <v>2</v>
      </c>
      <c r="S18" s="17">
        <v>3</v>
      </c>
      <c r="T18" s="17">
        <v>4</v>
      </c>
      <c r="U18" s="17">
        <v>5</v>
      </c>
      <c r="X18" s="28">
        <v>5</v>
      </c>
      <c r="Y18" s="18" t="s">
        <v>120</v>
      </c>
    </row>
    <row r="19" spans="2:25" s="12" customFormat="1" ht="51.75" customHeight="1" x14ac:dyDescent="0.2">
      <c r="B19" s="98"/>
      <c r="C19" s="25" t="s">
        <v>121</v>
      </c>
      <c r="D19" s="17">
        <v>4</v>
      </c>
      <c r="E19" s="21"/>
      <c r="F19" s="100"/>
      <c r="G19" s="100"/>
      <c r="H19" s="17">
        <v>1</v>
      </c>
      <c r="I19" s="17">
        <v>2</v>
      </c>
      <c r="J19" s="17">
        <v>3</v>
      </c>
      <c r="K19" s="17">
        <v>4</v>
      </c>
      <c r="L19" s="17">
        <v>5</v>
      </c>
      <c r="N19" s="98" t="s">
        <v>100</v>
      </c>
      <c r="O19" s="25" t="s">
        <v>101</v>
      </c>
      <c r="P19" s="17">
        <v>1</v>
      </c>
      <c r="Q19" s="29">
        <v>2</v>
      </c>
      <c r="R19" s="29">
        <v>3</v>
      </c>
      <c r="S19" s="29">
        <v>4</v>
      </c>
      <c r="T19" s="28">
        <v>5</v>
      </c>
      <c r="U19" s="27">
        <v>6</v>
      </c>
      <c r="X19" s="29" t="s">
        <v>122</v>
      </c>
      <c r="Y19" s="18" t="s">
        <v>123</v>
      </c>
    </row>
    <row r="20" spans="2:25" s="12" customFormat="1" ht="33.75" x14ac:dyDescent="0.2">
      <c r="B20" s="98"/>
      <c r="C20" s="25" t="s">
        <v>124</v>
      </c>
      <c r="D20" s="17">
        <v>5</v>
      </c>
      <c r="E20" s="21"/>
      <c r="F20" s="21"/>
      <c r="G20" s="21"/>
      <c r="H20" s="21"/>
      <c r="I20" s="21"/>
      <c r="J20" s="21"/>
      <c r="K20" s="21"/>
      <c r="N20" s="98"/>
      <c r="O20" s="25" t="s">
        <v>110</v>
      </c>
      <c r="P20" s="17">
        <v>2</v>
      </c>
      <c r="Q20" s="29">
        <v>3</v>
      </c>
      <c r="R20" s="29">
        <v>4</v>
      </c>
      <c r="S20" s="28">
        <v>5</v>
      </c>
      <c r="T20" s="27">
        <v>6</v>
      </c>
      <c r="U20" s="27">
        <v>7</v>
      </c>
    </row>
    <row r="21" spans="2:25" s="12" customFormat="1" ht="45" x14ac:dyDescent="0.2">
      <c r="F21" s="21"/>
      <c r="G21" s="21"/>
      <c r="H21" s="21"/>
      <c r="I21" s="21"/>
      <c r="J21" s="21"/>
      <c r="K21" s="21"/>
      <c r="N21" s="98"/>
      <c r="O21" s="25" t="s">
        <v>119</v>
      </c>
      <c r="P21" s="17">
        <v>3</v>
      </c>
      <c r="Q21" s="29">
        <v>4</v>
      </c>
      <c r="R21" s="28">
        <v>5</v>
      </c>
      <c r="S21" s="27">
        <v>6</v>
      </c>
      <c r="T21" s="27">
        <v>7</v>
      </c>
      <c r="U21" s="26">
        <v>8</v>
      </c>
      <c r="X21" s="30" t="s">
        <v>125</v>
      </c>
      <c r="Y21" s="30" t="s">
        <v>126</v>
      </c>
    </row>
    <row r="22" spans="2:25" s="12" customFormat="1" ht="22.5" x14ac:dyDescent="0.2">
      <c r="B22" s="12" t="s">
        <v>127</v>
      </c>
      <c r="N22" s="98"/>
      <c r="O22" s="25" t="s">
        <v>121</v>
      </c>
      <c r="P22" s="17">
        <v>4</v>
      </c>
      <c r="Q22" s="28">
        <v>5</v>
      </c>
      <c r="R22" s="27">
        <v>6</v>
      </c>
      <c r="S22" s="27">
        <v>7</v>
      </c>
      <c r="T22" s="26">
        <v>8</v>
      </c>
      <c r="U22" s="26">
        <v>9</v>
      </c>
      <c r="X22" s="12" t="s">
        <v>128</v>
      </c>
      <c r="Y22" s="12" t="s">
        <v>129</v>
      </c>
    </row>
    <row r="23" spans="2:25" s="12" customFormat="1" ht="33.75" x14ac:dyDescent="0.2">
      <c r="N23" s="98"/>
      <c r="O23" s="25" t="s">
        <v>124</v>
      </c>
      <c r="P23" s="17">
        <v>5</v>
      </c>
      <c r="Q23" s="27">
        <v>6</v>
      </c>
      <c r="R23" s="27">
        <v>7</v>
      </c>
      <c r="S23" s="26">
        <v>8</v>
      </c>
      <c r="T23" s="26">
        <v>9</v>
      </c>
      <c r="U23" s="26">
        <v>10</v>
      </c>
      <c r="X23" s="12" t="s">
        <v>130</v>
      </c>
      <c r="Y23" s="12" t="s">
        <v>41</v>
      </c>
    </row>
    <row r="24" spans="2:25" s="12" customFormat="1" x14ac:dyDescent="0.2">
      <c r="X24" s="12" t="s">
        <v>131</v>
      </c>
    </row>
    <row r="26" spans="2:25" hidden="1" x14ac:dyDescent="0.2">
      <c r="C26" s="11" t="s">
        <v>132</v>
      </c>
      <c r="D26" s="11" t="s">
        <v>23</v>
      </c>
      <c r="F26" s="11" t="s">
        <v>1</v>
      </c>
      <c r="G26" s="11" t="s">
        <v>0</v>
      </c>
      <c r="H26" s="11" t="s">
        <v>133</v>
      </c>
    </row>
    <row r="27" spans="2:25" hidden="1" x14ac:dyDescent="0.2">
      <c r="C27" s="11" t="s">
        <v>36</v>
      </c>
      <c r="D27" s="11" t="s">
        <v>75</v>
      </c>
      <c r="F27" s="11" t="s">
        <v>134</v>
      </c>
      <c r="G27" s="11" t="s">
        <v>135</v>
      </c>
      <c r="H27" s="11" t="s">
        <v>129</v>
      </c>
      <c r="P27" s="31"/>
      <c r="Q27" s="31"/>
      <c r="R27" s="31"/>
      <c r="S27" s="31"/>
      <c r="T27" s="31"/>
    </row>
    <row r="28" spans="2:25" hidden="1" x14ac:dyDescent="0.2">
      <c r="C28" s="11" t="s">
        <v>39</v>
      </c>
      <c r="D28" s="11" t="s">
        <v>34</v>
      </c>
      <c r="F28" s="11" t="s">
        <v>136</v>
      </c>
      <c r="G28" s="11" t="s">
        <v>137</v>
      </c>
      <c r="H28" s="11" t="s">
        <v>41</v>
      </c>
      <c r="P28" s="31"/>
      <c r="Q28" s="31"/>
      <c r="R28" s="31"/>
      <c r="S28" s="31"/>
      <c r="T28" s="31"/>
    </row>
    <row r="29" spans="2:25" hidden="1" x14ac:dyDescent="0.2">
      <c r="F29" s="11" t="s">
        <v>138</v>
      </c>
      <c r="G29" s="11" t="s">
        <v>139</v>
      </c>
      <c r="P29" s="31"/>
      <c r="Q29" s="31"/>
      <c r="R29" s="31"/>
      <c r="S29" s="31"/>
      <c r="T29" s="31"/>
    </row>
    <row r="30" spans="2:25" hidden="1" x14ac:dyDescent="0.2">
      <c r="F30" s="11" t="s">
        <v>140</v>
      </c>
      <c r="G30" s="11" t="s">
        <v>141</v>
      </c>
      <c r="P30" s="31"/>
      <c r="Q30" s="31"/>
      <c r="R30" s="31"/>
      <c r="S30" s="31"/>
      <c r="T30" s="31"/>
    </row>
    <row r="31" spans="2:25" hidden="1" x14ac:dyDescent="0.2">
      <c r="F31" s="11" t="s">
        <v>142</v>
      </c>
      <c r="G31" s="11" t="s">
        <v>143</v>
      </c>
      <c r="P31" s="31"/>
      <c r="Q31" s="31"/>
      <c r="R31" s="31"/>
      <c r="S31" s="31"/>
      <c r="T31" s="31"/>
    </row>
    <row r="36" ht="26.25" hidden="1" customHeight="1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</sheetData>
  <mergeCells count="42">
    <mergeCell ref="C8:D8"/>
    <mergeCell ref="I8:L8"/>
    <mergeCell ref="O8:Q8"/>
    <mergeCell ref="C3:D3"/>
    <mergeCell ref="I3:L3"/>
    <mergeCell ref="O3:Q3"/>
    <mergeCell ref="C4:D4"/>
    <mergeCell ref="F4:F6"/>
    <mergeCell ref="G4:G6"/>
    <mergeCell ref="H4:H6"/>
    <mergeCell ref="I4:L6"/>
    <mergeCell ref="O4:Q4"/>
    <mergeCell ref="C5:D5"/>
    <mergeCell ref="O5:Q5"/>
    <mergeCell ref="O6:Q6"/>
    <mergeCell ref="C7:D7"/>
    <mergeCell ref="I7:L7"/>
    <mergeCell ref="O7:Q7"/>
    <mergeCell ref="F15:L15"/>
    <mergeCell ref="O15:P15"/>
    <mergeCell ref="C9:D9"/>
    <mergeCell ref="F9:F10"/>
    <mergeCell ref="G9:G10"/>
    <mergeCell ref="H9:H10"/>
    <mergeCell ref="I9:L10"/>
    <mergeCell ref="O9:Q9"/>
    <mergeCell ref="N10:N11"/>
    <mergeCell ref="O10:Q11"/>
    <mergeCell ref="O12:Q12"/>
    <mergeCell ref="C14:D14"/>
    <mergeCell ref="F14:L14"/>
    <mergeCell ref="O14:U14"/>
    <mergeCell ref="X14:Y14"/>
    <mergeCell ref="B16:B20"/>
    <mergeCell ref="F16:G16"/>
    <mergeCell ref="O16:P16"/>
    <mergeCell ref="F17:G17"/>
    <mergeCell ref="O17:O18"/>
    <mergeCell ref="P17:P18"/>
    <mergeCell ref="F18:F19"/>
    <mergeCell ref="G18:G19"/>
    <mergeCell ref="N19:N2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  <vt:lpstr>'Matriz riesgos'!Títulos_a_imprimir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Natalia Paulin Mendoza Parra</cp:lastModifiedBy>
  <cp:lastPrinted>2024-02-26T15:56:19Z</cp:lastPrinted>
  <dcterms:created xsi:type="dcterms:W3CDTF">2011-10-26T13:45:21Z</dcterms:created>
  <dcterms:modified xsi:type="dcterms:W3CDTF">2024-02-26T16:00:27Z</dcterms:modified>
</cp:coreProperties>
</file>