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ESTRUCTURADOS\MINIMA\051-TECNOMECANICAS\"/>
    </mc:Choice>
  </mc:AlternateContent>
  <bookViews>
    <workbookView xWindow="0" yWindow="0" windowWidth="28800" windowHeight="12000"/>
  </bookViews>
  <sheets>
    <sheet name="ANEXO No 4 OFERTA ECONOMICA" sheetId="1" r:id="rId1"/>
    <sheet name="LIMITACION PARA ESTABLECER VALO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2" l="1"/>
  <c r="L166" i="1"/>
  <c r="L167" i="1" s="1"/>
  <c r="L160" i="1"/>
  <c r="L157" i="1"/>
  <c r="L153" i="1"/>
  <c r="L149" i="1"/>
  <c r="L146" i="1"/>
  <c r="L139" i="1"/>
  <c r="L128" i="1"/>
  <c r="L119" i="1"/>
  <c r="L109" i="1"/>
  <c r="L85" i="1"/>
  <c r="L81" i="1"/>
  <c r="L66" i="1"/>
  <c r="L57" i="1"/>
  <c r="L51" i="1"/>
  <c r="L43" i="1"/>
  <c r="L37" i="1"/>
  <c r="L32" i="1"/>
  <c r="L20" i="1"/>
  <c r="K166" i="1" l="1"/>
  <c r="K160" i="1"/>
  <c r="K157" i="1"/>
  <c r="K153" i="1"/>
  <c r="K149" i="1"/>
  <c r="K146" i="1"/>
  <c r="K139" i="1"/>
  <c r="K128" i="1"/>
  <c r="K119" i="1"/>
  <c r="K109" i="1"/>
  <c r="K85" i="1"/>
  <c r="K81" i="1"/>
  <c r="K66" i="1"/>
  <c r="K57" i="1"/>
  <c r="K51" i="1"/>
  <c r="K43" i="1"/>
  <c r="K37" i="1"/>
  <c r="K32" i="1"/>
  <c r="K20" i="1"/>
  <c r="K167" i="1" l="1"/>
</calcChain>
</file>

<file path=xl/sharedStrings.xml><?xml version="1.0" encoding="utf-8"?>
<sst xmlns="http://schemas.openxmlformats.org/spreadsheetml/2006/main" count="1123" uniqueCount="724">
  <si>
    <t xml:space="preserve">ÍTEM </t>
  </si>
  <si>
    <t>UNIDAD</t>
  </si>
  <si>
    <t>TIPO DE VEHÍCULO</t>
  </si>
  <si>
    <t>CENTRO COSTO</t>
  </si>
  <si>
    <t>NUMERO INVENTARIO</t>
  </si>
  <si>
    <t>PLACA MILITAR</t>
  </si>
  <si>
    <t>PLACA CIVIL</t>
  </si>
  <si>
    <t>MODELO</t>
  </si>
  <si>
    <t>BASPC3</t>
  </si>
  <si>
    <t>CAMIONETA</t>
  </si>
  <si>
    <t>3O1H51279</t>
  </si>
  <si>
    <t>8004030000000000002794139</t>
  </si>
  <si>
    <t>C14022</t>
  </si>
  <si>
    <t>NDC772</t>
  </si>
  <si>
    <t>CARROTANQUE KODIAK</t>
  </si>
  <si>
    <t xml:space="preserve"> 3O1H51055</t>
  </si>
  <si>
    <t>8004030000000000000169695</t>
  </si>
  <si>
    <t xml:space="preserve"> O-03333</t>
  </si>
  <si>
    <t>AWX055</t>
  </si>
  <si>
    <t xml:space="preserve"> 3O1H51053</t>
  </si>
  <si>
    <t>8004030000000000000142655</t>
  </si>
  <si>
    <t xml:space="preserve"> I-03439</t>
  </si>
  <si>
    <t>AWX056</t>
  </si>
  <si>
    <t>CAMIÓN NPR</t>
  </si>
  <si>
    <t>3O1H51034</t>
  </si>
  <si>
    <t>8004030000000000001091539</t>
  </si>
  <si>
    <t xml:space="preserve">K10174 </t>
  </si>
  <si>
    <t>EJK236</t>
  </si>
  <si>
    <t>3O1H51159</t>
  </si>
  <si>
    <t>8004030000000000002032807</t>
  </si>
  <si>
    <t>K13407</t>
  </si>
  <si>
    <t>DIY941</t>
  </si>
  <si>
    <t>301H016305</t>
  </si>
  <si>
    <t>8004030000000000001894986</t>
  </si>
  <si>
    <t>K12131</t>
  </si>
  <si>
    <t>VNC135</t>
  </si>
  <si>
    <t>301H016304</t>
  </si>
  <si>
    <t>8004030000000000001894987</t>
  </si>
  <si>
    <t>K12132</t>
  </si>
  <si>
    <t>VNC136</t>
  </si>
  <si>
    <t>CAMIONETA DMAX</t>
  </si>
  <si>
    <t>3O1H51172</t>
  </si>
  <si>
    <t>8004030000000000002458077</t>
  </si>
  <si>
    <t>A16013</t>
  </si>
  <si>
    <t>FDZ029</t>
  </si>
  <si>
    <t>CAMIÓN FVR</t>
  </si>
  <si>
    <t>3O1H51168</t>
  </si>
  <si>
    <t>8004030000000000002032831</t>
  </si>
  <si>
    <t>N13430</t>
  </si>
  <si>
    <t>DIY954</t>
  </si>
  <si>
    <t>AUTOMÓVIL MAZDA</t>
  </si>
  <si>
    <t>3O1H51005</t>
  </si>
  <si>
    <t>8004030000000000002520735</t>
  </si>
  <si>
    <t>B06198</t>
  </si>
  <si>
    <t>EJE047</t>
  </si>
  <si>
    <t>3O1H11616</t>
  </si>
  <si>
    <t>8004030000000000002300402</t>
  </si>
  <si>
    <t xml:space="preserve"> C14426</t>
  </si>
  <si>
    <t>GAW013</t>
  </si>
  <si>
    <t>3O1H51043</t>
  </si>
  <si>
    <t>8004030000000000001093945</t>
  </si>
  <si>
    <t>C09392</t>
  </si>
  <si>
    <t>ZJN244</t>
  </si>
  <si>
    <t>CAMIONETA MAZDA</t>
  </si>
  <si>
    <t>3O1H51040</t>
  </si>
  <si>
    <t>8004030000000000000105492</t>
  </si>
  <si>
    <t xml:space="preserve"> C07189</t>
  </si>
  <si>
    <t>FLA511</t>
  </si>
  <si>
    <t>CAMIONETA DUSTER</t>
  </si>
  <si>
    <t>3O1H51174</t>
  </si>
  <si>
    <t>8004030000000000002355920</t>
  </si>
  <si>
    <t xml:space="preserve"> C15016</t>
  </si>
  <si>
    <t>EAN033</t>
  </si>
  <si>
    <t>3O1H51171</t>
  </si>
  <si>
    <t>8004030000000000002466858</t>
  </si>
  <si>
    <t>D17001</t>
  </si>
  <si>
    <t>FDZ031</t>
  </si>
  <si>
    <t>3O1H04083</t>
  </si>
  <si>
    <t>8004030000000000001901728</t>
  </si>
  <si>
    <t>C12253</t>
  </si>
  <si>
    <t>KGF313</t>
  </si>
  <si>
    <t>CAMIONETA TOYOTA</t>
  </si>
  <si>
    <t>3O1H11615</t>
  </si>
  <si>
    <t>8004030000000000001965608</t>
  </si>
  <si>
    <t>C13736</t>
  </si>
  <si>
    <t>KGH116</t>
  </si>
  <si>
    <t>BAACA3</t>
  </si>
  <si>
    <t>CAMIÓN TIPO CHEVROLET NPR</t>
  </si>
  <si>
    <t>3O1H60279</t>
  </si>
  <si>
    <t>8004030000000000002032799</t>
  </si>
  <si>
    <t>K13402</t>
  </si>
  <si>
    <t>DIY926</t>
  </si>
  <si>
    <t>3O1H60265</t>
  </si>
  <si>
    <t>8004030000000000001443903</t>
  </si>
  <si>
    <t>K11005</t>
  </si>
  <si>
    <t>VEZ969</t>
  </si>
  <si>
    <t>3O1H60261</t>
  </si>
  <si>
    <t>8004030000000000001431251</t>
  </si>
  <si>
    <t>K08213</t>
  </si>
  <si>
    <t>XZL022</t>
  </si>
  <si>
    <t>CAMIÓN TIPO VOLQUETA FTR</t>
  </si>
  <si>
    <t>3O1H60275</t>
  </si>
  <si>
    <t>8004030000000000001444011</t>
  </si>
  <si>
    <t>R11101</t>
  </si>
  <si>
    <t>VOH334</t>
  </si>
  <si>
    <t>CAMIÓN FVR BRIGADIER J900 151</t>
  </si>
  <si>
    <t>3O1H60280</t>
  </si>
  <si>
    <t>8004030000000000002032829</t>
  </si>
  <si>
    <t>N13429</t>
  </si>
  <si>
    <t>DIY953</t>
  </si>
  <si>
    <t>CAMIÓN TIPO CHEVROLET KODIAK</t>
  </si>
  <si>
    <t>3O1H60273</t>
  </si>
  <si>
    <t>8004030000000000001431216</t>
  </si>
  <si>
    <t>N98269</t>
  </si>
  <si>
    <t>OOC077</t>
  </si>
  <si>
    <t>PICK-UP LUV D-MAX  3,0</t>
  </si>
  <si>
    <t>3O1H60244</t>
  </si>
  <si>
    <t>8004030000000000001431246</t>
  </si>
  <si>
    <t>C08471</t>
  </si>
  <si>
    <t>RIH077</t>
  </si>
  <si>
    <t>MOTOCICLETA YAMAHA XTZ-125</t>
  </si>
  <si>
    <t>3O1H60276</t>
  </si>
  <si>
    <t>8004030000000000001776577</t>
  </si>
  <si>
    <t>F10752</t>
  </si>
  <si>
    <t>CHR18C</t>
  </si>
  <si>
    <t>3O1H60277</t>
  </si>
  <si>
    <t>8004030000000000001776576</t>
  </si>
  <si>
    <t>F10753</t>
  </si>
  <si>
    <t>CHR19C</t>
  </si>
  <si>
    <t>3O1H60278</t>
  </si>
  <si>
    <t>8004030000000000001776575</t>
  </si>
  <si>
    <t>F10754</t>
  </si>
  <si>
    <t>CHR20C</t>
  </si>
  <si>
    <t>BAMJO8</t>
  </si>
  <si>
    <t>CAMIÓN CHEVROLET FTR</t>
  </si>
  <si>
    <t>3O1H11613</t>
  </si>
  <si>
    <t>8004030000000000000615059</t>
  </si>
  <si>
    <t>N08387</t>
  </si>
  <si>
    <t>URM-248</t>
  </si>
  <si>
    <t>CAMIÓN CHEVROLET NPR</t>
  </si>
  <si>
    <t>3O1H11611</t>
  </si>
  <si>
    <t>8004030000000000001894976</t>
  </si>
  <si>
    <t>K12121</t>
  </si>
  <si>
    <t>VNC-125</t>
  </si>
  <si>
    <t>CAMIONETA CHEVROLET DIMAX</t>
  </si>
  <si>
    <t>3O1H11626</t>
  </si>
  <si>
    <t>8004030000000000002235814</t>
  </si>
  <si>
    <t>C14191</t>
  </si>
  <si>
    <t>GAL040</t>
  </si>
  <si>
    <t>BAMOG</t>
  </si>
  <si>
    <t>CAMIÓN FTR</t>
  </si>
  <si>
    <t>3O1H11802</t>
  </si>
  <si>
    <t>8004030000000000002349722</t>
  </si>
  <si>
    <t>N15130</t>
  </si>
  <si>
    <t>EAN014</t>
  </si>
  <si>
    <t xml:space="preserve">MOTOCICLETA </t>
  </si>
  <si>
    <t>3O1H11801</t>
  </si>
  <si>
    <t>8004030000000000019855390</t>
  </si>
  <si>
    <t>F13028</t>
  </si>
  <si>
    <t>CHV24C</t>
  </si>
  <si>
    <t>3O1H51146</t>
  </si>
  <si>
    <t>8004030000000000002014611</t>
  </si>
  <si>
    <t>F13438</t>
  </si>
  <si>
    <t>CHV25C</t>
  </si>
  <si>
    <t>CAMIONETA DIMAX</t>
  </si>
  <si>
    <t>3O1H11803</t>
  </si>
  <si>
    <t>8004030000000000002523823</t>
  </si>
  <si>
    <t>C15892</t>
  </si>
  <si>
    <t>FDX047</t>
  </si>
  <si>
    <t>BAMRO3</t>
  </si>
  <si>
    <t>3O1H05301</t>
  </si>
  <si>
    <t>8004030000000000001901724</t>
  </si>
  <si>
    <t>C12255</t>
  </si>
  <si>
    <t>KGF314</t>
  </si>
  <si>
    <t>AMBULANCIA</t>
  </si>
  <si>
    <t>3O1H51000</t>
  </si>
  <si>
    <t>8004030000000000000137429</t>
  </si>
  <si>
    <t>A03240</t>
  </si>
  <si>
    <t>CEW019</t>
  </si>
  <si>
    <t>MOTOCICLETA</t>
  </si>
  <si>
    <t>3O1H05312</t>
  </si>
  <si>
    <t>8004030000000000001957993</t>
  </si>
  <si>
    <t>F12803</t>
  </si>
  <si>
    <t>CHZ29C</t>
  </si>
  <si>
    <t>3O1H05314</t>
  </si>
  <si>
    <t>8004030000000000001957997</t>
  </si>
  <si>
    <t>F12805</t>
  </si>
  <si>
    <t>CHZ27C</t>
  </si>
  <si>
    <t>3O1H05307</t>
  </si>
  <si>
    <t>8004030000000000001921875</t>
  </si>
  <si>
    <t>F12779</t>
  </si>
  <si>
    <t>CHR55C</t>
  </si>
  <si>
    <t>3O1H05306</t>
  </si>
  <si>
    <t>8004030000000000001921879</t>
  </si>
  <si>
    <t>F12778</t>
  </si>
  <si>
    <t>CHT04C</t>
  </si>
  <si>
    <t>BAPOM3</t>
  </si>
  <si>
    <t>CAMIONETA LUV D-MAX</t>
  </si>
  <si>
    <t>3O1H51093</t>
  </si>
  <si>
    <t>8004030000000000002629931</t>
  </si>
  <si>
    <t>C08474</t>
  </si>
  <si>
    <t>RIH076</t>
  </si>
  <si>
    <t>3O1H04084</t>
  </si>
  <si>
    <t>8004030000000000001901729</t>
  </si>
  <si>
    <t>C12254</t>
  </si>
  <si>
    <t>KGF319</t>
  </si>
  <si>
    <t>MOTOCICLETA SL 125</t>
  </si>
  <si>
    <t>3O1H04085</t>
  </si>
  <si>
    <t>8004030000000000001908335</t>
  </si>
  <si>
    <t>F11764</t>
  </si>
  <si>
    <t>CHL42C</t>
  </si>
  <si>
    <t>MOTOCICLETA HONDA XR-125</t>
  </si>
  <si>
    <t>3O1H04086</t>
  </si>
  <si>
    <t>800403000000000000291574</t>
  </si>
  <si>
    <t>F13032</t>
  </si>
  <si>
    <t>CHV27C</t>
  </si>
  <si>
    <t>BICOD3</t>
  </si>
  <si>
    <t>CAMIÓN TIPO FVR</t>
  </si>
  <si>
    <t>3O1H70334</t>
  </si>
  <si>
    <t>8004030000000000002032828</t>
  </si>
  <si>
    <t>N- 13439</t>
  </si>
  <si>
    <t>DIY963</t>
  </si>
  <si>
    <t>CAMIÓN TIPO NPR</t>
  </si>
  <si>
    <t>3O1H70347</t>
  </si>
  <si>
    <t>8004030000000000001931390</t>
  </si>
  <si>
    <t>K-12110</t>
  </si>
  <si>
    <t>VNC172</t>
  </si>
  <si>
    <t>CAMIONETA D´MAX 3,0</t>
  </si>
  <si>
    <t>3O1H70335</t>
  </si>
  <si>
    <t>8004030000000000001470670</t>
  </si>
  <si>
    <t>C-09154</t>
  </si>
  <si>
    <t>RIH069</t>
  </si>
  <si>
    <t>CAMIONETA D´MAX 3.5</t>
  </si>
  <si>
    <t>3O1H70336</t>
  </si>
  <si>
    <t>8004030000000000001470661</t>
  </si>
  <si>
    <t>C-08470</t>
  </si>
  <si>
    <t>RIH074</t>
  </si>
  <si>
    <t>AMBULANCIA 4X4</t>
  </si>
  <si>
    <t>3O1H70344</t>
  </si>
  <si>
    <t>8004030000000000001715442</t>
  </si>
  <si>
    <t>A- 10476</t>
  </si>
  <si>
    <t>GPL914</t>
  </si>
  <si>
    <t>CAMION TIPO NPR</t>
  </si>
  <si>
    <t>3O1H70342</t>
  </si>
  <si>
    <t>8004030000000000001443902</t>
  </si>
  <si>
    <t>K11004</t>
  </si>
  <si>
    <t>VEZ970</t>
  </si>
  <si>
    <t>3O1H70333</t>
  </si>
  <si>
    <t>8004030000000000002032804</t>
  </si>
  <si>
    <t>K13401</t>
  </si>
  <si>
    <t>DIY925</t>
  </si>
  <si>
    <t>BIPIC8</t>
  </si>
  <si>
    <t>CAMIONETA TIPO LUV DMAX</t>
  </si>
  <si>
    <t>3O1H51117</t>
  </si>
  <si>
    <t>8004030000000000000273559</t>
  </si>
  <si>
    <t>C07057</t>
  </si>
  <si>
    <t>PLS085</t>
  </si>
  <si>
    <t>CAMIONETA TIPO FORTUNER</t>
  </si>
  <si>
    <t>3O1H03101</t>
  </si>
  <si>
    <t>8004030000000000002035148</t>
  </si>
  <si>
    <t>C13742</t>
  </si>
  <si>
    <t>DIW788</t>
  </si>
  <si>
    <t>MOTOCICLETA YBR 125</t>
  </si>
  <si>
    <t>3O1H03108</t>
  </si>
  <si>
    <t>8004030000000000002348613</t>
  </si>
  <si>
    <t>F14171</t>
  </si>
  <si>
    <t>CHO69C</t>
  </si>
  <si>
    <t>3O1H03109</t>
  </si>
  <si>
    <t>8004030000000000002348614</t>
  </si>
  <si>
    <t>F14172</t>
  </si>
  <si>
    <t>CHO70C</t>
  </si>
  <si>
    <t>MOTOCICLETA YBR125E</t>
  </si>
  <si>
    <t>3O1H03104</t>
  </si>
  <si>
    <t>8004030000000000002348609</t>
  </si>
  <si>
    <t>F14176</t>
  </si>
  <si>
    <t>CHO74C</t>
  </si>
  <si>
    <t>3O1H03107</t>
  </si>
  <si>
    <t>8004030000000000002348612</t>
  </si>
  <si>
    <t>F14179</t>
  </si>
  <si>
    <t>CHO77C</t>
  </si>
  <si>
    <t>MOTOCICLETA XR 250 TORNADO</t>
  </si>
  <si>
    <t>3O1H03120</t>
  </si>
  <si>
    <t>8004030000000000002496848</t>
  </si>
  <si>
    <t>F16114</t>
  </si>
  <si>
    <t>RTC35D</t>
  </si>
  <si>
    <t>3O1H03123</t>
  </si>
  <si>
    <t>8004030000000000002496856</t>
  </si>
  <si>
    <t>F16117</t>
  </si>
  <si>
    <t>RTC38D</t>
  </si>
  <si>
    <t>3O1H03125</t>
  </si>
  <si>
    <t>8004030000000000002496858</t>
  </si>
  <si>
    <t>F16119</t>
  </si>
  <si>
    <t>RTC40D</t>
  </si>
  <si>
    <t>3O1H03126</t>
  </si>
  <si>
    <t>8004030000000000002496859</t>
  </si>
  <si>
    <t>F16120</t>
  </si>
  <si>
    <t>RTC41D</t>
  </si>
  <si>
    <t>MOTOCICLETA XTZ250</t>
  </si>
  <si>
    <t>3O1H952006</t>
  </si>
  <si>
    <t>8004030000000000002866519</t>
  </si>
  <si>
    <t>F22425</t>
  </si>
  <si>
    <t>EZU11F</t>
  </si>
  <si>
    <t>3O1H952012</t>
  </si>
  <si>
    <t>8004030000000000002866525</t>
  </si>
  <si>
    <t>EZU17F</t>
  </si>
  <si>
    <t>3O1H952014</t>
  </si>
  <si>
    <t>8004030000000000002866527</t>
  </si>
  <si>
    <t>EZU20F</t>
  </si>
  <si>
    <t>BITER3</t>
  </si>
  <si>
    <t>3O1H51028</t>
  </si>
  <si>
    <t>8004030000000000000142996</t>
  </si>
  <si>
    <t xml:space="preserve">K03340 </t>
  </si>
  <si>
    <t>CND039</t>
  </si>
  <si>
    <t>CAMIONETA BT50-MAZDA</t>
  </si>
  <si>
    <t>3O1H90501</t>
  </si>
  <si>
    <t>8004030000000000002213501</t>
  </si>
  <si>
    <t>A14159</t>
  </si>
  <si>
    <t>NDC826</t>
  </si>
  <si>
    <t>BIVEN23</t>
  </si>
  <si>
    <t>CAMIÓN TIPO KODIAK 241</t>
  </si>
  <si>
    <t>3O1H82704</t>
  </si>
  <si>
    <t>8004030000000000001440601</t>
  </si>
  <si>
    <t>N03391</t>
  </si>
  <si>
    <t xml:space="preserve">EDP237 </t>
  </si>
  <si>
    <t>CAMIÓN TIPO NPR TURBO</t>
  </si>
  <si>
    <t>3O1H82719</t>
  </si>
  <si>
    <t>8004030000000000001440602</t>
  </si>
  <si>
    <t>K03035</t>
  </si>
  <si>
    <t xml:space="preserve">CEW000 </t>
  </si>
  <si>
    <t>3O1H82705</t>
  </si>
  <si>
    <t>8004030000000000001440621</t>
  </si>
  <si>
    <t>K08212</t>
  </si>
  <si>
    <t xml:space="preserve">XZL019 </t>
  </si>
  <si>
    <t>3O1H82717</t>
  </si>
  <si>
    <t>8004030000000000001440622</t>
  </si>
  <si>
    <t>K03408</t>
  </si>
  <si>
    <t xml:space="preserve">AWX038 </t>
  </si>
  <si>
    <t>3O1H82718</t>
  </si>
  <si>
    <t>8004030000000000001440623</t>
  </si>
  <si>
    <t>K03036</t>
  </si>
  <si>
    <t xml:space="preserve">CEW006 </t>
  </si>
  <si>
    <t xml:space="preserve">CAMIONETA LUD D-MAX </t>
  </si>
  <si>
    <t>3O1H82708</t>
  </si>
  <si>
    <t>8004030000000000001440626</t>
  </si>
  <si>
    <t>C08473</t>
  </si>
  <si>
    <t xml:space="preserve">RIH075 </t>
  </si>
  <si>
    <t>MOTOCICLETA XR 125 LII</t>
  </si>
  <si>
    <t>3O1H82721</t>
  </si>
  <si>
    <t>8004030000000000001985394</t>
  </si>
  <si>
    <t>F13031</t>
  </si>
  <si>
    <t>CHV-29C</t>
  </si>
  <si>
    <t>MOTOCICLETA XR 250</t>
  </si>
  <si>
    <t>3O1H82710</t>
  </si>
  <si>
    <t>8004030000000000002087814</t>
  </si>
  <si>
    <t>F13562</t>
  </si>
  <si>
    <t xml:space="preserve">NGF12C </t>
  </si>
  <si>
    <t>3O1H82711</t>
  </si>
  <si>
    <t>8004030000000000002087815</t>
  </si>
  <si>
    <t>F13563</t>
  </si>
  <si>
    <t xml:space="preserve">NGF13C </t>
  </si>
  <si>
    <t>3O1H82712</t>
  </si>
  <si>
    <t>8004030000000000002087816</t>
  </si>
  <si>
    <t>F13564</t>
  </si>
  <si>
    <t xml:space="preserve">NGF14C </t>
  </si>
  <si>
    <t>3O1H82713</t>
  </si>
  <si>
    <t>8004030000000000002087817</t>
  </si>
  <si>
    <t>F13565</t>
  </si>
  <si>
    <t xml:space="preserve">NGF15C </t>
  </si>
  <si>
    <t>3O1H82714</t>
  </si>
  <si>
    <t>8004030000000000002087818</t>
  </si>
  <si>
    <t>F13566</t>
  </si>
  <si>
    <t xml:space="preserve">NGF16C </t>
  </si>
  <si>
    <t>MOTOCICLETA DR650</t>
  </si>
  <si>
    <t>3O1H82730</t>
  </si>
  <si>
    <t>8004030000000000002030767</t>
  </si>
  <si>
    <t>F13163</t>
  </si>
  <si>
    <t>CHU96C</t>
  </si>
  <si>
    <t>3O1H82731</t>
  </si>
  <si>
    <t>8004030000000000002030768</t>
  </si>
  <si>
    <t>F13164</t>
  </si>
  <si>
    <t>CHU97C</t>
  </si>
  <si>
    <t>MOTOCICLETA HONDA XRE300</t>
  </si>
  <si>
    <t>3O1H82733</t>
  </si>
  <si>
    <t>8004030000000000002865434</t>
  </si>
  <si>
    <t>F22316</t>
  </si>
  <si>
    <t xml:space="preserve">BCW25G </t>
  </si>
  <si>
    <t>3O1H82734</t>
  </si>
  <si>
    <t>8004030000000000002865435</t>
  </si>
  <si>
    <t>F22317</t>
  </si>
  <si>
    <t xml:space="preserve">BCW26G </t>
  </si>
  <si>
    <t>3O1H82735</t>
  </si>
  <si>
    <t>8004030000000000002865436</t>
  </si>
  <si>
    <t>F22318</t>
  </si>
  <si>
    <t xml:space="preserve">BCW27G </t>
  </si>
  <si>
    <t>3O1H82736</t>
  </si>
  <si>
    <t>8004030000000000002865437</t>
  </si>
  <si>
    <t>F22319</t>
  </si>
  <si>
    <t xml:space="preserve">BCW28G </t>
  </si>
  <si>
    <t>3O1H82732</t>
  </si>
  <si>
    <t>8004030000000000002030766</t>
  </si>
  <si>
    <t>F13162</t>
  </si>
  <si>
    <t>CHU95C</t>
  </si>
  <si>
    <t>3O1H82738</t>
  </si>
  <si>
    <t>8004030000000000002865439</t>
  </si>
  <si>
    <t>F22321</t>
  </si>
  <si>
    <t xml:space="preserve">BCW30G </t>
  </si>
  <si>
    <t>3O1H82739</t>
  </si>
  <si>
    <t>8004030000000000002865440</t>
  </si>
  <si>
    <t>F22322</t>
  </si>
  <si>
    <t xml:space="preserve">BCW31G </t>
  </si>
  <si>
    <t>3O1H82709</t>
  </si>
  <si>
    <t>8004030000000000002066802</t>
  </si>
  <si>
    <t>C13338</t>
  </si>
  <si>
    <t>DIW792</t>
  </si>
  <si>
    <t>GGVAL</t>
  </si>
  <si>
    <t>2CGF088234</t>
  </si>
  <si>
    <t>8004020000000000000101714</t>
  </si>
  <si>
    <t>VCF104</t>
  </si>
  <si>
    <t>2005</t>
  </si>
  <si>
    <t>2CGF088235</t>
  </si>
  <si>
    <t>8004020000000000000101712</t>
  </si>
  <si>
    <t>VCF112</t>
  </si>
  <si>
    <t>2CGF088237</t>
  </si>
  <si>
    <t>8004020000000000000101710</t>
  </si>
  <si>
    <t>VCF136</t>
  </si>
  <si>
    <t>2006</t>
  </si>
  <si>
    <t>CAMIONETA LUV D-MAX  3.0</t>
  </si>
  <si>
    <t>2CGF088100</t>
  </si>
  <si>
    <t>8004020000000000000101751</t>
  </si>
  <si>
    <t>IBZ426</t>
  </si>
  <si>
    <t>2008</t>
  </si>
  <si>
    <t>CAMIONETA  L300 MITSUBICHI</t>
  </si>
  <si>
    <t>2CGF088280</t>
  </si>
  <si>
    <t>8004020000000000000101809</t>
  </si>
  <si>
    <t>WHI441</t>
  </si>
  <si>
    <t>2007</t>
  </si>
  <si>
    <t>VEHÍCULO SPARK 1.0 LT TAXI</t>
  </si>
  <si>
    <t>2CGF088233</t>
  </si>
  <si>
    <t>8004020000000000000101595</t>
  </si>
  <si>
    <t>UZQ139</t>
  </si>
  <si>
    <t>2CGF088043</t>
  </si>
  <si>
    <t>8004020000000000000114774</t>
  </si>
  <si>
    <t>EAN 948</t>
  </si>
  <si>
    <t>2015</t>
  </si>
  <si>
    <t>CAMIONETA DUSTER DYNAMIQUE</t>
  </si>
  <si>
    <t>2CGF088076</t>
  </si>
  <si>
    <t>8004020000000000000117403</t>
  </si>
  <si>
    <t>FDX 028</t>
  </si>
  <si>
    <t>2016</t>
  </si>
  <si>
    <t>BRAID2</t>
  </si>
  <si>
    <t>BT50 4x2</t>
  </si>
  <si>
    <t>3O1H51281</t>
  </si>
  <si>
    <t>8004030000000000002029825</t>
  </si>
  <si>
    <t xml:space="preserve"> C13294</t>
  </si>
  <si>
    <t>DIY854</t>
  </si>
  <si>
    <t>LUV D-MAX 4x2</t>
  </si>
  <si>
    <t>3O1H51282</t>
  </si>
  <si>
    <t>8004030000000000001894939</t>
  </si>
  <si>
    <t>C12188</t>
  </si>
  <si>
    <t>JID796</t>
  </si>
  <si>
    <t>F26D47 FORD</t>
  </si>
  <si>
    <t>3O1H51283</t>
  </si>
  <si>
    <t>8004030000000000001186523</t>
  </si>
  <si>
    <t>C09272</t>
  </si>
  <si>
    <t>CWH359</t>
  </si>
  <si>
    <t>NPR</t>
  </si>
  <si>
    <t>3O1H80529</t>
  </si>
  <si>
    <t>8004030000000000001463311</t>
  </si>
  <si>
    <t>K06046</t>
  </si>
  <si>
    <t>UGO188</t>
  </si>
  <si>
    <t>AVEO</t>
  </si>
  <si>
    <t>3Q2D08151</t>
  </si>
  <si>
    <t>8004030000000000001443850</t>
  </si>
  <si>
    <t>B-07127</t>
  </si>
  <si>
    <t>CND095</t>
  </si>
  <si>
    <t>GRAN VITARA</t>
  </si>
  <si>
    <t>3Q2D08150</t>
  </si>
  <si>
    <t>8004030000000000000547974</t>
  </si>
  <si>
    <t>C10532</t>
  </si>
  <si>
    <t>DOE385</t>
  </si>
  <si>
    <t>3O1H51047</t>
  </si>
  <si>
    <t>8004030000000000001443831</t>
  </si>
  <si>
    <t>C10513</t>
  </si>
  <si>
    <t>DOE323</t>
  </si>
  <si>
    <t>CCON2</t>
  </si>
  <si>
    <t>LUV DMAX 4X2</t>
  </si>
  <si>
    <t>3O1H51045</t>
  </si>
  <si>
    <t>8004030000000000001093968</t>
  </si>
  <si>
    <t>C09427</t>
  </si>
  <si>
    <t>HCI-134</t>
  </si>
  <si>
    <t>3O1H51044</t>
  </si>
  <si>
    <t>8004030000000000001094001</t>
  </si>
  <si>
    <t>C09408</t>
  </si>
  <si>
    <t>HCI-104</t>
  </si>
  <si>
    <t>DUSTER DYNAMIQUE</t>
  </si>
  <si>
    <t>3O1H14202</t>
  </si>
  <si>
    <t>8004030000000000002343594</t>
  </si>
  <si>
    <t>C14458</t>
  </si>
  <si>
    <t>GAW-033</t>
  </si>
  <si>
    <t>4RUNNER SR5</t>
  </si>
  <si>
    <t>3O1H14203</t>
  </si>
  <si>
    <t>8004030000000000002354378</t>
  </si>
  <si>
    <t>C15233</t>
  </si>
  <si>
    <t>EAN-002</t>
  </si>
  <si>
    <t>LUV DMAX</t>
  </si>
  <si>
    <t>3O1H51048</t>
  </si>
  <si>
    <t>8004030000000000001481375</t>
  </si>
  <si>
    <t>C10758</t>
  </si>
  <si>
    <t>DOE-296</t>
  </si>
  <si>
    <t>PRADO</t>
  </si>
  <si>
    <t>3O1H14205</t>
  </si>
  <si>
    <t>8004030000000000001965606</t>
  </si>
  <si>
    <t>C12287</t>
  </si>
  <si>
    <t>KGH-115</t>
  </si>
  <si>
    <t>BT50</t>
  </si>
  <si>
    <t>3O1H14201</t>
  </si>
  <si>
    <t>8004030000000000002235816</t>
  </si>
  <si>
    <t>C14193</t>
  </si>
  <si>
    <t>GAK-143</t>
  </si>
  <si>
    <t>3O1H952007</t>
  </si>
  <si>
    <t>8004030000000000002866520</t>
  </si>
  <si>
    <t>F22418</t>
  </si>
  <si>
    <t>EZU12F</t>
  </si>
  <si>
    <t>3O1H952009</t>
  </si>
  <si>
    <t>8004030000000000002866522</t>
  </si>
  <si>
    <t>F22419</t>
  </si>
  <si>
    <t>EZU14F</t>
  </si>
  <si>
    <t>COAPO</t>
  </si>
  <si>
    <t xml:space="preserve">4 RUNNER SR5  </t>
  </si>
  <si>
    <t>3O1H100080</t>
  </si>
  <si>
    <t>8004030000000000002001701</t>
  </si>
  <si>
    <t>C12315</t>
  </si>
  <si>
    <t>KGH180</t>
  </si>
  <si>
    <t>3O1H11605</t>
  </si>
  <si>
    <t>8004030000000000002355949</t>
  </si>
  <si>
    <t>C15058</t>
  </si>
  <si>
    <t>EAN093</t>
  </si>
  <si>
    <t>CAMIONETA CHEVROLET LUV DMAX</t>
  </si>
  <si>
    <t>3O1H11602</t>
  </si>
  <si>
    <t>8004030000000000001894915</t>
  </si>
  <si>
    <t>C12194</t>
  </si>
  <si>
    <t>JID802</t>
  </si>
  <si>
    <t>3O1H11603</t>
  </si>
  <si>
    <t>8004030000000000001894917</t>
  </si>
  <si>
    <t>C12196</t>
  </si>
  <si>
    <t>JID804</t>
  </si>
  <si>
    <t>CAMIONETA MAZDA BT50</t>
  </si>
  <si>
    <t>3O1H80531</t>
  </si>
  <si>
    <t>8004030000000000002235793</t>
  </si>
  <si>
    <t>C14171</t>
  </si>
  <si>
    <t>GAL018</t>
  </si>
  <si>
    <t>BATOT12</t>
  </si>
  <si>
    <t>3O1H952131</t>
  </si>
  <si>
    <t>8004030000000000002235799</t>
  </si>
  <si>
    <t>C14177</t>
  </si>
  <si>
    <t>GAL024</t>
  </si>
  <si>
    <t>BATOT13</t>
  </si>
  <si>
    <t>3O1H952250</t>
  </si>
  <si>
    <t>8004030000000000001894944</t>
  </si>
  <si>
    <t>C12193</t>
  </si>
  <si>
    <t>JID801</t>
  </si>
  <si>
    <t>3O1H952251</t>
  </si>
  <si>
    <t>8004030000000000002235791</t>
  </si>
  <si>
    <t>C14169</t>
  </si>
  <si>
    <t>GAL016</t>
  </si>
  <si>
    <t>COMOL</t>
  </si>
  <si>
    <t xml:space="preserve">CAMIONETA MAZDA - C14152 </t>
  </si>
  <si>
    <t>3O1H15012</t>
  </si>
  <si>
    <t>8004030000000000002213568</t>
  </si>
  <si>
    <t xml:space="preserve">C14152 </t>
  </si>
  <si>
    <t xml:space="preserve">NDC889  </t>
  </si>
  <si>
    <t>CAMIÓN FTR - N10254</t>
  </si>
  <si>
    <t>3O1H15011</t>
  </si>
  <si>
    <t>8004030000000000001094060</t>
  </si>
  <si>
    <t>N10254</t>
  </si>
  <si>
    <t xml:space="preserve">UAR 623 </t>
  </si>
  <si>
    <t>EJECA</t>
  </si>
  <si>
    <t>CAMIONETA PANEL</t>
  </si>
  <si>
    <t>3O1H80522</t>
  </si>
  <si>
    <t>8004030000000000002354320</t>
  </si>
  <si>
    <t>H 15158</t>
  </si>
  <si>
    <t>EAN021</t>
  </si>
  <si>
    <t>CECAU</t>
  </si>
  <si>
    <t>301H952001</t>
  </si>
  <si>
    <t>8004030000000000001175970</t>
  </si>
  <si>
    <t>C-09436</t>
  </si>
  <si>
    <t>HCI111</t>
  </si>
  <si>
    <t>301H952000</t>
  </si>
  <si>
    <t>8004030000000000002355912</t>
  </si>
  <si>
    <t>C-15002</t>
  </si>
  <si>
    <t>EAN036</t>
  </si>
  <si>
    <t>CAMIONETA 4RUNNER SR5 BLINDADA</t>
  </si>
  <si>
    <t>3O1H952018</t>
  </si>
  <si>
    <t>8004030000000000001494153</t>
  </si>
  <si>
    <t>C-10696</t>
  </si>
  <si>
    <t>HCD907</t>
  </si>
  <si>
    <t>3O1H952010</t>
  </si>
  <si>
    <t>8004030000000000002866523</t>
  </si>
  <si>
    <t>C-22420</t>
  </si>
  <si>
    <t>EZU15F</t>
  </si>
  <si>
    <t>VALOR TOTAL</t>
  </si>
  <si>
    <t xml:space="preserve">PRECIO UNITARIO DE REFERENCIA </t>
  </si>
  <si>
    <t>PRECIO UNITARIO OFERTADO (INCLUIDAS VARIABLES)</t>
  </si>
  <si>
    <t>VALOR TOTAL OFERTA ECONOMICA</t>
  </si>
  <si>
    <t>ANEXO No.N 4 OFERTA ECONOMICA</t>
  </si>
  <si>
    <t>VOLQUETA KODIAK</t>
  </si>
  <si>
    <t>3O1H51074</t>
  </si>
  <si>
    <t>8004030000000000000289551</t>
  </si>
  <si>
    <t xml:space="preserve"> R-08053 </t>
  </si>
  <si>
    <t xml:space="preserve">  GYM565</t>
  </si>
  <si>
    <t xml:space="preserve">GRÚA KODIAK </t>
  </si>
  <si>
    <t>3O1H51056</t>
  </si>
  <si>
    <t>8004030000000000000268285</t>
  </si>
  <si>
    <t xml:space="preserve"> Q-08056</t>
  </si>
  <si>
    <t xml:space="preserve"> FCL027</t>
  </si>
  <si>
    <t>3O1H51014</t>
  </si>
  <si>
    <t>8004030000000000001094089</t>
  </si>
  <si>
    <t>N10283</t>
  </si>
  <si>
    <t>TNH571</t>
  </si>
  <si>
    <t>3O1H51015</t>
  </si>
  <si>
    <t>8004030000000000001094090</t>
  </si>
  <si>
    <t>N10284</t>
  </si>
  <si>
    <t>TNH572</t>
  </si>
  <si>
    <t>3O1H51016</t>
  </si>
  <si>
    <t>8004030000000000001094091</t>
  </si>
  <si>
    <t>N10285</t>
  </si>
  <si>
    <t>TNH573</t>
  </si>
  <si>
    <t>3O1H51032</t>
  </si>
  <si>
    <t>8004030000000000000273628</t>
  </si>
  <si>
    <t>K07113</t>
  </si>
  <si>
    <t>CEW085</t>
  </si>
  <si>
    <t>3O1H04081</t>
  </si>
  <si>
    <t>8004030000000000001901726</t>
  </si>
  <si>
    <t>C12251</t>
  </si>
  <si>
    <t>KGF310</t>
  </si>
  <si>
    <t>3O1H51041</t>
  </si>
  <si>
    <t>8004030000000000000749837</t>
  </si>
  <si>
    <t xml:space="preserve">C08065 </t>
  </si>
  <si>
    <t>ZJN018</t>
  </si>
  <si>
    <t>AMBULANCIA FORD</t>
  </si>
  <si>
    <t>3O1H60316</t>
  </si>
  <si>
    <t>8004030000000000002714701</t>
  </si>
  <si>
    <t>A182212</t>
  </si>
  <si>
    <t>FPZ028</t>
  </si>
  <si>
    <t>3O1H42111</t>
  </si>
  <si>
    <t>8004030000000000002247965</t>
  </si>
  <si>
    <t>K14255</t>
  </si>
  <si>
    <t>GAL088</t>
  </si>
  <si>
    <t>3O1H60260</t>
  </si>
  <si>
    <t>8004030000000000001431232</t>
  </si>
  <si>
    <t>K03337</t>
  </si>
  <si>
    <t>CEW016</t>
  </si>
  <si>
    <t>3O1H11614</t>
  </si>
  <si>
    <t>8004030000000000001094086</t>
  </si>
  <si>
    <t>N10280</t>
  </si>
  <si>
    <t>TNH-566</t>
  </si>
  <si>
    <t>3O1H11610</t>
  </si>
  <si>
    <t>8004030000000000001901707</t>
  </si>
  <si>
    <t>C12222</t>
  </si>
  <si>
    <t>KGF 270</t>
  </si>
  <si>
    <t>3O1H11800</t>
  </si>
  <si>
    <t>8004030000000000002247980</t>
  </si>
  <si>
    <t>K14270</t>
  </si>
  <si>
    <t>GAL074</t>
  </si>
  <si>
    <t>3O1H51033</t>
  </si>
  <si>
    <t>8004030000000000000289993</t>
  </si>
  <si>
    <t>K08175</t>
  </si>
  <si>
    <t>UNK010</t>
  </si>
  <si>
    <t>3O1H51084</t>
  </si>
  <si>
    <t>8004030000000000000548169</t>
  </si>
  <si>
    <t>K08204</t>
  </si>
  <si>
    <t>UNK016</t>
  </si>
  <si>
    <t>3O1H51085</t>
  </si>
  <si>
    <t>8004030000000000000291574</t>
  </si>
  <si>
    <t>K08206</t>
  </si>
  <si>
    <t>XZL015</t>
  </si>
  <si>
    <t>CAMIONETA FORD RANGER</t>
  </si>
  <si>
    <t>3O1H04091</t>
  </si>
  <si>
    <t>8004030000000000001931573</t>
  </si>
  <si>
    <t>N/A</t>
  </si>
  <si>
    <t>NMF174</t>
  </si>
  <si>
    <t>3O1H51114</t>
  </si>
  <si>
    <t>8004030000000000000253606</t>
  </si>
  <si>
    <t>K03339</t>
  </si>
  <si>
    <t>DBD009</t>
  </si>
  <si>
    <t>3O1H51112</t>
  </si>
  <si>
    <t>8004030000000000000266113</t>
  </si>
  <si>
    <t>K98161</t>
  </si>
  <si>
    <t>SHI181</t>
  </si>
  <si>
    <t>3O1H51113</t>
  </si>
  <si>
    <t>8004030000000000000257939</t>
  </si>
  <si>
    <t>K03338</t>
  </si>
  <si>
    <t>SHI463</t>
  </si>
  <si>
    <t>CAMIÓN TIPO KODIAK</t>
  </si>
  <si>
    <t>3O1H51109</t>
  </si>
  <si>
    <t>8004030000000000000253588</t>
  </si>
  <si>
    <t>N03346</t>
  </si>
  <si>
    <t>EDP229</t>
  </si>
  <si>
    <t>3O1H51107</t>
  </si>
  <si>
    <t>8004030000000000000253021</t>
  </si>
  <si>
    <t>N98323</t>
  </si>
  <si>
    <t>VKJ930</t>
  </si>
  <si>
    <t>3O1H51108</t>
  </si>
  <si>
    <t>8004030000000000000266088</t>
  </si>
  <si>
    <t>N98340</t>
  </si>
  <si>
    <t>SHI020</t>
  </si>
  <si>
    <t>KODIAK 241</t>
  </si>
  <si>
    <t>3O1H82703</t>
  </si>
  <si>
    <t>8004030000000000001440599</t>
  </si>
  <si>
    <t>N01046</t>
  </si>
  <si>
    <t>SHI133</t>
  </si>
  <si>
    <t>3O1H11608</t>
  </si>
  <si>
    <t>8004030000000000001443976</t>
  </si>
  <si>
    <t>K11078</t>
  </si>
  <si>
    <t>VEZ977</t>
  </si>
  <si>
    <t>3O1H952130</t>
  </si>
  <si>
    <t>8004030000000000001978095</t>
  </si>
  <si>
    <t>C12884</t>
  </si>
  <si>
    <t>KGF281</t>
  </si>
  <si>
    <t>GRÚA (EJC)</t>
  </si>
  <si>
    <t>3O1H60274</t>
  </si>
  <si>
    <r>
      <rPr>
        <sz val="8"/>
        <color theme="0"/>
        <rFont val="Arial Narrow"/>
        <family val="2"/>
      </rPr>
      <t>´</t>
    </r>
    <r>
      <rPr>
        <sz val="8"/>
        <color theme="1"/>
        <rFont val="Arial Narrow"/>
        <family val="2"/>
      </rPr>
      <t>8004030000000000001431168</t>
    </r>
  </si>
  <si>
    <t>Q88238</t>
  </si>
  <si>
    <t>VALOR REVISION TECNOMECANICA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</si>
</sst>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color rgb="FFFF0000"/>
      <name val="Arial Narrow"/>
      <family val="2"/>
    </font>
    <font>
      <b/>
      <sz val="9"/>
      <color theme="1"/>
      <name val="Arial Narrow"/>
      <family val="2"/>
    </font>
    <font>
      <b/>
      <sz val="12"/>
      <name val="Arial Narrow"/>
      <family val="2"/>
    </font>
    <font>
      <sz val="8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</cellStyleXfs>
  <cellXfs count="132">
    <xf numFmtId="0" fontId="0" fillId="0" borderId="0" xfId="0"/>
    <xf numFmtId="1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3" fillId="3" borderId="1" xfId="1" applyFont="1" applyFill="1" applyBorder="1" applyAlignment="1">
      <alignment horizontal="justify" vertical="center"/>
    </xf>
    <xf numFmtId="0" fontId="5" fillId="3" borderId="1" xfId="2" applyFont="1" applyFill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/>
    </xf>
    <xf numFmtId="0" fontId="5" fillId="3" borderId="1" xfId="3" applyFont="1" applyFill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/>
    </xf>
    <xf numFmtId="0" fontId="5" fillId="0" borderId="1" xfId="4" applyFont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  <protection locked="0"/>
    </xf>
    <xf numFmtId="1" fontId="4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/>
    </xf>
    <xf numFmtId="0" fontId="5" fillId="3" borderId="1" xfId="2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1" fontId="4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left" vertical="center"/>
    </xf>
    <xf numFmtId="0" fontId="5" fillId="0" borderId="1" xfId="5" applyFont="1" applyFill="1" applyBorder="1" applyAlignment="1">
      <alignment horizontal="center" vertical="center" wrapText="1"/>
    </xf>
    <xf numFmtId="43" fontId="5" fillId="3" borderId="1" xfId="1" applyFont="1" applyFill="1" applyBorder="1"/>
    <xf numFmtId="1" fontId="4" fillId="0" borderId="1" xfId="5" applyNumberFormat="1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left" vertical="center"/>
    </xf>
    <xf numFmtId="0" fontId="5" fillId="0" borderId="1" xfId="5" applyFont="1" applyFill="1" applyBorder="1" applyAlignment="1">
      <alignment horizontal="center" vertical="center"/>
    </xf>
    <xf numFmtId="43" fontId="5" fillId="0" borderId="1" xfId="1" applyFont="1" applyFill="1" applyBorder="1"/>
    <xf numFmtId="0" fontId="3" fillId="0" borderId="0" xfId="0" applyFont="1" applyFill="1" applyAlignment="1" applyProtection="1">
      <alignment vertical="center"/>
      <protection locked="0"/>
    </xf>
    <xf numFmtId="0" fontId="5" fillId="0" borderId="1" xfId="5" applyFont="1" applyBorder="1" applyAlignment="1">
      <alignment horizontal="center"/>
    </xf>
    <xf numFmtId="0" fontId="5" fillId="0" borderId="1" xfId="5" applyFont="1" applyFill="1" applyBorder="1" applyAlignment="1">
      <alignment horizontal="center"/>
    </xf>
    <xf numFmtId="0" fontId="5" fillId="0" borderId="1" xfId="7" applyFont="1" applyBorder="1" applyAlignment="1">
      <alignment horizontal="center" vertical="top"/>
    </xf>
    <xf numFmtId="0" fontId="5" fillId="0" borderId="1" xfId="7" applyFont="1" applyFill="1" applyBorder="1" applyAlignment="1">
      <alignment horizontal="center" vertical="top"/>
    </xf>
    <xf numFmtId="0" fontId="5" fillId="0" borderId="1" xfId="8" applyFont="1" applyBorder="1" applyAlignment="1">
      <alignment horizontal="center" vertical="top"/>
    </xf>
    <xf numFmtId="0" fontId="3" fillId="0" borderId="1" xfId="0" applyFont="1" applyFill="1" applyBorder="1" applyAlignment="1">
      <alignment horizontal="left" vertical="center"/>
    </xf>
    <xf numFmtId="0" fontId="5" fillId="0" borderId="1" xfId="8" applyFont="1" applyFill="1" applyBorder="1" applyAlignment="1">
      <alignment horizontal="center" vertical="top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" fontId="4" fillId="0" borderId="1" xfId="0" applyNumberFormat="1" applyFont="1" applyFill="1" applyBorder="1" applyAlignment="1">
      <alignment horizontal="center" vertical="center" wrapText="1"/>
    </xf>
    <xf numFmtId="43" fontId="8" fillId="0" borderId="1" xfId="1" applyFont="1" applyBorder="1" applyAlignment="1">
      <alignment horizontal="right" vertical="center"/>
    </xf>
    <xf numFmtId="0" fontId="5" fillId="0" borderId="0" xfId="0" applyFont="1"/>
    <xf numFmtId="43" fontId="3" fillId="0" borderId="0" xfId="1" applyFont="1" applyAlignment="1" applyProtection="1">
      <alignment vertical="center"/>
      <protection locked="0"/>
    </xf>
    <xf numFmtId="43" fontId="5" fillId="0" borderId="0" xfId="1" applyFont="1"/>
    <xf numFmtId="0" fontId="5" fillId="0" borderId="0" xfId="0" applyFont="1" applyAlignment="1">
      <alignment vertical="center"/>
    </xf>
    <xf numFmtId="43" fontId="8" fillId="0" borderId="0" xfId="1" applyFont="1" applyAlignment="1">
      <alignment horizontal="justify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43" fontId="5" fillId="0" borderId="0" xfId="1" applyFont="1" applyAlignment="1">
      <alignment horizontal="justify" vertical="center" wrapText="1"/>
    </xf>
    <xf numFmtId="0" fontId="5" fillId="0" borderId="0" xfId="0" applyFont="1" applyAlignment="1">
      <alignment horizontal="left" vertical="top" wrapText="1"/>
    </xf>
    <xf numFmtId="43" fontId="5" fillId="0" borderId="0" xfId="1" applyFont="1" applyAlignment="1">
      <alignment horizontal="left" vertical="top" wrapText="1"/>
    </xf>
    <xf numFmtId="0" fontId="3" fillId="3" borderId="0" xfId="0" applyFont="1" applyFill="1"/>
    <xf numFmtId="43" fontId="3" fillId="0" borderId="0" xfId="1" applyFont="1" applyBorder="1" applyAlignment="1" applyProtection="1">
      <alignment horizontal="justify" vertical="center"/>
      <protection locked="0"/>
    </xf>
    <xf numFmtId="0" fontId="5" fillId="0" borderId="0" xfId="0" applyFont="1" applyAlignment="1">
      <alignment horizontal="center" vertical="center"/>
    </xf>
    <xf numFmtId="43" fontId="5" fillId="3" borderId="0" xfId="1" applyFont="1" applyFill="1" applyAlignment="1">
      <alignment horizontal="justify" vertical="center" wrapText="1"/>
    </xf>
    <xf numFmtId="0" fontId="5" fillId="3" borderId="0" xfId="0" applyFont="1" applyFill="1" applyAlignment="1">
      <alignment horizontal="left" vertical="top" wrapText="1"/>
    </xf>
    <xf numFmtId="43" fontId="5" fillId="3" borderId="0" xfId="1" applyFont="1" applyFill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Border="1" applyAlignment="1" applyProtection="1">
      <alignment horizontal="left" vertical="center"/>
      <protection locked="0"/>
    </xf>
    <xf numFmtId="43" fontId="3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43" fontId="3" fillId="0" borderId="0" xfId="1" applyFont="1" applyFill="1" applyAlignment="1">
      <alignment vertical="center"/>
    </xf>
    <xf numFmtId="0" fontId="3" fillId="4" borderId="0" xfId="0" applyFont="1" applyFill="1" applyAlignment="1">
      <alignment vertical="center"/>
    </xf>
    <xf numFmtId="43" fontId="5" fillId="0" borderId="0" xfId="1" applyFont="1" applyAlignment="1">
      <alignment vertical="center"/>
    </xf>
    <xf numFmtId="43" fontId="8" fillId="0" borderId="0" xfId="1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0" fillId="5" borderId="0" xfId="0" applyFont="1" applyFill="1" applyAlignment="1" applyProtection="1">
      <alignment vertical="center"/>
      <protection locked="0"/>
    </xf>
    <xf numFmtId="43" fontId="5" fillId="0" borderId="0" xfId="1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43" fontId="5" fillId="0" borderId="0" xfId="1" applyFont="1" applyAlignment="1" applyProtection="1">
      <alignment vertical="center"/>
      <protection locked="0"/>
    </xf>
    <xf numFmtId="43" fontId="5" fillId="0" borderId="0" xfId="1" applyFont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8" fillId="0" borderId="0" xfId="10" applyFont="1" applyAlignment="1" applyProtection="1">
      <alignment horizontal="left" vertical="center"/>
      <protection locked="0"/>
    </xf>
    <xf numFmtId="0" fontId="5" fillId="5" borderId="0" xfId="0" applyFont="1" applyFill="1"/>
    <xf numFmtId="0" fontId="3" fillId="0" borderId="0" xfId="0" applyFont="1" applyBorder="1" applyAlignment="1" applyProtection="1">
      <alignment horizontal="left" vertical="center"/>
      <protection locked="0"/>
    </xf>
    <xf numFmtId="0" fontId="5" fillId="0" borderId="0" xfId="10" applyFont="1" applyAlignment="1" applyProtection="1">
      <alignment vertical="center"/>
      <protection locked="0"/>
    </xf>
    <xf numFmtId="0" fontId="5" fillId="0" borderId="0" xfId="0" applyFont="1" applyAlignment="1">
      <alignment horizontal="left"/>
    </xf>
    <xf numFmtId="0" fontId="5" fillId="0" borderId="0" xfId="10" applyFont="1" applyAlignment="1" applyProtection="1">
      <alignment horizontal="center" vertical="center"/>
      <protection locked="0"/>
    </xf>
    <xf numFmtId="43" fontId="5" fillId="0" borderId="0" xfId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43" fontId="3" fillId="0" borderId="0" xfId="1" applyFont="1" applyAlignment="1" applyProtection="1">
      <alignment horizontal="left" vertical="center"/>
      <protection locked="0"/>
    </xf>
    <xf numFmtId="0" fontId="10" fillId="0" borderId="0" xfId="0" applyFont="1" applyAlignment="1">
      <alignment vertical="top"/>
    </xf>
    <xf numFmtId="0" fontId="10" fillId="0" borderId="0" xfId="0" applyFont="1"/>
    <xf numFmtId="0" fontId="5" fillId="0" borderId="0" xfId="0" applyFont="1" applyAlignment="1">
      <alignment vertical="top"/>
    </xf>
    <xf numFmtId="164" fontId="11" fillId="6" borderId="1" xfId="1" applyNumberFormat="1" applyFont="1" applyFill="1" applyBorder="1" applyAlignment="1">
      <alignment horizontal="center" vertical="center" wrapText="1"/>
    </xf>
    <xf numFmtId="43" fontId="9" fillId="3" borderId="1" xfId="1" applyFont="1" applyFill="1" applyBorder="1" applyAlignment="1">
      <alignment horizontal="justify" vertical="center"/>
    </xf>
    <xf numFmtId="43" fontId="8" fillId="3" borderId="1" xfId="1" applyFont="1" applyFill="1" applyBorder="1"/>
    <xf numFmtId="43" fontId="8" fillId="0" borderId="1" xfId="1" applyFont="1" applyFill="1" applyBorder="1"/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1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>
      <alignment horizontal="center" vertical="center"/>
    </xf>
    <xf numFmtId="43" fontId="8" fillId="0" borderId="2" xfId="1" applyFont="1" applyBorder="1" applyAlignment="1">
      <alignment horizontal="center" vertical="center"/>
    </xf>
    <xf numFmtId="43" fontId="8" fillId="0" borderId="3" xfId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6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top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Border="1" applyAlignment="1" applyProtection="1">
      <alignment horizontal="justify" vertical="center" wrapText="1"/>
      <protection locked="0"/>
    </xf>
    <xf numFmtId="0" fontId="3" fillId="0" borderId="0" xfId="0" applyFont="1" applyBorder="1" applyAlignment="1" applyProtection="1">
      <alignment horizontal="justify" vertical="center"/>
      <protection locked="0"/>
    </xf>
    <xf numFmtId="0" fontId="8" fillId="0" borderId="0" xfId="0" applyFont="1" applyAlignment="1">
      <alignment horizontal="justify" vertical="center" wrapText="1"/>
    </xf>
    <xf numFmtId="0" fontId="8" fillId="0" borderId="0" xfId="0" applyFont="1" applyAlignment="1">
      <alignment horizontal="justify" vertical="center"/>
    </xf>
    <xf numFmtId="0" fontId="5" fillId="3" borderId="0" xfId="0" applyFont="1" applyFill="1" applyAlignment="1">
      <alignment horizontal="justify" vertical="center" wrapText="1"/>
    </xf>
    <xf numFmtId="0" fontId="5" fillId="0" borderId="1" xfId="6" applyFont="1" applyFill="1" applyBorder="1" applyAlignment="1">
      <alignment horizontal="center" vertical="top"/>
    </xf>
    <xf numFmtId="49" fontId="5" fillId="0" borderId="1" xfId="6" applyNumberFormat="1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 wrapText="1"/>
    </xf>
    <xf numFmtId="0" fontId="5" fillId="0" borderId="1" xfId="5" applyFont="1" applyBorder="1"/>
    <xf numFmtId="49" fontId="5" fillId="0" borderId="1" xfId="5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justify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3" fontId="8" fillId="0" borderId="1" xfId="0" applyNumberFormat="1" applyFont="1" applyBorder="1"/>
  </cellXfs>
  <cellStyles count="11">
    <cellStyle name="Millares" xfId="1" builtinId="3"/>
    <cellStyle name="Normal" xfId="0" builtinId="0"/>
    <cellStyle name="Normal 10" xfId="10"/>
    <cellStyle name="Normal 2" xfId="9"/>
    <cellStyle name="Normal 3" xfId="5"/>
    <cellStyle name="Normal 5" xfId="6"/>
    <cellStyle name="Normal 5 2 2 2" xfId="2"/>
    <cellStyle name="Normal 5 2 2 2 2" xfId="3"/>
    <cellStyle name="Normal 5 2 2 2 4" xfId="4"/>
    <cellStyle name="Normal 67" xfId="7"/>
    <cellStyle name="Normal 68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3"/>
  <sheetViews>
    <sheetView tabSelected="1" workbookViewId="0">
      <selection activeCell="L73" sqref="L73"/>
    </sheetView>
  </sheetViews>
  <sheetFormatPr baseColWidth="10" defaultColWidth="11.42578125" defaultRowHeight="12.75" x14ac:dyDescent="0.25"/>
  <cols>
    <col min="1" max="1" width="7.7109375" style="42" customWidth="1"/>
    <col min="2" max="2" width="10.42578125" style="42" customWidth="1"/>
    <col min="3" max="3" width="35.85546875" style="42" customWidth="1"/>
    <col min="4" max="4" width="10.28515625" style="42" customWidth="1"/>
    <col min="5" max="5" width="10.42578125" style="42" customWidth="1"/>
    <col min="6" max="6" width="16.140625" style="42" hidden="1" customWidth="1"/>
    <col min="7" max="7" width="13.7109375" style="42" hidden="1" customWidth="1"/>
    <col min="8" max="8" width="12.42578125" style="42" customWidth="1"/>
    <col min="9" max="9" width="12" style="42" customWidth="1"/>
    <col min="10" max="10" width="6.85546875" style="42" bestFit="1" customWidth="1"/>
    <col min="11" max="11" width="13.5703125" style="44" bestFit="1" customWidth="1"/>
    <col min="12" max="25" width="20.85546875" style="42" customWidth="1"/>
    <col min="26" max="16384" width="11.42578125" style="42"/>
  </cols>
  <sheetData>
    <row r="1" spans="1:12" ht="81.75" customHeight="1" x14ac:dyDescent="0.25">
      <c r="A1" s="96" t="s">
        <v>604</v>
      </c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2" s="4" customFormat="1" ht="40.5" x14ac:dyDescent="0.25">
      <c r="A2" s="1" t="s">
        <v>0</v>
      </c>
      <c r="B2" s="1" t="s">
        <v>1</v>
      </c>
      <c r="C2" s="2" t="s">
        <v>2</v>
      </c>
      <c r="D2" s="99" t="s">
        <v>3</v>
      </c>
      <c r="E2" s="99"/>
      <c r="F2" s="99" t="s">
        <v>4</v>
      </c>
      <c r="G2" s="99"/>
      <c r="H2" s="1" t="s">
        <v>5</v>
      </c>
      <c r="I2" s="1" t="s">
        <v>6</v>
      </c>
      <c r="J2" s="1" t="s">
        <v>7</v>
      </c>
      <c r="K2" s="3" t="s">
        <v>601</v>
      </c>
      <c r="L2" s="88" t="s">
        <v>602</v>
      </c>
    </row>
    <row r="3" spans="1:12" s="4" customFormat="1" ht="15" customHeight="1" x14ac:dyDescent="0.25">
      <c r="A3" s="5">
        <v>1</v>
      </c>
      <c r="B3" s="6" t="s">
        <v>8</v>
      </c>
      <c r="C3" s="7" t="s">
        <v>9</v>
      </c>
      <c r="D3" s="102" t="s">
        <v>10</v>
      </c>
      <c r="E3" s="102"/>
      <c r="F3" s="118" t="s">
        <v>11</v>
      </c>
      <c r="G3" s="118"/>
      <c r="H3" s="8" t="s">
        <v>12</v>
      </c>
      <c r="I3" s="9" t="s">
        <v>13</v>
      </c>
      <c r="J3" s="10">
        <v>2014</v>
      </c>
      <c r="K3" s="11">
        <v>302742</v>
      </c>
      <c r="L3" s="92"/>
    </row>
    <row r="4" spans="1:12" s="4" customFormat="1" ht="15" customHeight="1" x14ac:dyDescent="0.25">
      <c r="A4" s="5">
        <v>2</v>
      </c>
      <c r="B4" s="6" t="s">
        <v>8</v>
      </c>
      <c r="C4" s="7" t="s">
        <v>14</v>
      </c>
      <c r="D4" s="102" t="s">
        <v>15</v>
      </c>
      <c r="E4" s="102"/>
      <c r="F4" s="118" t="s">
        <v>16</v>
      </c>
      <c r="G4" s="118"/>
      <c r="H4" s="8" t="s">
        <v>17</v>
      </c>
      <c r="I4" s="9" t="s">
        <v>18</v>
      </c>
      <c r="J4" s="10">
        <v>2003</v>
      </c>
      <c r="K4" s="11">
        <v>448860</v>
      </c>
      <c r="L4" s="92"/>
    </row>
    <row r="5" spans="1:12" s="4" customFormat="1" ht="15" customHeight="1" x14ac:dyDescent="0.25">
      <c r="A5" s="5">
        <v>3</v>
      </c>
      <c r="B5" s="6" t="s">
        <v>8</v>
      </c>
      <c r="C5" s="7" t="s">
        <v>14</v>
      </c>
      <c r="D5" s="102" t="s">
        <v>19</v>
      </c>
      <c r="E5" s="102"/>
      <c r="F5" s="118" t="s">
        <v>20</v>
      </c>
      <c r="G5" s="118"/>
      <c r="H5" s="8" t="s">
        <v>21</v>
      </c>
      <c r="I5" s="9" t="s">
        <v>22</v>
      </c>
      <c r="J5" s="10">
        <v>2003</v>
      </c>
      <c r="K5" s="11">
        <v>448860</v>
      </c>
      <c r="L5" s="92"/>
    </row>
    <row r="6" spans="1:12" s="4" customFormat="1" ht="15" customHeight="1" x14ac:dyDescent="0.25">
      <c r="A6" s="5">
        <v>4</v>
      </c>
      <c r="B6" s="6" t="s">
        <v>8</v>
      </c>
      <c r="C6" s="7" t="s">
        <v>23</v>
      </c>
      <c r="D6" s="102" t="s">
        <v>24</v>
      </c>
      <c r="E6" s="102"/>
      <c r="F6" s="118" t="s">
        <v>25</v>
      </c>
      <c r="G6" s="118"/>
      <c r="H6" s="8" t="s">
        <v>26</v>
      </c>
      <c r="I6" s="9" t="s">
        <v>27</v>
      </c>
      <c r="J6" s="10">
        <v>2010</v>
      </c>
      <c r="K6" s="11">
        <v>448860</v>
      </c>
      <c r="L6" s="92"/>
    </row>
    <row r="7" spans="1:12" s="4" customFormat="1" ht="15" customHeight="1" x14ac:dyDescent="0.25">
      <c r="A7" s="5">
        <v>5</v>
      </c>
      <c r="B7" s="6" t="s">
        <v>8</v>
      </c>
      <c r="C7" s="7" t="s">
        <v>23</v>
      </c>
      <c r="D7" s="102" t="s">
        <v>28</v>
      </c>
      <c r="E7" s="102"/>
      <c r="F7" s="118" t="s">
        <v>29</v>
      </c>
      <c r="G7" s="118"/>
      <c r="H7" s="8" t="s">
        <v>30</v>
      </c>
      <c r="I7" s="9" t="s">
        <v>31</v>
      </c>
      <c r="J7" s="10">
        <v>2013</v>
      </c>
      <c r="K7" s="11">
        <v>448860</v>
      </c>
      <c r="L7" s="92"/>
    </row>
    <row r="8" spans="1:12" s="4" customFormat="1" ht="15" customHeight="1" x14ac:dyDescent="0.25">
      <c r="A8" s="5">
        <v>6</v>
      </c>
      <c r="B8" s="6" t="s">
        <v>8</v>
      </c>
      <c r="C8" s="7" t="s">
        <v>23</v>
      </c>
      <c r="D8" s="102" t="s">
        <v>32</v>
      </c>
      <c r="E8" s="102"/>
      <c r="F8" s="118" t="s">
        <v>33</v>
      </c>
      <c r="G8" s="118"/>
      <c r="H8" s="8" t="s">
        <v>34</v>
      </c>
      <c r="I8" s="9" t="s">
        <v>35</v>
      </c>
      <c r="J8" s="10">
        <v>2012</v>
      </c>
      <c r="K8" s="11">
        <v>448860</v>
      </c>
      <c r="L8" s="92"/>
    </row>
    <row r="9" spans="1:12" s="4" customFormat="1" ht="15" customHeight="1" x14ac:dyDescent="0.25">
      <c r="A9" s="5">
        <v>7</v>
      </c>
      <c r="B9" s="6" t="s">
        <v>8</v>
      </c>
      <c r="C9" s="7" t="s">
        <v>23</v>
      </c>
      <c r="D9" s="102" t="s">
        <v>36</v>
      </c>
      <c r="E9" s="102"/>
      <c r="F9" s="118" t="s">
        <v>37</v>
      </c>
      <c r="G9" s="118"/>
      <c r="H9" s="8" t="s">
        <v>38</v>
      </c>
      <c r="I9" s="9" t="s">
        <v>39</v>
      </c>
      <c r="J9" s="10">
        <v>2012</v>
      </c>
      <c r="K9" s="11">
        <v>448860</v>
      </c>
      <c r="L9" s="92"/>
    </row>
    <row r="10" spans="1:12" s="4" customFormat="1" ht="15" customHeight="1" x14ac:dyDescent="0.25">
      <c r="A10" s="5">
        <v>8</v>
      </c>
      <c r="B10" s="6" t="s">
        <v>8</v>
      </c>
      <c r="C10" s="7" t="s">
        <v>40</v>
      </c>
      <c r="D10" s="102" t="s">
        <v>41</v>
      </c>
      <c r="E10" s="102"/>
      <c r="F10" s="118" t="s">
        <v>42</v>
      </c>
      <c r="G10" s="118"/>
      <c r="H10" s="8" t="s">
        <v>43</v>
      </c>
      <c r="I10" s="9" t="s">
        <v>44</v>
      </c>
      <c r="J10" s="10">
        <v>2017</v>
      </c>
      <c r="K10" s="11">
        <v>302742</v>
      </c>
      <c r="L10" s="92"/>
    </row>
    <row r="11" spans="1:12" s="4" customFormat="1" ht="15" customHeight="1" x14ac:dyDescent="0.25">
      <c r="A11" s="5">
        <v>9</v>
      </c>
      <c r="B11" s="6" t="s">
        <v>8</v>
      </c>
      <c r="C11" s="7" t="s">
        <v>45</v>
      </c>
      <c r="D11" s="102" t="s">
        <v>46</v>
      </c>
      <c r="E11" s="102"/>
      <c r="F11" s="118" t="s">
        <v>47</v>
      </c>
      <c r="G11" s="118"/>
      <c r="H11" s="8" t="s">
        <v>48</v>
      </c>
      <c r="I11" s="9" t="s">
        <v>49</v>
      </c>
      <c r="J11" s="10">
        <v>2013</v>
      </c>
      <c r="K11" s="11">
        <v>448860</v>
      </c>
      <c r="L11" s="92"/>
    </row>
    <row r="12" spans="1:12" s="4" customFormat="1" ht="15" customHeight="1" x14ac:dyDescent="0.25">
      <c r="A12" s="5">
        <v>10</v>
      </c>
      <c r="B12" s="6" t="s">
        <v>8</v>
      </c>
      <c r="C12" s="7" t="s">
        <v>50</v>
      </c>
      <c r="D12" s="102" t="s">
        <v>51</v>
      </c>
      <c r="E12" s="102"/>
      <c r="F12" s="118" t="s">
        <v>52</v>
      </c>
      <c r="G12" s="118"/>
      <c r="H12" s="8" t="s">
        <v>53</v>
      </c>
      <c r="I12" s="9" t="s">
        <v>54</v>
      </c>
      <c r="J12" s="10">
        <v>2006</v>
      </c>
      <c r="K12" s="11">
        <v>302742</v>
      </c>
      <c r="L12" s="92"/>
    </row>
    <row r="13" spans="1:12" s="4" customFormat="1" ht="15" customHeight="1" x14ac:dyDescent="0.25">
      <c r="A13" s="5">
        <v>11</v>
      </c>
      <c r="B13" s="6" t="s">
        <v>8</v>
      </c>
      <c r="C13" s="7" t="s">
        <v>40</v>
      </c>
      <c r="D13" s="102" t="s">
        <v>55</v>
      </c>
      <c r="E13" s="102"/>
      <c r="F13" s="118" t="s">
        <v>56</v>
      </c>
      <c r="G13" s="118"/>
      <c r="H13" s="8" t="s">
        <v>57</v>
      </c>
      <c r="I13" s="9" t="s">
        <v>58</v>
      </c>
      <c r="J13" s="10">
        <v>2014</v>
      </c>
      <c r="K13" s="11">
        <v>302742</v>
      </c>
      <c r="L13" s="92"/>
    </row>
    <row r="14" spans="1:12" s="4" customFormat="1" ht="15" customHeight="1" x14ac:dyDescent="0.25">
      <c r="A14" s="5">
        <v>12</v>
      </c>
      <c r="B14" s="6" t="s">
        <v>8</v>
      </c>
      <c r="C14" s="7" t="s">
        <v>40</v>
      </c>
      <c r="D14" s="102" t="s">
        <v>59</v>
      </c>
      <c r="E14" s="102"/>
      <c r="F14" s="118" t="s">
        <v>60</v>
      </c>
      <c r="G14" s="118"/>
      <c r="H14" s="8" t="s">
        <v>61</v>
      </c>
      <c r="I14" s="9" t="s">
        <v>62</v>
      </c>
      <c r="J14" s="10">
        <v>2009</v>
      </c>
      <c r="K14" s="11">
        <v>302742</v>
      </c>
      <c r="L14" s="92"/>
    </row>
    <row r="15" spans="1:12" s="4" customFormat="1" ht="15" customHeight="1" x14ac:dyDescent="0.25">
      <c r="A15" s="5">
        <v>13</v>
      </c>
      <c r="B15" s="6" t="s">
        <v>8</v>
      </c>
      <c r="C15" s="7" t="s">
        <v>63</v>
      </c>
      <c r="D15" s="102" t="s">
        <v>64</v>
      </c>
      <c r="E15" s="102"/>
      <c r="F15" s="118" t="s">
        <v>65</v>
      </c>
      <c r="G15" s="118"/>
      <c r="H15" s="8" t="s">
        <v>66</v>
      </c>
      <c r="I15" s="9" t="s">
        <v>67</v>
      </c>
      <c r="J15" s="10">
        <v>2007</v>
      </c>
      <c r="K15" s="11">
        <v>302742</v>
      </c>
      <c r="L15" s="92"/>
    </row>
    <row r="16" spans="1:12" s="4" customFormat="1" ht="15" customHeight="1" x14ac:dyDescent="0.25">
      <c r="A16" s="5">
        <v>14</v>
      </c>
      <c r="B16" s="6" t="s">
        <v>8</v>
      </c>
      <c r="C16" s="7" t="s">
        <v>68</v>
      </c>
      <c r="D16" s="102" t="s">
        <v>69</v>
      </c>
      <c r="E16" s="102"/>
      <c r="F16" s="118" t="s">
        <v>70</v>
      </c>
      <c r="G16" s="118"/>
      <c r="H16" s="8" t="s">
        <v>71</v>
      </c>
      <c r="I16" s="9" t="s">
        <v>72</v>
      </c>
      <c r="J16" s="10">
        <v>2014</v>
      </c>
      <c r="K16" s="11">
        <v>302742</v>
      </c>
      <c r="L16" s="92"/>
    </row>
    <row r="17" spans="1:12" s="4" customFormat="1" ht="15" customHeight="1" x14ac:dyDescent="0.25">
      <c r="A17" s="5">
        <v>15</v>
      </c>
      <c r="B17" s="6" t="s">
        <v>8</v>
      </c>
      <c r="C17" s="7" t="s">
        <v>68</v>
      </c>
      <c r="D17" s="102" t="s">
        <v>73</v>
      </c>
      <c r="E17" s="102"/>
      <c r="F17" s="118" t="s">
        <v>74</v>
      </c>
      <c r="G17" s="118"/>
      <c r="H17" s="8" t="s">
        <v>75</v>
      </c>
      <c r="I17" s="9" t="s">
        <v>76</v>
      </c>
      <c r="J17" s="10">
        <v>2017</v>
      </c>
      <c r="K17" s="11">
        <v>302742</v>
      </c>
      <c r="L17" s="92"/>
    </row>
    <row r="18" spans="1:12" s="4" customFormat="1" ht="15" customHeight="1" x14ac:dyDescent="0.25">
      <c r="A18" s="5">
        <v>16</v>
      </c>
      <c r="B18" s="6" t="s">
        <v>8</v>
      </c>
      <c r="C18" s="7" t="s">
        <v>40</v>
      </c>
      <c r="D18" s="102" t="s">
        <v>77</v>
      </c>
      <c r="E18" s="102"/>
      <c r="F18" s="118" t="s">
        <v>78</v>
      </c>
      <c r="G18" s="118"/>
      <c r="H18" s="8" t="s">
        <v>79</v>
      </c>
      <c r="I18" s="9" t="s">
        <v>80</v>
      </c>
      <c r="J18" s="10">
        <v>2014</v>
      </c>
      <c r="K18" s="11">
        <v>302742</v>
      </c>
      <c r="L18" s="92"/>
    </row>
    <row r="19" spans="1:12" s="4" customFormat="1" ht="15" customHeight="1" x14ac:dyDescent="0.25">
      <c r="A19" s="5">
        <v>17</v>
      </c>
      <c r="B19" s="6" t="s">
        <v>8</v>
      </c>
      <c r="C19" s="7" t="s">
        <v>81</v>
      </c>
      <c r="D19" s="102" t="s">
        <v>82</v>
      </c>
      <c r="E19" s="102"/>
      <c r="F19" s="118" t="s">
        <v>83</v>
      </c>
      <c r="G19" s="118"/>
      <c r="H19" s="8" t="s">
        <v>84</v>
      </c>
      <c r="I19" s="9" t="s">
        <v>85</v>
      </c>
      <c r="J19" s="10">
        <v>2013</v>
      </c>
      <c r="K19" s="11">
        <v>302742</v>
      </c>
      <c r="L19" s="92"/>
    </row>
    <row r="20" spans="1:12" s="4" customFormat="1" ht="15" customHeight="1" x14ac:dyDescent="0.25">
      <c r="A20" s="97" t="s">
        <v>600</v>
      </c>
      <c r="B20" s="98"/>
      <c r="C20" s="98"/>
      <c r="D20" s="98"/>
      <c r="E20" s="98"/>
      <c r="F20" s="98"/>
      <c r="G20" s="98"/>
      <c r="H20" s="98"/>
      <c r="I20" s="98"/>
      <c r="J20" s="98"/>
      <c r="K20" s="89">
        <f>SUM(K3:K19)</f>
        <v>6169440</v>
      </c>
      <c r="L20" s="89">
        <f>SUM(L3:L19)</f>
        <v>0</v>
      </c>
    </row>
    <row r="21" spans="1:12" s="4" customFormat="1" x14ac:dyDescent="0.25">
      <c r="A21" s="1" t="s">
        <v>0</v>
      </c>
      <c r="B21" s="1" t="s">
        <v>1</v>
      </c>
      <c r="C21" s="2" t="s">
        <v>2</v>
      </c>
      <c r="D21" s="99" t="s">
        <v>3</v>
      </c>
      <c r="E21" s="99"/>
      <c r="F21" s="99" t="s">
        <v>4</v>
      </c>
      <c r="G21" s="99"/>
      <c r="H21" s="1" t="s">
        <v>5</v>
      </c>
      <c r="I21" s="1" t="s">
        <v>6</v>
      </c>
      <c r="J21" s="1" t="s">
        <v>7</v>
      </c>
      <c r="K21" s="3"/>
      <c r="L21" s="92"/>
    </row>
    <row r="22" spans="1:12" s="4" customFormat="1" ht="15" customHeight="1" x14ac:dyDescent="0.25">
      <c r="A22" s="5">
        <v>1</v>
      </c>
      <c r="B22" s="6" t="s">
        <v>86</v>
      </c>
      <c r="C22" s="7" t="s">
        <v>87</v>
      </c>
      <c r="D22" s="102" t="s">
        <v>88</v>
      </c>
      <c r="E22" s="102"/>
      <c r="F22" s="118" t="s">
        <v>89</v>
      </c>
      <c r="G22" s="118"/>
      <c r="H22" s="8" t="s">
        <v>90</v>
      </c>
      <c r="I22" s="12" t="s">
        <v>91</v>
      </c>
      <c r="J22" s="10">
        <v>2013</v>
      </c>
      <c r="K22" s="11">
        <v>448860</v>
      </c>
      <c r="L22" s="92"/>
    </row>
    <row r="23" spans="1:12" s="4" customFormat="1" ht="15" customHeight="1" x14ac:dyDescent="0.25">
      <c r="A23" s="5">
        <v>2</v>
      </c>
      <c r="B23" s="6" t="s">
        <v>86</v>
      </c>
      <c r="C23" s="7" t="s">
        <v>87</v>
      </c>
      <c r="D23" s="102" t="s">
        <v>92</v>
      </c>
      <c r="E23" s="102"/>
      <c r="F23" s="118" t="s">
        <v>93</v>
      </c>
      <c r="G23" s="118"/>
      <c r="H23" s="8" t="s">
        <v>94</v>
      </c>
      <c r="I23" s="12" t="s">
        <v>95</v>
      </c>
      <c r="J23" s="10">
        <v>2011</v>
      </c>
      <c r="K23" s="11">
        <v>448860</v>
      </c>
      <c r="L23" s="92"/>
    </row>
    <row r="24" spans="1:12" s="4" customFormat="1" ht="15" customHeight="1" x14ac:dyDescent="0.25">
      <c r="A24" s="5">
        <v>3</v>
      </c>
      <c r="B24" s="6" t="s">
        <v>86</v>
      </c>
      <c r="C24" s="7" t="s">
        <v>87</v>
      </c>
      <c r="D24" s="102" t="s">
        <v>96</v>
      </c>
      <c r="E24" s="102"/>
      <c r="F24" s="118" t="s">
        <v>97</v>
      </c>
      <c r="G24" s="118"/>
      <c r="H24" s="13" t="s">
        <v>98</v>
      </c>
      <c r="I24" s="14" t="s">
        <v>99</v>
      </c>
      <c r="J24" s="10">
        <v>2008</v>
      </c>
      <c r="K24" s="11">
        <v>448860</v>
      </c>
      <c r="L24" s="92"/>
    </row>
    <row r="25" spans="1:12" s="4" customFormat="1" ht="15" customHeight="1" x14ac:dyDescent="0.25">
      <c r="A25" s="5">
        <v>4</v>
      </c>
      <c r="B25" s="6" t="s">
        <v>86</v>
      </c>
      <c r="C25" s="7" t="s">
        <v>100</v>
      </c>
      <c r="D25" s="102" t="s">
        <v>101</v>
      </c>
      <c r="E25" s="102"/>
      <c r="F25" s="118" t="s">
        <v>102</v>
      </c>
      <c r="G25" s="118"/>
      <c r="H25" s="8" t="s">
        <v>103</v>
      </c>
      <c r="I25" s="12" t="s">
        <v>104</v>
      </c>
      <c r="J25" s="10">
        <v>2011</v>
      </c>
      <c r="K25" s="11">
        <v>448860</v>
      </c>
      <c r="L25" s="92"/>
    </row>
    <row r="26" spans="1:12" s="4" customFormat="1" ht="15" customHeight="1" x14ac:dyDescent="0.25">
      <c r="A26" s="5">
        <v>5</v>
      </c>
      <c r="B26" s="6" t="s">
        <v>86</v>
      </c>
      <c r="C26" s="7" t="s">
        <v>105</v>
      </c>
      <c r="D26" s="102" t="s">
        <v>106</v>
      </c>
      <c r="E26" s="102"/>
      <c r="F26" s="118" t="s">
        <v>107</v>
      </c>
      <c r="G26" s="118"/>
      <c r="H26" s="8" t="s">
        <v>108</v>
      </c>
      <c r="I26" s="12" t="s">
        <v>109</v>
      </c>
      <c r="J26" s="10">
        <v>2013</v>
      </c>
      <c r="K26" s="11">
        <v>448860</v>
      </c>
      <c r="L26" s="92"/>
    </row>
    <row r="27" spans="1:12" s="4" customFormat="1" ht="15" customHeight="1" x14ac:dyDescent="0.25">
      <c r="A27" s="5">
        <v>6</v>
      </c>
      <c r="B27" s="6" t="s">
        <v>86</v>
      </c>
      <c r="C27" s="7" t="s">
        <v>110</v>
      </c>
      <c r="D27" s="102" t="s">
        <v>111</v>
      </c>
      <c r="E27" s="102"/>
      <c r="F27" s="118" t="s">
        <v>112</v>
      </c>
      <c r="G27" s="118"/>
      <c r="H27" s="8" t="s">
        <v>113</v>
      </c>
      <c r="I27" s="12" t="s">
        <v>114</v>
      </c>
      <c r="J27" s="10">
        <v>1998</v>
      </c>
      <c r="K27" s="11">
        <v>448860</v>
      </c>
      <c r="L27" s="92"/>
    </row>
    <row r="28" spans="1:12" s="4" customFormat="1" ht="15" customHeight="1" x14ac:dyDescent="0.25">
      <c r="A28" s="5">
        <v>7</v>
      </c>
      <c r="B28" s="6" t="s">
        <v>86</v>
      </c>
      <c r="C28" s="7" t="s">
        <v>115</v>
      </c>
      <c r="D28" s="102" t="s">
        <v>116</v>
      </c>
      <c r="E28" s="102"/>
      <c r="F28" s="118" t="s">
        <v>117</v>
      </c>
      <c r="G28" s="118"/>
      <c r="H28" s="8" t="s">
        <v>118</v>
      </c>
      <c r="I28" s="12" t="s">
        <v>119</v>
      </c>
      <c r="J28" s="10">
        <v>1994</v>
      </c>
      <c r="K28" s="11">
        <v>302742</v>
      </c>
      <c r="L28" s="92"/>
    </row>
    <row r="29" spans="1:12" s="4" customFormat="1" ht="15" customHeight="1" x14ac:dyDescent="0.25">
      <c r="A29" s="5">
        <v>8</v>
      </c>
      <c r="B29" s="6" t="s">
        <v>86</v>
      </c>
      <c r="C29" s="7" t="s">
        <v>120</v>
      </c>
      <c r="D29" s="102" t="s">
        <v>121</v>
      </c>
      <c r="E29" s="102"/>
      <c r="F29" s="118" t="s">
        <v>122</v>
      </c>
      <c r="G29" s="118"/>
      <c r="H29" s="8" t="s">
        <v>123</v>
      </c>
      <c r="I29" s="12" t="s">
        <v>124</v>
      </c>
      <c r="J29" s="10">
        <v>2008</v>
      </c>
      <c r="K29" s="11">
        <v>205510</v>
      </c>
      <c r="L29" s="92"/>
    </row>
    <row r="30" spans="1:12" s="4" customFormat="1" ht="15" customHeight="1" x14ac:dyDescent="0.25">
      <c r="A30" s="5">
        <v>9</v>
      </c>
      <c r="B30" s="6" t="s">
        <v>86</v>
      </c>
      <c r="C30" s="7" t="s">
        <v>120</v>
      </c>
      <c r="D30" s="102" t="s">
        <v>125</v>
      </c>
      <c r="E30" s="102"/>
      <c r="F30" s="118" t="s">
        <v>126</v>
      </c>
      <c r="G30" s="118"/>
      <c r="H30" s="8" t="s">
        <v>127</v>
      </c>
      <c r="I30" s="12" t="s">
        <v>128</v>
      </c>
      <c r="J30" s="10">
        <v>2010</v>
      </c>
      <c r="K30" s="11">
        <v>205510</v>
      </c>
      <c r="L30" s="92"/>
    </row>
    <row r="31" spans="1:12" s="4" customFormat="1" ht="15" customHeight="1" x14ac:dyDescent="0.25">
      <c r="A31" s="5">
        <v>10</v>
      </c>
      <c r="B31" s="6" t="s">
        <v>86</v>
      </c>
      <c r="C31" s="7" t="s">
        <v>120</v>
      </c>
      <c r="D31" s="102" t="s">
        <v>129</v>
      </c>
      <c r="E31" s="102"/>
      <c r="F31" s="118" t="s">
        <v>130</v>
      </c>
      <c r="G31" s="118"/>
      <c r="H31" s="8" t="s">
        <v>131</v>
      </c>
      <c r="I31" s="12" t="s">
        <v>132</v>
      </c>
      <c r="J31" s="10">
        <v>2010</v>
      </c>
      <c r="K31" s="11">
        <v>205510</v>
      </c>
      <c r="L31" s="92"/>
    </row>
    <row r="32" spans="1:12" s="4" customFormat="1" ht="15" customHeight="1" x14ac:dyDescent="0.25">
      <c r="A32" s="97" t="s">
        <v>600</v>
      </c>
      <c r="B32" s="98"/>
      <c r="C32" s="98"/>
      <c r="D32" s="98"/>
      <c r="E32" s="98"/>
      <c r="F32" s="98"/>
      <c r="G32" s="98"/>
      <c r="H32" s="98"/>
      <c r="I32" s="98"/>
      <c r="J32" s="98"/>
      <c r="K32" s="89">
        <f>SUM(K22:K31)</f>
        <v>3612432</v>
      </c>
      <c r="L32" s="89">
        <f>SUM(L22:L31)</f>
        <v>0</v>
      </c>
    </row>
    <row r="33" spans="1:12" s="4" customFormat="1" x14ac:dyDescent="0.25">
      <c r="A33" s="1" t="s">
        <v>0</v>
      </c>
      <c r="B33" s="1" t="s">
        <v>1</v>
      </c>
      <c r="C33" s="2" t="s">
        <v>2</v>
      </c>
      <c r="D33" s="99" t="s">
        <v>3</v>
      </c>
      <c r="E33" s="99"/>
      <c r="F33" s="99" t="s">
        <v>4</v>
      </c>
      <c r="G33" s="99"/>
      <c r="H33" s="1" t="s">
        <v>5</v>
      </c>
      <c r="I33" s="1" t="s">
        <v>6</v>
      </c>
      <c r="J33" s="1" t="s">
        <v>7</v>
      </c>
      <c r="K33" s="3"/>
      <c r="L33" s="92"/>
    </row>
    <row r="34" spans="1:12" s="4" customFormat="1" ht="15" customHeight="1" x14ac:dyDescent="0.25">
      <c r="A34" s="5">
        <v>1</v>
      </c>
      <c r="B34" s="6" t="s">
        <v>133</v>
      </c>
      <c r="C34" s="7" t="s">
        <v>134</v>
      </c>
      <c r="D34" s="102" t="s">
        <v>135</v>
      </c>
      <c r="E34" s="102"/>
      <c r="F34" s="118" t="s">
        <v>136</v>
      </c>
      <c r="G34" s="118"/>
      <c r="H34" s="8" t="s">
        <v>137</v>
      </c>
      <c r="I34" s="9" t="s">
        <v>138</v>
      </c>
      <c r="J34" s="10">
        <v>2008</v>
      </c>
      <c r="K34" s="11">
        <v>448860</v>
      </c>
      <c r="L34" s="92"/>
    </row>
    <row r="35" spans="1:12" s="4" customFormat="1" ht="15" customHeight="1" x14ac:dyDescent="0.25">
      <c r="A35" s="5">
        <v>2</v>
      </c>
      <c r="B35" s="6" t="s">
        <v>133</v>
      </c>
      <c r="C35" s="7" t="s">
        <v>139</v>
      </c>
      <c r="D35" s="102" t="s">
        <v>140</v>
      </c>
      <c r="E35" s="102"/>
      <c r="F35" s="118" t="s">
        <v>141</v>
      </c>
      <c r="G35" s="118"/>
      <c r="H35" s="8" t="s">
        <v>142</v>
      </c>
      <c r="I35" s="9" t="s">
        <v>143</v>
      </c>
      <c r="J35" s="10">
        <v>2012</v>
      </c>
      <c r="K35" s="11">
        <v>448860</v>
      </c>
      <c r="L35" s="92"/>
    </row>
    <row r="36" spans="1:12" s="4" customFormat="1" x14ac:dyDescent="0.25">
      <c r="A36" s="5">
        <v>3</v>
      </c>
      <c r="B36" s="6" t="s">
        <v>133</v>
      </c>
      <c r="C36" s="7" t="s">
        <v>144</v>
      </c>
      <c r="D36" s="102" t="s">
        <v>145</v>
      </c>
      <c r="E36" s="102"/>
      <c r="F36" s="118" t="s">
        <v>146</v>
      </c>
      <c r="G36" s="118"/>
      <c r="H36" s="8" t="s">
        <v>147</v>
      </c>
      <c r="I36" s="9" t="s">
        <v>148</v>
      </c>
      <c r="J36" s="10">
        <v>2014</v>
      </c>
      <c r="K36" s="11">
        <v>302742</v>
      </c>
      <c r="L36" s="92"/>
    </row>
    <row r="37" spans="1:12" s="4" customFormat="1" x14ac:dyDescent="0.25">
      <c r="A37" s="97" t="s">
        <v>600</v>
      </c>
      <c r="B37" s="98"/>
      <c r="C37" s="98"/>
      <c r="D37" s="98"/>
      <c r="E37" s="98"/>
      <c r="F37" s="98"/>
      <c r="G37" s="98"/>
      <c r="H37" s="98"/>
      <c r="I37" s="98"/>
      <c r="J37" s="98"/>
      <c r="K37" s="89">
        <f>SUM(K34:K36)</f>
        <v>1200462</v>
      </c>
      <c r="L37" s="89">
        <f>SUM(L34:L36)</f>
        <v>0</v>
      </c>
    </row>
    <row r="38" spans="1:12" s="4" customFormat="1" x14ac:dyDescent="0.25">
      <c r="A38" s="1" t="s">
        <v>0</v>
      </c>
      <c r="B38" s="1" t="s">
        <v>1</v>
      </c>
      <c r="C38" s="2" t="s">
        <v>2</v>
      </c>
      <c r="D38" s="99" t="s">
        <v>3</v>
      </c>
      <c r="E38" s="99"/>
      <c r="F38" s="99" t="s">
        <v>4</v>
      </c>
      <c r="G38" s="99"/>
      <c r="H38" s="1" t="s">
        <v>5</v>
      </c>
      <c r="I38" s="1" t="s">
        <v>6</v>
      </c>
      <c r="J38" s="1" t="s">
        <v>7</v>
      </c>
      <c r="K38" s="3"/>
      <c r="L38" s="92"/>
    </row>
    <row r="39" spans="1:12" s="4" customFormat="1" x14ac:dyDescent="0.25">
      <c r="A39" s="5">
        <v>1</v>
      </c>
      <c r="B39" s="6" t="s">
        <v>149</v>
      </c>
      <c r="C39" s="7" t="s">
        <v>150</v>
      </c>
      <c r="D39" s="102" t="s">
        <v>151</v>
      </c>
      <c r="E39" s="102"/>
      <c r="F39" s="118" t="s">
        <v>152</v>
      </c>
      <c r="G39" s="118"/>
      <c r="H39" s="15" t="s">
        <v>153</v>
      </c>
      <c r="I39" s="16" t="s">
        <v>154</v>
      </c>
      <c r="J39" s="10">
        <v>2015</v>
      </c>
      <c r="K39" s="11">
        <v>448860</v>
      </c>
      <c r="L39" s="92"/>
    </row>
    <row r="40" spans="1:12" s="4" customFormat="1" x14ac:dyDescent="0.25">
      <c r="A40" s="5">
        <v>2</v>
      </c>
      <c r="B40" s="6" t="s">
        <v>149</v>
      </c>
      <c r="C40" s="7" t="s">
        <v>155</v>
      </c>
      <c r="D40" s="102" t="s">
        <v>156</v>
      </c>
      <c r="E40" s="102"/>
      <c r="F40" s="118" t="s">
        <v>157</v>
      </c>
      <c r="G40" s="118"/>
      <c r="H40" s="15" t="s">
        <v>158</v>
      </c>
      <c r="I40" s="16" t="s">
        <v>159</v>
      </c>
      <c r="J40" s="10">
        <v>2014</v>
      </c>
      <c r="K40" s="11">
        <v>205510</v>
      </c>
      <c r="L40" s="92"/>
    </row>
    <row r="41" spans="1:12" s="4" customFormat="1" x14ac:dyDescent="0.25">
      <c r="A41" s="5">
        <v>3</v>
      </c>
      <c r="B41" s="6" t="s">
        <v>149</v>
      </c>
      <c r="C41" s="7" t="s">
        <v>155</v>
      </c>
      <c r="D41" s="102" t="s">
        <v>160</v>
      </c>
      <c r="E41" s="102"/>
      <c r="F41" s="118" t="s">
        <v>161</v>
      </c>
      <c r="G41" s="118"/>
      <c r="H41" s="15" t="s">
        <v>162</v>
      </c>
      <c r="I41" s="16" t="s">
        <v>163</v>
      </c>
      <c r="J41" s="10">
        <v>2014</v>
      </c>
      <c r="K41" s="11">
        <v>205510</v>
      </c>
      <c r="L41" s="92"/>
    </row>
    <row r="42" spans="1:12" s="4" customFormat="1" x14ac:dyDescent="0.25">
      <c r="A42" s="5">
        <v>4</v>
      </c>
      <c r="B42" s="6" t="s">
        <v>149</v>
      </c>
      <c r="C42" s="7" t="s">
        <v>164</v>
      </c>
      <c r="D42" s="102" t="s">
        <v>165</v>
      </c>
      <c r="E42" s="102"/>
      <c r="F42" s="118" t="s">
        <v>166</v>
      </c>
      <c r="G42" s="118"/>
      <c r="H42" s="15" t="s">
        <v>167</v>
      </c>
      <c r="I42" s="16" t="s">
        <v>168</v>
      </c>
      <c r="J42" s="10">
        <v>2016</v>
      </c>
      <c r="K42" s="11">
        <v>302742</v>
      </c>
      <c r="L42" s="92"/>
    </row>
    <row r="43" spans="1:12" s="4" customFormat="1" x14ac:dyDescent="0.25">
      <c r="A43" s="97" t="s">
        <v>600</v>
      </c>
      <c r="B43" s="98"/>
      <c r="C43" s="98"/>
      <c r="D43" s="98"/>
      <c r="E43" s="98"/>
      <c r="F43" s="98"/>
      <c r="G43" s="98"/>
      <c r="H43" s="98"/>
      <c r="I43" s="98"/>
      <c r="J43" s="98"/>
      <c r="K43" s="89">
        <f>SUM(K39:K42)</f>
        <v>1162622</v>
      </c>
      <c r="L43" s="89">
        <f>SUM(L39:L42)</f>
        <v>0</v>
      </c>
    </row>
    <row r="44" spans="1:12" s="4" customFormat="1" x14ac:dyDescent="0.25">
      <c r="A44" s="1" t="s">
        <v>0</v>
      </c>
      <c r="B44" s="1" t="s">
        <v>1</v>
      </c>
      <c r="C44" s="2" t="s">
        <v>2</v>
      </c>
      <c r="D44" s="99" t="s">
        <v>3</v>
      </c>
      <c r="E44" s="99"/>
      <c r="F44" s="99" t="s">
        <v>4</v>
      </c>
      <c r="G44" s="99"/>
      <c r="H44" s="1" t="s">
        <v>5</v>
      </c>
      <c r="I44" s="1" t="s">
        <v>6</v>
      </c>
      <c r="J44" s="1" t="s">
        <v>7</v>
      </c>
      <c r="K44" s="3"/>
      <c r="L44" s="92"/>
    </row>
    <row r="45" spans="1:12" s="4" customFormat="1" x14ac:dyDescent="0.25">
      <c r="A45" s="17">
        <v>1</v>
      </c>
      <c r="B45" s="18" t="s">
        <v>169</v>
      </c>
      <c r="C45" s="19" t="s">
        <v>9</v>
      </c>
      <c r="D45" s="122" t="s">
        <v>170</v>
      </c>
      <c r="E45" s="122"/>
      <c r="F45" s="123" t="s">
        <v>171</v>
      </c>
      <c r="G45" s="123"/>
      <c r="H45" s="20" t="s">
        <v>172</v>
      </c>
      <c r="I45" s="12" t="s">
        <v>173</v>
      </c>
      <c r="J45" s="21">
        <v>2012</v>
      </c>
      <c r="K45" s="11">
        <v>302742</v>
      </c>
      <c r="L45" s="92"/>
    </row>
    <row r="46" spans="1:12" s="4" customFormat="1" x14ac:dyDescent="0.25">
      <c r="A46" s="17">
        <v>2</v>
      </c>
      <c r="B46" s="18" t="s">
        <v>169</v>
      </c>
      <c r="C46" s="19" t="s">
        <v>174</v>
      </c>
      <c r="D46" s="122" t="s">
        <v>175</v>
      </c>
      <c r="E46" s="122"/>
      <c r="F46" s="123" t="s">
        <v>176</v>
      </c>
      <c r="G46" s="123"/>
      <c r="H46" s="20" t="s">
        <v>177</v>
      </c>
      <c r="I46" s="12" t="s">
        <v>178</v>
      </c>
      <c r="J46" s="21">
        <v>2003</v>
      </c>
      <c r="K46" s="11">
        <v>302742</v>
      </c>
      <c r="L46" s="92"/>
    </row>
    <row r="47" spans="1:12" s="4" customFormat="1" x14ac:dyDescent="0.25">
      <c r="A47" s="17">
        <v>3</v>
      </c>
      <c r="B47" s="18" t="s">
        <v>169</v>
      </c>
      <c r="C47" s="19" t="s">
        <v>179</v>
      </c>
      <c r="D47" s="122" t="s">
        <v>180</v>
      </c>
      <c r="E47" s="122"/>
      <c r="F47" s="123" t="s">
        <v>181</v>
      </c>
      <c r="G47" s="123"/>
      <c r="H47" s="20" t="s">
        <v>182</v>
      </c>
      <c r="I47" s="12" t="s">
        <v>183</v>
      </c>
      <c r="J47" s="21">
        <v>2012</v>
      </c>
      <c r="K47" s="11">
        <v>205510</v>
      </c>
      <c r="L47" s="92"/>
    </row>
    <row r="48" spans="1:12" s="4" customFormat="1" x14ac:dyDescent="0.25">
      <c r="A48" s="17">
        <v>4</v>
      </c>
      <c r="B48" s="18" t="s">
        <v>169</v>
      </c>
      <c r="C48" s="19" t="s">
        <v>179</v>
      </c>
      <c r="D48" s="122" t="s">
        <v>184</v>
      </c>
      <c r="E48" s="122"/>
      <c r="F48" s="123" t="s">
        <v>185</v>
      </c>
      <c r="G48" s="123"/>
      <c r="H48" s="20" t="s">
        <v>186</v>
      </c>
      <c r="I48" s="12" t="s">
        <v>187</v>
      </c>
      <c r="J48" s="21">
        <v>2012</v>
      </c>
      <c r="K48" s="11">
        <v>205510</v>
      </c>
      <c r="L48" s="92"/>
    </row>
    <row r="49" spans="1:12" s="4" customFormat="1" x14ac:dyDescent="0.25">
      <c r="A49" s="17">
        <v>5</v>
      </c>
      <c r="B49" s="18" t="s">
        <v>169</v>
      </c>
      <c r="C49" s="19" t="s">
        <v>179</v>
      </c>
      <c r="D49" s="122" t="s">
        <v>188</v>
      </c>
      <c r="E49" s="122"/>
      <c r="F49" s="123" t="s">
        <v>189</v>
      </c>
      <c r="G49" s="123"/>
      <c r="H49" s="20" t="s">
        <v>190</v>
      </c>
      <c r="I49" s="12" t="s">
        <v>191</v>
      </c>
      <c r="J49" s="21">
        <v>2012</v>
      </c>
      <c r="K49" s="11">
        <v>205510</v>
      </c>
      <c r="L49" s="92"/>
    </row>
    <row r="50" spans="1:12" s="4" customFormat="1" x14ac:dyDescent="0.25">
      <c r="A50" s="17">
        <v>6</v>
      </c>
      <c r="B50" s="18" t="s">
        <v>169</v>
      </c>
      <c r="C50" s="19" t="s">
        <v>179</v>
      </c>
      <c r="D50" s="122" t="s">
        <v>192</v>
      </c>
      <c r="E50" s="122"/>
      <c r="F50" s="123" t="s">
        <v>193</v>
      </c>
      <c r="G50" s="123"/>
      <c r="H50" s="20" t="s">
        <v>194</v>
      </c>
      <c r="I50" s="12" t="s">
        <v>195</v>
      </c>
      <c r="J50" s="21">
        <v>2012</v>
      </c>
      <c r="K50" s="11">
        <v>205510</v>
      </c>
      <c r="L50" s="92"/>
    </row>
    <row r="51" spans="1:12" s="4" customFormat="1" x14ac:dyDescent="0.25">
      <c r="A51" s="97" t="s">
        <v>600</v>
      </c>
      <c r="B51" s="98"/>
      <c r="C51" s="98"/>
      <c r="D51" s="98"/>
      <c r="E51" s="98"/>
      <c r="F51" s="98"/>
      <c r="G51" s="98"/>
      <c r="H51" s="98"/>
      <c r="I51" s="98"/>
      <c r="J51" s="98"/>
      <c r="K51" s="89">
        <f>SUM(K45:K50)</f>
        <v>1427524</v>
      </c>
      <c r="L51" s="89">
        <f>SUM(L45:L50)</f>
        <v>0</v>
      </c>
    </row>
    <row r="52" spans="1:12" s="4" customFormat="1" ht="15" customHeight="1" x14ac:dyDescent="0.25">
      <c r="A52" s="1" t="s">
        <v>0</v>
      </c>
      <c r="B52" s="1" t="s">
        <v>1</v>
      </c>
      <c r="C52" s="2" t="s">
        <v>2</v>
      </c>
      <c r="D52" s="99" t="s">
        <v>3</v>
      </c>
      <c r="E52" s="99"/>
      <c r="F52" s="99" t="s">
        <v>4</v>
      </c>
      <c r="G52" s="99"/>
      <c r="H52" s="1" t="s">
        <v>5</v>
      </c>
      <c r="I52" s="1" t="s">
        <v>6</v>
      </c>
      <c r="J52" s="1" t="s">
        <v>7</v>
      </c>
      <c r="K52" s="3"/>
      <c r="L52" s="92"/>
    </row>
    <row r="53" spans="1:12" s="4" customFormat="1" x14ac:dyDescent="0.25">
      <c r="A53" s="5">
        <v>1</v>
      </c>
      <c r="B53" s="6" t="s">
        <v>196</v>
      </c>
      <c r="C53" s="7" t="s">
        <v>197</v>
      </c>
      <c r="D53" s="102" t="s">
        <v>198</v>
      </c>
      <c r="E53" s="102"/>
      <c r="F53" s="118" t="s">
        <v>199</v>
      </c>
      <c r="G53" s="118"/>
      <c r="H53" s="8" t="s">
        <v>200</v>
      </c>
      <c r="I53" s="9" t="s">
        <v>201</v>
      </c>
      <c r="J53" s="10">
        <v>2008</v>
      </c>
      <c r="K53" s="11">
        <v>302742</v>
      </c>
      <c r="L53" s="92"/>
    </row>
    <row r="54" spans="1:12" s="4" customFormat="1" x14ac:dyDescent="0.25">
      <c r="A54" s="5">
        <v>2</v>
      </c>
      <c r="B54" s="6" t="s">
        <v>196</v>
      </c>
      <c r="C54" s="7" t="s">
        <v>197</v>
      </c>
      <c r="D54" s="102" t="s">
        <v>202</v>
      </c>
      <c r="E54" s="102"/>
      <c r="F54" s="118" t="s">
        <v>203</v>
      </c>
      <c r="G54" s="118"/>
      <c r="H54" s="8" t="s">
        <v>204</v>
      </c>
      <c r="I54" s="9" t="s">
        <v>205</v>
      </c>
      <c r="J54" s="10">
        <v>2012</v>
      </c>
      <c r="K54" s="11">
        <v>302742</v>
      </c>
      <c r="L54" s="92"/>
    </row>
    <row r="55" spans="1:12" s="4" customFormat="1" x14ac:dyDescent="0.25">
      <c r="A55" s="5">
        <v>3</v>
      </c>
      <c r="B55" s="6" t="s">
        <v>196</v>
      </c>
      <c r="C55" s="7" t="s">
        <v>206</v>
      </c>
      <c r="D55" s="102" t="s">
        <v>207</v>
      </c>
      <c r="E55" s="102"/>
      <c r="F55" s="118" t="s">
        <v>208</v>
      </c>
      <c r="G55" s="118"/>
      <c r="H55" s="8" t="s">
        <v>209</v>
      </c>
      <c r="I55" s="9" t="s">
        <v>210</v>
      </c>
      <c r="J55" s="10">
        <v>2011</v>
      </c>
      <c r="K55" s="11">
        <v>205510</v>
      </c>
      <c r="L55" s="92"/>
    </row>
    <row r="56" spans="1:12" s="4" customFormat="1" x14ac:dyDescent="0.25">
      <c r="A56" s="5">
        <v>4</v>
      </c>
      <c r="B56" s="6" t="s">
        <v>196</v>
      </c>
      <c r="C56" s="7" t="s">
        <v>211</v>
      </c>
      <c r="D56" s="102" t="s">
        <v>212</v>
      </c>
      <c r="E56" s="102"/>
      <c r="F56" s="118" t="s">
        <v>213</v>
      </c>
      <c r="G56" s="118"/>
      <c r="H56" s="8" t="s">
        <v>214</v>
      </c>
      <c r="I56" s="9" t="s">
        <v>215</v>
      </c>
      <c r="J56" s="10">
        <v>2013</v>
      </c>
      <c r="K56" s="11">
        <v>205510</v>
      </c>
      <c r="L56" s="92"/>
    </row>
    <row r="57" spans="1:12" s="4" customFormat="1" x14ac:dyDescent="0.25">
      <c r="A57" s="97" t="s">
        <v>600</v>
      </c>
      <c r="B57" s="98"/>
      <c r="C57" s="98"/>
      <c r="D57" s="98"/>
      <c r="E57" s="98"/>
      <c r="F57" s="98"/>
      <c r="G57" s="98"/>
      <c r="H57" s="98"/>
      <c r="I57" s="98"/>
      <c r="J57" s="98"/>
      <c r="K57" s="89">
        <f>SUM(K53:K56)</f>
        <v>1016504</v>
      </c>
      <c r="L57" s="89">
        <f>SUM(L53:L56)</f>
        <v>0</v>
      </c>
    </row>
    <row r="58" spans="1:12" s="4" customFormat="1" x14ac:dyDescent="0.25">
      <c r="A58" s="1" t="s">
        <v>0</v>
      </c>
      <c r="B58" s="1" t="s">
        <v>1</v>
      </c>
      <c r="C58" s="2" t="s">
        <v>2</v>
      </c>
      <c r="D58" s="99" t="s">
        <v>3</v>
      </c>
      <c r="E58" s="99"/>
      <c r="F58" s="99" t="s">
        <v>4</v>
      </c>
      <c r="G58" s="99"/>
      <c r="H58" s="1" t="s">
        <v>5</v>
      </c>
      <c r="I58" s="1" t="s">
        <v>6</v>
      </c>
      <c r="J58" s="1" t="s">
        <v>7</v>
      </c>
      <c r="K58" s="3"/>
      <c r="L58" s="92"/>
    </row>
    <row r="59" spans="1:12" s="4" customFormat="1" x14ac:dyDescent="0.25">
      <c r="A59" s="5">
        <v>1</v>
      </c>
      <c r="B59" s="6" t="s">
        <v>216</v>
      </c>
      <c r="C59" s="7" t="s">
        <v>217</v>
      </c>
      <c r="D59" s="102" t="s">
        <v>218</v>
      </c>
      <c r="E59" s="102"/>
      <c r="F59" s="118" t="s">
        <v>219</v>
      </c>
      <c r="G59" s="118"/>
      <c r="H59" s="8" t="s">
        <v>220</v>
      </c>
      <c r="I59" s="9" t="s">
        <v>221</v>
      </c>
      <c r="J59" s="10">
        <v>2013</v>
      </c>
      <c r="K59" s="11">
        <v>448860</v>
      </c>
      <c r="L59" s="92"/>
    </row>
    <row r="60" spans="1:12" s="4" customFormat="1" x14ac:dyDescent="0.25">
      <c r="A60" s="5">
        <v>2</v>
      </c>
      <c r="B60" s="6" t="s">
        <v>216</v>
      </c>
      <c r="C60" s="7" t="s">
        <v>222</v>
      </c>
      <c r="D60" s="102" t="s">
        <v>223</v>
      </c>
      <c r="E60" s="102"/>
      <c r="F60" s="118" t="s">
        <v>224</v>
      </c>
      <c r="G60" s="118"/>
      <c r="H60" s="8" t="s">
        <v>225</v>
      </c>
      <c r="I60" s="9" t="s">
        <v>226</v>
      </c>
      <c r="J60" s="10">
        <v>2012</v>
      </c>
      <c r="K60" s="11">
        <v>448860</v>
      </c>
      <c r="L60" s="92"/>
    </row>
    <row r="61" spans="1:12" s="4" customFormat="1" x14ac:dyDescent="0.25">
      <c r="A61" s="5">
        <v>3</v>
      </c>
      <c r="B61" s="6" t="s">
        <v>216</v>
      </c>
      <c r="C61" s="7" t="s">
        <v>227</v>
      </c>
      <c r="D61" s="102" t="s">
        <v>228</v>
      </c>
      <c r="E61" s="102"/>
      <c r="F61" s="118" t="s">
        <v>229</v>
      </c>
      <c r="G61" s="118"/>
      <c r="H61" s="8" t="s">
        <v>230</v>
      </c>
      <c r="I61" s="9" t="s">
        <v>231</v>
      </c>
      <c r="J61" s="10">
        <v>2009</v>
      </c>
      <c r="K61" s="11">
        <v>302742</v>
      </c>
      <c r="L61" s="92"/>
    </row>
    <row r="62" spans="1:12" s="4" customFormat="1" x14ac:dyDescent="0.25">
      <c r="A62" s="5">
        <v>4</v>
      </c>
      <c r="B62" s="6" t="s">
        <v>216</v>
      </c>
      <c r="C62" s="7" t="s">
        <v>232</v>
      </c>
      <c r="D62" s="102" t="s">
        <v>233</v>
      </c>
      <c r="E62" s="102"/>
      <c r="F62" s="118" t="s">
        <v>234</v>
      </c>
      <c r="G62" s="118"/>
      <c r="H62" s="8" t="s">
        <v>235</v>
      </c>
      <c r="I62" s="9" t="s">
        <v>236</v>
      </c>
      <c r="J62" s="10">
        <v>2008</v>
      </c>
      <c r="K62" s="11">
        <v>302742</v>
      </c>
      <c r="L62" s="92"/>
    </row>
    <row r="63" spans="1:12" s="4" customFormat="1" x14ac:dyDescent="0.25">
      <c r="A63" s="5">
        <v>5</v>
      </c>
      <c r="B63" s="6" t="s">
        <v>216</v>
      </c>
      <c r="C63" s="7" t="s">
        <v>237</v>
      </c>
      <c r="D63" s="102" t="s">
        <v>238</v>
      </c>
      <c r="E63" s="102"/>
      <c r="F63" s="118" t="s">
        <v>239</v>
      </c>
      <c r="G63" s="118"/>
      <c r="H63" s="8" t="s">
        <v>240</v>
      </c>
      <c r="I63" s="9" t="s">
        <v>241</v>
      </c>
      <c r="J63" s="10">
        <v>2010</v>
      </c>
      <c r="K63" s="11">
        <v>302742</v>
      </c>
      <c r="L63" s="92"/>
    </row>
    <row r="64" spans="1:12" s="4" customFormat="1" x14ac:dyDescent="0.25">
      <c r="A64" s="5">
        <v>6</v>
      </c>
      <c r="B64" s="6" t="s">
        <v>216</v>
      </c>
      <c r="C64" s="7" t="s">
        <v>242</v>
      </c>
      <c r="D64" s="102" t="s">
        <v>243</v>
      </c>
      <c r="E64" s="102"/>
      <c r="F64" s="118" t="s">
        <v>244</v>
      </c>
      <c r="G64" s="118"/>
      <c r="H64" s="8" t="s">
        <v>245</v>
      </c>
      <c r="I64" s="9" t="s">
        <v>246</v>
      </c>
      <c r="J64" s="10">
        <v>2011</v>
      </c>
      <c r="K64" s="11">
        <v>448860</v>
      </c>
      <c r="L64" s="92"/>
    </row>
    <row r="65" spans="1:12" s="4" customFormat="1" x14ac:dyDescent="0.25">
      <c r="A65" s="5">
        <v>7</v>
      </c>
      <c r="B65" s="6" t="s">
        <v>216</v>
      </c>
      <c r="C65" s="7" t="s">
        <v>242</v>
      </c>
      <c r="D65" s="102" t="s">
        <v>247</v>
      </c>
      <c r="E65" s="102"/>
      <c r="F65" s="118" t="s">
        <v>248</v>
      </c>
      <c r="G65" s="118"/>
      <c r="H65" s="8" t="s">
        <v>249</v>
      </c>
      <c r="I65" s="9" t="s">
        <v>250</v>
      </c>
      <c r="J65" s="10">
        <v>2013</v>
      </c>
      <c r="K65" s="11">
        <v>448860</v>
      </c>
      <c r="L65" s="92"/>
    </row>
    <row r="66" spans="1:12" s="4" customFormat="1" x14ac:dyDescent="0.25">
      <c r="A66" s="97" t="s">
        <v>600</v>
      </c>
      <c r="B66" s="98"/>
      <c r="C66" s="98"/>
      <c r="D66" s="98"/>
      <c r="E66" s="98"/>
      <c r="F66" s="98"/>
      <c r="G66" s="98"/>
      <c r="H66" s="98"/>
      <c r="I66" s="98"/>
      <c r="J66" s="98"/>
      <c r="K66" s="89">
        <f>SUM(K59:K65)</f>
        <v>2703666</v>
      </c>
      <c r="L66" s="89">
        <f>SUM(L59:L65)</f>
        <v>0</v>
      </c>
    </row>
    <row r="67" spans="1:12" s="4" customFormat="1" ht="12" customHeight="1" x14ac:dyDescent="0.25">
      <c r="A67" s="1" t="s">
        <v>0</v>
      </c>
      <c r="B67" s="1" t="s">
        <v>1</v>
      </c>
      <c r="C67" s="2" t="s">
        <v>2</v>
      </c>
      <c r="D67" s="99" t="s">
        <v>3</v>
      </c>
      <c r="E67" s="99"/>
      <c r="F67" s="99" t="s">
        <v>4</v>
      </c>
      <c r="G67" s="99"/>
      <c r="H67" s="1" t="s">
        <v>5</v>
      </c>
      <c r="I67" s="1" t="s">
        <v>6</v>
      </c>
      <c r="J67" s="1" t="s">
        <v>7</v>
      </c>
      <c r="K67" s="3"/>
      <c r="L67" s="92"/>
    </row>
    <row r="68" spans="1:12" s="4" customFormat="1" x14ac:dyDescent="0.25">
      <c r="A68" s="22">
        <v>1</v>
      </c>
      <c r="B68" s="23" t="s">
        <v>251</v>
      </c>
      <c r="C68" s="24" t="s">
        <v>252</v>
      </c>
      <c r="D68" s="119" t="s">
        <v>253</v>
      </c>
      <c r="E68" s="120"/>
      <c r="F68" s="121" t="s">
        <v>254</v>
      </c>
      <c r="G68" s="120"/>
      <c r="H68" s="22" t="s">
        <v>255</v>
      </c>
      <c r="I68" s="25" t="s">
        <v>256</v>
      </c>
      <c r="J68" s="22">
        <v>2007</v>
      </c>
      <c r="K68" s="26">
        <v>302742</v>
      </c>
      <c r="L68" s="92"/>
    </row>
    <row r="69" spans="1:12" s="31" customFormat="1" x14ac:dyDescent="0.25">
      <c r="A69" s="22">
        <v>2</v>
      </c>
      <c r="B69" s="27" t="s">
        <v>251</v>
      </c>
      <c r="C69" s="28" t="s">
        <v>257</v>
      </c>
      <c r="D69" s="119" t="s">
        <v>258</v>
      </c>
      <c r="E69" s="120"/>
      <c r="F69" s="121" t="s">
        <v>259</v>
      </c>
      <c r="G69" s="120"/>
      <c r="H69" s="29" t="s">
        <v>260</v>
      </c>
      <c r="I69" s="25" t="s">
        <v>261</v>
      </c>
      <c r="J69" s="29">
        <v>2013</v>
      </c>
      <c r="K69" s="30">
        <v>302742</v>
      </c>
      <c r="L69" s="93"/>
    </row>
    <row r="70" spans="1:12" s="4" customFormat="1" x14ac:dyDescent="0.25">
      <c r="A70" s="22">
        <v>3</v>
      </c>
      <c r="B70" s="23" t="s">
        <v>251</v>
      </c>
      <c r="C70" s="24" t="s">
        <v>262</v>
      </c>
      <c r="D70" s="119" t="s">
        <v>263</v>
      </c>
      <c r="E70" s="120"/>
      <c r="F70" s="121" t="s">
        <v>264</v>
      </c>
      <c r="G70" s="120"/>
      <c r="H70" s="22" t="s">
        <v>265</v>
      </c>
      <c r="I70" s="25" t="s">
        <v>266</v>
      </c>
      <c r="J70" s="22">
        <v>2014</v>
      </c>
      <c r="K70" s="11">
        <v>205510</v>
      </c>
      <c r="L70" s="92"/>
    </row>
    <row r="71" spans="1:12" s="4" customFormat="1" x14ac:dyDescent="0.25">
      <c r="A71" s="22">
        <v>4</v>
      </c>
      <c r="B71" s="23" t="s">
        <v>251</v>
      </c>
      <c r="C71" s="24" t="s">
        <v>262</v>
      </c>
      <c r="D71" s="119" t="s">
        <v>267</v>
      </c>
      <c r="E71" s="120"/>
      <c r="F71" s="121" t="s">
        <v>268</v>
      </c>
      <c r="G71" s="120"/>
      <c r="H71" s="22" t="s">
        <v>269</v>
      </c>
      <c r="I71" s="25" t="s">
        <v>270</v>
      </c>
      <c r="J71" s="22">
        <v>2014</v>
      </c>
      <c r="K71" s="11">
        <v>205510</v>
      </c>
      <c r="L71" s="92"/>
    </row>
    <row r="72" spans="1:12" s="4" customFormat="1" x14ac:dyDescent="0.25">
      <c r="A72" s="22">
        <v>5</v>
      </c>
      <c r="B72" s="23" t="s">
        <v>251</v>
      </c>
      <c r="C72" s="24" t="s">
        <v>271</v>
      </c>
      <c r="D72" s="119" t="s">
        <v>272</v>
      </c>
      <c r="E72" s="120"/>
      <c r="F72" s="121" t="s">
        <v>273</v>
      </c>
      <c r="G72" s="120"/>
      <c r="H72" s="22" t="s">
        <v>274</v>
      </c>
      <c r="I72" s="25" t="s">
        <v>275</v>
      </c>
      <c r="J72" s="22">
        <v>2014</v>
      </c>
      <c r="K72" s="11">
        <v>205510</v>
      </c>
      <c r="L72" s="92"/>
    </row>
    <row r="73" spans="1:12" s="4" customFormat="1" x14ac:dyDescent="0.25">
      <c r="A73" s="22">
        <v>6</v>
      </c>
      <c r="B73" s="23" t="s">
        <v>251</v>
      </c>
      <c r="C73" s="24" t="s">
        <v>271</v>
      </c>
      <c r="D73" s="119" t="s">
        <v>276</v>
      </c>
      <c r="E73" s="120"/>
      <c r="F73" s="121" t="s">
        <v>277</v>
      </c>
      <c r="G73" s="120"/>
      <c r="H73" s="22" t="s">
        <v>278</v>
      </c>
      <c r="I73" s="25" t="s">
        <v>279</v>
      </c>
      <c r="J73" s="22">
        <v>2014</v>
      </c>
      <c r="K73" s="11">
        <v>205510</v>
      </c>
      <c r="L73" s="92"/>
    </row>
    <row r="74" spans="1:12" s="4" customFormat="1" x14ac:dyDescent="0.25">
      <c r="A74" s="22">
        <v>7</v>
      </c>
      <c r="B74" s="23" t="s">
        <v>251</v>
      </c>
      <c r="C74" s="24" t="s">
        <v>280</v>
      </c>
      <c r="D74" s="119" t="s">
        <v>281</v>
      </c>
      <c r="E74" s="120"/>
      <c r="F74" s="121" t="s">
        <v>282</v>
      </c>
      <c r="G74" s="120"/>
      <c r="H74" s="22" t="s">
        <v>283</v>
      </c>
      <c r="I74" s="25" t="s">
        <v>284</v>
      </c>
      <c r="J74" s="22">
        <v>2016</v>
      </c>
      <c r="K74" s="11">
        <v>205510</v>
      </c>
      <c r="L74" s="92"/>
    </row>
    <row r="75" spans="1:12" s="4" customFormat="1" x14ac:dyDescent="0.25">
      <c r="A75" s="22">
        <v>8</v>
      </c>
      <c r="B75" s="23" t="s">
        <v>251</v>
      </c>
      <c r="C75" s="24" t="s">
        <v>280</v>
      </c>
      <c r="D75" s="119" t="s">
        <v>285</v>
      </c>
      <c r="E75" s="120"/>
      <c r="F75" s="121" t="s">
        <v>286</v>
      </c>
      <c r="G75" s="120"/>
      <c r="H75" s="22" t="s">
        <v>287</v>
      </c>
      <c r="I75" s="25" t="s">
        <v>288</v>
      </c>
      <c r="J75" s="22">
        <v>2016</v>
      </c>
      <c r="K75" s="11">
        <v>205510</v>
      </c>
      <c r="L75" s="92"/>
    </row>
    <row r="76" spans="1:12" s="4" customFormat="1" x14ac:dyDescent="0.25">
      <c r="A76" s="22">
        <v>9</v>
      </c>
      <c r="B76" s="23" t="s">
        <v>251</v>
      </c>
      <c r="C76" s="24" t="s">
        <v>280</v>
      </c>
      <c r="D76" s="119" t="s">
        <v>289</v>
      </c>
      <c r="E76" s="120"/>
      <c r="F76" s="121" t="s">
        <v>290</v>
      </c>
      <c r="G76" s="120"/>
      <c r="H76" s="22" t="s">
        <v>291</v>
      </c>
      <c r="I76" s="25" t="s">
        <v>292</v>
      </c>
      <c r="J76" s="22">
        <v>2016</v>
      </c>
      <c r="K76" s="11">
        <v>205510</v>
      </c>
      <c r="L76" s="92"/>
    </row>
    <row r="77" spans="1:12" s="4" customFormat="1" x14ac:dyDescent="0.25">
      <c r="A77" s="22">
        <v>10</v>
      </c>
      <c r="B77" s="23" t="s">
        <v>251</v>
      </c>
      <c r="C77" s="24" t="s">
        <v>280</v>
      </c>
      <c r="D77" s="119" t="s">
        <v>293</v>
      </c>
      <c r="E77" s="120"/>
      <c r="F77" s="121" t="s">
        <v>294</v>
      </c>
      <c r="G77" s="120"/>
      <c r="H77" s="22" t="s">
        <v>295</v>
      </c>
      <c r="I77" s="25" t="s">
        <v>296</v>
      </c>
      <c r="J77" s="22">
        <v>2016</v>
      </c>
      <c r="K77" s="11">
        <v>205510</v>
      </c>
      <c r="L77" s="92"/>
    </row>
    <row r="78" spans="1:12" s="4" customFormat="1" x14ac:dyDescent="0.25">
      <c r="A78" s="22">
        <v>11</v>
      </c>
      <c r="B78" s="23" t="s">
        <v>251</v>
      </c>
      <c r="C78" s="24" t="s">
        <v>297</v>
      </c>
      <c r="D78" s="119" t="s">
        <v>298</v>
      </c>
      <c r="E78" s="120"/>
      <c r="F78" s="121" t="s">
        <v>299</v>
      </c>
      <c r="G78" s="120"/>
      <c r="H78" s="32" t="s">
        <v>300</v>
      </c>
      <c r="I78" s="33" t="s">
        <v>301</v>
      </c>
      <c r="J78" s="32">
        <v>2022</v>
      </c>
      <c r="K78" s="11">
        <v>205510</v>
      </c>
      <c r="L78" s="92"/>
    </row>
    <row r="79" spans="1:12" s="4" customFormat="1" x14ac:dyDescent="0.25">
      <c r="A79" s="22">
        <v>12</v>
      </c>
      <c r="B79" s="23" t="s">
        <v>251</v>
      </c>
      <c r="C79" s="24" t="s">
        <v>297</v>
      </c>
      <c r="D79" s="119" t="s">
        <v>302</v>
      </c>
      <c r="E79" s="120"/>
      <c r="F79" s="121" t="s">
        <v>303</v>
      </c>
      <c r="G79" s="120"/>
      <c r="H79" s="32" t="s">
        <v>300</v>
      </c>
      <c r="I79" s="33" t="s">
        <v>304</v>
      </c>
      <c r="J79" s="32">
        <v>2022</v>
      </c>
      <c r="K79" s="11">
        <v>205510</v>
      </c>
      <c r="L79" s="92"/>
    </row>
    <row r="80" spans="1:12" s="4" customFormat="1" x14ac:dyDescent="0.25">
      <c r="A80" s="22">
        <v>13</v>
      </c>
      <c r="B80" s="23" t="s">
        <v>251</v>
      </c>
      <c r="C80" s="24" t="s">
        <v>297</v>
      </c>
      <c r="D80" s="119" t="s">
        <v>305</v>
      </c>
      <c r="E80" s="120"/>
      <c r="F80" s="121" t="s">
        <v>306</v>
      </c>
      <c r="G80" s="120"/>
      <c r="H80" s="32" t="s">
        <v>300</v>
      </c>
      <c r="I80" s="33" t="s">
        <v>307</v>
      </c>
      <c r="J80" s="32">
        <v>2022</v>
      </c>
      <c r="K80" s="11">
        <v>205510</v>
      </c>
      <c r="L80" s="92"/>
    </row>
    <row r="81" spans="1:12" s="4" customFormat="1" x14ac:dyDescent="0.25">
      <c r="A81" s="97" t="s">
        <v>600</v>
      </c>
      <c r="B81" s="98"/>
      <c r="C81" s="98"/>
      <c r="D81" s="98"/>
      <c r="E81" s="98"/>
      <c r="F81" s="98"/>
      <c r="G81" s="98"/>
      <c r="H81" s="98"/>
      <c r="I81" s="98"/>
      <c r="J81" s="98"/>
      <c r="K81" s="89">
        <f>SUM(K68:K80)</f>
        <v>2866094</v>
      </c>
      <c r="L81" s="89">
        <f>SUM(L68:L80)</f>
        <v>0</v>
      </c>
    </row>
    <row r="82" spans="1:12" s="4" customFormat="1" ht="12" customHeight="1" x14ac:dyDescent="0.25">
      <c r="A82" s="1" t="s">
        <v>0</v>
      </c>
      <c r="B82" s="1" t="s">
        <v>1</v>
      </c>
      <c r="C82" s="2" t="s">
        <v>2</v>
      </c>
      <c r="D82" s="99" t="s">
        <v>3</v>
      </c>
      <c r="E82" s="99"/>
      <c r="F82" s="99" t="s">
        <v>4</v>
      </c>
      <c r="G82" s="99"/>
      <c r="H82" s="1" t="s">
        <v>5</v>
      </c>
      <c r="I82" s="1" t="s">
        <v>6</v>
      </c>
      <c r="J82" s="1" t="s">
        <v>7</v>
      </c>
      <c r="K82" s="3"/>
      <c r="L82" s="92"/>
    </row>
    <row r="83" spans="1:12" s="4" customFormat="1" ht="15" customHeight="1" x14ac:dyDescent="0.25">
      <c r="A83" s="5">
        <v>1</v>
      </c>
      <c r="B83" s="6" t="s">
        <v>308</v>
      </c>
      <c r="C83" s="7" t="s">
        <v>139</v>
      </c>
      <c r="D83" s="102" t="s">
        <v>309</v>
      </c>
      <c r="E83" s="102"/>
      <c r="F83" s="118" t="s">
        <v>310</v>
      </c>
      <c r="G83" s="118"/>
      <c r="H83" s="8" t="s">
        <v>311</v>
      </c>
      <c r="I83" s="9" t="s">
        <v>312</v>
      </c>
      <c r="J83" s="10">
        <v>2003</v>
      </c>
      <c r="K83" s="11">
        <v>448860</v>
      </c>
      <c r="L83" s="92"/>
    </row>
    <row r="84" spans="1:12" s="4" customFormat="1" ht="15" customHeight="1" x14ac:dyDescent="0.25">
      <c r="A84" s="5">
        <v>2</v>
      </c>
      <c r="B84" s="6" t="s">
        <v>308</v>
      </c>
      <c r="C84" s="7" t="s">
        <v>313</v>
      </c>
      <c r="D84" s="102" t="s">
        <v>314</v>
      </c>
      <c r="E84" s="102"/>
      <c r="F84" s="118" t="s">
        <v>315</v>
      </c>
      <c r="G84" s="118"/>
      <c r="H84" s="8" t="s">
        <v>316</v>
      </c>
      <c r="I84" s="9" t="s">
        <v>317</v>
      </c>
      <c r="J84" s="10">
        <v>2014</v>
      </c>
      <c r="K84" s="26">
        <v>302742</v>
      </c>
      <c r="L84" s="92"/>
    </row>
    <row r="85" spans="1:12" s="4" customFormat="1" ht="15" customHeight="1" x14ac:dyDescent="0.25">
      <c r="A85" s="97" t="s">
        <v>600</v>
      </c>
      <c r="B85" s="98"/>
      <c r="C85" s="98"/>
      <c r="D85" s="98"/>
      <c r="E85" s="98"/>
      <c r="F85" s="98"/>
      <c r="G85" s="98"/>
      <c r="H85" s="98"/>
      <c r="I85" s="98"/>
      <c r="J85" s="98"/>
      <c r="K85" s="90">
        <f>SUM(K83:K84)</f>
        <v>751602</v>
      </c>
      <c r="L85" s="90">
        <f>SUM(L83:L84)</f>
        <v>0</v>
      </c>
    </row>
    <row r="86" spans="1:12" s="4" customFormat="1" x14ac:dyDescent="0.25">
      <c r="A86" s="1" t="s">
        <v>0</v>
      </c>
      <c r="B86" s="1" t="s">
        <v>1</v>
      </c>
      <c r="C86" s="2" t="s">
        <v>2</v>
      </c>
      <c r="D86" s="99" t="s">
        <v>3</v>
      </c>
      <c r="E86" s="99"/>
      <c r="F86" s="99" t="s">
        <v>4</v>
      </c>
      <c r="G86" s="99"/>
      <c r="H86" s="1" t="s">
        <v>5</v>
      </c>
      <c r="I86" s="1" t="s">
        <v>6</v>
      </c>
      <c r="J86" s="1" t="s">
        <v>7</v>
      </c>
      <c r="K86" s="3"/>
      <c r="L86" s="92"/>
    </row>
    <row r="87" spans="1:12" s="4" customFormat="1" x14ac:dyDescent="0.25">
      <c r="A87" s="5">
        <v>1</v>
      </c>
      <c r="B87" s="6" t="s">
        <v>318</v>
      </c>
      <c r="C87" s="7" t="s">
        <v>319</v>
      </c>
      <c r="D87" s="102" t="s">
        <v>320</v>
      </c>
      <c r="E87" s="102"/>
      <c r="F87" s="103" t="s">
        <v>321</v>
      </c>
      <c r="G87" s="103"/>
      <c r="H87" s="34" t="s">
        <v>322</v>
      </c>
      <c r="I87" s="35" t="s">
        <v>323</v>
      </c>
      <c r="J87" s="36">
        <v>2003</v>
      </c>
      <c r="K87" s="26">
        <v>448860</v>
      </c>
      <c r="L87" s="92"/>
    </row>
    <row r="88" spans="1:12" s="4" customFormat="1" x14ac:dyDescent="0.25">
      <c r="A88" s="5">
        <v>2</v>
      </c>
      <c r="B88" s="6" t="s">
        <v>318</v>
      </c>
      <c r="C88" s="7" t="s">
        <v>324</v>
      </c>
      <c r="D88" s="102" t="s">
        <v>325</v>
      </c>
      <c r="E88" s="102"/>
      <c r="F88" s="103" t="s">
        <v>326</v>
      </c>
      <c r="G88" s="103"/>
      <c r="H88" s="34" t="s">
        <v>327</v>
      </c>
      <c r="I88" s="35" t="s">
        <v>328</v>
      </c>
      <c r="J88" s="36">
        <v>2003</v>
      </c>
      <c r="K88" s="11">
        <v>448860</v>
      </c>
      <c r="L88" s="92"/>
    </row>
    <row r="89" spans="1:12" s="4" customFormat="1" x14ac:dyDescent="0.25">
      <c r="A89" s="5">
        <v>3</v>
      </c>
      <c r="B89" s="6" t="s">
        <v>318</v>
      </c>
      <c r="C89" s="7" t="s">
        <v>222</v>
      </c>
      <c r="D89" s="102" t="s">
        <v>329</v>
      </c>
      <c r="E89" s="102"/>
      <c r="F89" s="103" t="s">
        <v>330</v>
      </c>
      <c r="G89" s="103"/>
      <c r="H89" s="34" t="s">
        <v>331</v>
      </c>
      <c r="I89" s="35" t="s">
        <v>332</v>
      </c>
      <c r="J89" s="36">
        <v>2008</v>
      </c>
      <c r="K89" s="11">
        <v>448860</v>
      </c>
      <c r="L89" s="92"/>
    </row>
    <row r="90" spans="1:12" s="4" customFormat="1" x14ac:dyDescent="0.25">
      <c r="A90" s="5">
        <v>4</v>
      </c>
      <c r="B90" s="6" t="s">
        <v>318</v>
      </c>
      <c r="C90" s="7" t="s">
        <v>222</v>
      </c>
      <c r="D90" s="102" t="s">
        <v>333</v>
      </c>
      <c r="E90" s="102"/>
      <c r="F90" s="103" t="s">
        <v>334</v>
      </c>
      <c r="G90" s="103"/>
      <c r="H90" s="34" t="s">
        <v>335</v>
      </c>
      <c r="I90" s="35" t="s">
        <v>336</v>
      </c>
      <c r="J90" s="36">
        <v>2003</v>
      </c>
      <c r="K90" s="11">
        <v>448860</v>
      </c>
      <c r="L90" s="92"/>
    </row>
    <row r="91" spans="1:12" s="4" customFormat="1" x14ac:dyDescent="0.25">
      <c r="A91" s="5">
        <v>5</v>
      </c>
      <c r="B91" s="6" t="s">
        <v>318</v>
      </c>
      <c r="C91" s="7" t="s">
        <v>324</v>
      </c>
      <c r="D91" s="102" t="s">
        <v>337</v>
      </c>
      <c r="E91" s="102"/>
      <c r="F91" s="103" t="s">
        <v>338</v>
      </c>
      <c r="G91" s="103"/>
      <c r="H91" s="34" t="s">
        <v>339</v>
      </c>
      <c r="I91" s="35" t="s">
        <v>340</v>
      </c>
      <c r="J91" s="36">
        <v>2003</v>
      </c>
      <c r="K91" s="11">
        <v>448860</v>
      </c>
      <c r="L91" s="92"/>
    </row>
    <row r="92" spans="1:12" s="4" customFormat="1" x14ac:dyDescent="0.25">
      <c r="A92" s="5">
        <v>6</v>
      </c>
      <c r="B92" s="6" t="s">
        <v>318</v>
      </c>
      <c r="C92" s="7" t="s">
        <v>341</v>
      </c>
      <c r="D92" s="102" t="s">
        <v>342</v>
      </c>
      <c r="E92" s="102"/>
      <c r="F92" s="103" t="s">
        <v>343</v>
      </c>
      <c r="G92" s="103"/>
      <c r="H92" s="34" t="s">
        <v>344</v>
      </c>
      <c r="I92" s="35" t="s">
        <v>345</v>
      </c>
      <c r="J92" s="36">
        <v>2008</v>
      </c>
      <c r="K92" s="26">
        <v>302742</v>
      </c>
      <c r="L92" s="92"/>
    </row>
    <row r="93" spans="1:12" s="4" customFormat="1" x14ac:dyDescent="0.25">
      <c r="A93" s="5">
        <v>7</v>
      </c>
      <c r="B93" s="6" t="s">
        <v>318</v>
      </c>
      <c r="C93" s="7" t="s">
        <v>346</v>
      </c>
      <c r="D93" s="102" t="s">
        <v>347</v>
      </c>
      <c r="E93" s="102"/>
      <c r="F93" s="103" t="s">
        <v>348</v>
      </c>
      <c r="G93" s="103"/>
      <c r="H93" s="34" t="s">
        <v>349</v>
      </c>
      <c r="I93" s="35" t="s">
        <v>350</v>
      </c>
      <c r="J93" s="36">
        <v>2013</v>
      </c>
      <c r="K93" s="11">
        <v>205510</v>
      </c>
      <c r="L93" s="92"/>
    </row>
    <row r="94" spans="1:12" s="4" customFormat="1" x14ac:dyDescent="0.25">
      <c r="A94" s="5">
        <v>8</v>
      </c>
      <c r="B94" s="6" t="s">
        <v>318</v>
      </c>
      <c r="C94" s="7" t="s">
        <v>351</v>
      </c>
      <c r="D94" s="102" t="s">
        <v>352</v>
      </c>
      <c r="E94" s="102"/>
      <c r="F94" s="103" t="s">
        <v>353</v>
      </c>
      <c r="G94" s="103"/>
      <c r="H94" s="34" t="s">
        <v>354</v>
      </c>
      <c r="I94" s="35" t="s">
        <v>355</v>
      </c>
      <c r="J94" s="36">
        <v>2013</v>
      </c>
      <c r="K94" s="11">
        <v>205510</v>
      </c>
      <c r="L94" s="92"/>
    </row>
    <row r="95" spans="1:12" s="4" customFormat="1" x14ac:dyDescent="0.25">
      <c r="A95" s="5">
        <v>9</v>
      </c>
      <c r="B95" s="6" t="s">
        <v>318</v>
      </c>
      <c r="C95" s="7" t="s">
        <v>351</v>
      </c>
      <c r="D95" s="102" t="s">
        <v>356</v>
      </c>
      <c r="E95" s="102"/>
      <c r="F95" s="103" t="s">
        <v>357</v>
      </c>
      <c r="G95" s="103"/>
      <c r="H95" s="34" t="s">
        <v>358</v>
      </c>
      <c r="I95" s="35" t="s">
        <v>359</v>
      </c>
      <c r="J95" s="36">
        <v>2013</v>
      </c>
      <c r="K95" s="11">
        <v>205510</v>
      </c>
      <c r="L95" s="92"/>
    </row>
    <row r="96" spans="1:12" s="4" customFormat="1" x14ac:dyDescent="0.25">
      <c r="A96" s="5">
        <v>10</v>
      </c>
      <c r="B96" s="6" t="s">
        <v>318</v>
      </c>
      <c r="C96" s="7" t="s">
        <v>351</v>
      </c>
      <c r="D96" s="102" t="s">
        <v>360</v>
      </c>
      <c r="E96" s="102"/>
      <c r="F96" s="103" t="s">
        <v>361</v>
      </c>
      <c r="G96" s="103"/>
      <c r="H96" s="34" t="s">
        <v>362</v>
      </c>
      <c r="I96" s="35" t="s">
        <v>363</v>
      </c>
      <c r="J96" s="36">
        <v>2013</v>
      </c>
      <c r="K96" s="11">
        <v>205510</v>
      </c>
      <c r="L96" s="92"/>
    </row>
    <row r="97" spans="1:12" s="4" customFormat="1" x14ac:dyDescent="0.25">
      <c r="A97" s="5">
        <v>11</v>
      </c>
      <c r="B97" s="6" t="s">
        <v>318</v>
      </c>
      <c r="C97" s="7" t="s">
        <v>351</v>
      </c>
      <c r="D97" s="102" t="s">
        <v>364</v>
      </c>
      <c r="E97" s="102"/>
      <c r="F97" s="103" t="s">
        <v>365</v>
      </c>
      <c r="G97" s="103"/>
      <c r="H97" s="34" t="s">
        <v>366</v>
      </c>
      <c r="I97" s="35" t="s">
        <v>367</v>
      </c>
      <c r="J97" s="36">
        <v>2013</v>
      </c>
      <c r="K97" s="11">
        <v>205510</v>
      </c>
      <c r="L97" s="92"/>
    </row>
    <row r="98" spans="1:12" s="4" customFormat="1" ht="15" customHeight="1" x14ac:dyDescent="0.25">
      <c r="A98" s="5">
        <v>12</v>
      </c>
      <c r="B98" s="6" t="s">
        <v>318</v>
      </c>
      <c r="C98" s="7" t="s">
        <v>351</v>
      </c>
      <c r="D98" s="102" t="s">
        <v>368</v>
      </c>
      <c r="E98" s="102"/>
      <c r="F98" s="103" t="s">
        <v>369</v>
      </c>
      <c r="G98" s="103"/>
      <c r="H98" s="34" t="s">
        <v>370</v>
      </c>
      <c r="I98" s="35" t="s">
        <v>371</v>
      </c>
      <c r="J98" s="36">
        <v>2013</v>
      </c>
      <c r="K98" s="11">
        <v>205510</v>
      </c>
      <c r="L98" s="92"/>
    </row>
    <row r="99" spans="1:12" s="4" customFormat="1" ht="15" customHeight="1" x14ac:dyDescent="0.25">
      <c r="A99" s="5">
        <v>13</v>
      </c>
      <c r="B99" s="6" t="s">
        <v>318</v>
      </c>
      <c r="C99" s="7" t="s">
        <v>372</v>
      </c>
      <c r="D99" s="102" t="s">
        <v>373</v>
      </c>
      <c r="E99" s="102"/>
      <c r="F99" s="103" t="s">
        <v>374</v>
      </c>
      <c r="G99" s="103"/>
      <c r="H99" s="34" t="s">
        <v>375</v>
      </c>
      <c r="I99" s="35" t="s">
        <v>376</v>
      </c>
      <c r="J99" s="36">
        <v>2013</v>
      </c>
      <c r="K99" s="11">
        <v>205510</v>
      </c>
      <c r="L99" s="92"/>
    </row>
    <row r="100" spans="1:12" s="4" customFormat="1" ht="15" customHeight="1" x14ac:dyDescent="0.25">
      <c r="A100" s="5">
        <v>14</v>
      </c>
      <c r="B100" s="6" t="s">
        <v>318</v>
      </c>
      <c r="C100" s="7" t="s">
        <v>372</v>
      </c>
      <c r="D100" s="102" t="s">
        <v>377</v>
      </c>
      <c r="E100" s="102"/>
      <c r="F100" s="103" t="s">
        <v>378</v>
      </c>
      <c r="G100" s="103"/>
      <c r="H100" s="34" t="s">
        <v>379</v>
      </c>
      <c r="I100" s="35" t="s">
        <v>380</v>
      </c>
      <c r="J100" s="36">
        <v>2013</v>
      </c>
      <c r="K100" s="11">
        <v>205510</v>
      </c>
      <c r="L100" s="92"/>
    </row>
    <row r="101" spans="1:12" s="4" customFormat="1" ht="15" customHeight="1" x14ac:dyDescent="0.25">
      <c r="A101" s="5">
        <v>15</v>
      </c>
      <c r="B101" s="6" t="s">
        <v>318</v>
      </c>
      <c r="C101" s="7" t="s">
        <v>381</v>
      </c>
      <c r="D101" s="102" t="s">
        <v>382</v>
      </c>
      <c r="E101" s="102"/>
      <c r="F101" s="103" t="s">
        <v>383</v>
      </c>
      <c r="G101" s="103"/>
      <c r="H101" s="34" t="s">
        <v>384</v>
      </c>
      <c r="I101" s="35" t="s">
        <v>385</v>
      </c>
      <c r="J101" s="36">
        <v>2022</v>
      </c>
      <c r="K101" s="26">
        <v>205510</v>
      </c>
      <c r="L101" s="92"/>
    </row>
    <row r="102" spans="1:12" s="4" customFormat="1" ht="15" customHeight="1" x14ac:dyDescent="0.25">
      <c r="A102" s="5">
        <v>16</v>
      </c>
      <c r="B102" s="6" t="s">
        <v>318</v>
      </c>
      <c r="C102" s="7" t="s">
        <v>381</v>
      </c>
      <c r="D102" s="102" t="s">
        <v>386</v>
      </c>
      <c r="E102" s="102"/>
      <c r="F102" s="103" t="s">
        <v>387</v>
      </c>
      <c r="G102" s="103"/>
      <c r="H102" s="34" t="s">
        <v>388</v>
      </c>
      <c r="I102" s="35" t="s">
        <v>389</v>
      </c>
      <c r="J102" s="36">
        <v>2022</v>
      </c>
      <c r="K102" s="26">
        <v>205510</v>
      </c>
      <c r="L102" s="92"/>
    </row>
    <row r="103" spans="1:12" s="4" customFormat="1" ht="15" customHeight="1" x14ac:dyDescent="0.25">
      <c r="A103" s="5">
        <v>17</v>
      </c>
      <c r="B103" s="6" t="s">
        <v>318</v>
      </c>
      <c r="C103" s="7" t="s">
        <v>381</v>
      </c>
      <c r="D103" s="102" t="s">
        <v>390</v>
      </c>
      <c r="E103" s="102"/>
      <c r="F103" s="103" t="s">
        <v>391</v>
      </c>
      <c r="G103" s="103"/>
      <c r="H103" s="34" t="s">
        <v>392</v>
      </c>
      <c r="I103" s="35" t="s">
        <v>393</v>
      </c>
      <c r="J103" s="36">
        <v>2022</v>
      </c>
      <c r="K103" s="26">
        <v>205510</v>
      </c>
      <c r="L103" s="92"/>
    </row>
    <row r="104" spans="1:12" s="4" customFormat="1" ht="15" customHeight="1" x14ac:dyDescent="0.25">
      <c r="A104" s="5">
        <v>18</v>
      </c>
      <c r="B104" s="6" t="s">
        <v>318</v>
      </c>
      <c r="C104" s="7" t="s">
        <v>381</v>
      </c>
      <c r="D104" s="102" t="s">
        <v>394</v>
      </c>
      <c r="E104" s="102"/>
      <c r="F104" s="103" t="s">
        <v>395</v>
      </c>
      <c r="G104" s="103"/>
      <c r="H104" s="34" t="s">
        <v>396</v>
      </c>
      <c r="I104" s="35" t="s">
        <v>397</v>
      </c>
      <c r="J104" s="36">
        <v>2022</v>
      </c>
      <c r="K104" s="26">
        <v>205510</v>
      </c>
      <c r="L104" s="92"/>
    </row>
    <row r="105" spans="1:12" s="31" customFormat="1" ht="15" customHeight="1" x14ac:dyDescent="0.25">
      <c r="A105" s="5">
        <v>19</v>
      </c>
      <c r="B105" s="6" t="s">
        <v>318</v>
      </c>
      <c r="C105" s="37" t="s">
        <v>372</v>
      </c>
      <c r="D105" s="100" t="s">
        <v>398</v>
      </c>
      <c r="E105" s="100"/>
      <c r="F105" s="101" t="s">
        <v>399</v>
      </c>
      <c r="G105" s="101"/>
      <c r="H105" s="35" t="s">
        <v>400</v>
      </c>
      <c r="I105" s="35" t="s">
        <v>401</v>
      </c>
      <c r="J105" s="38">
        <v>2013</v>
      </c>
      <c r="K105" s="30">
        <v>205510</v>
      </c>
      <c r="L105" s="93"/>
    </row>
    <row r="106" spans="1:12" s="4" customFormat="1" ht="15" customHeight="1" x14ac:dyDescent="0.25">
      <c r="A106" s="5">
        <v>20</v>
      </c>
      <c r="B106" s="6" t="s">
        <v>318</v>
      </c>
      <c r="C106" s="7" t="s">
        <v>381</v>
      </c>
      <c r="D106" s="102" t="s">
        <v>402</v>
      </c>
      <c r="E106" s="102"/>
      <c r="F106" s="103" t="s">
        <v>403</v>
      </c>
      <c r="G106" s="103"/>
      <c r="H106" s="34" t="s">
        <v>404</v>
      </c>
      <c r="I106" s="35" t="s">
        <v>405</v>
      </c>
      <c r="J106" s="36">
        <v>2022</v>
      </c>
      <c r="K106" s="26">
        <v>205510</v>
      </c>
      <c r="L106" s="92"/>
    </row>
    <row r="107" spans="1:12" s="4" customFormat="1" ht="15" customHeight="1" x14ac:dyDescent="0.25">
      <c r="A107" s="5">
        <v>21</v>
      </c>
      <c r="B107" s="6" t="s">
        <v>318</v>
      </c>
      <c r="C107" s="7" t="s">
        <v>381</v>
      </c>
      <c r="D107" s="102" t="s">
        <v>406</v>
      </c>
      <c r="E107" s="102"/>
      <c r="F107" s="103" t="s">
        <v>407</v>
      </c>
      <c r="G107" s="103"/>
      <c r="H107" s="34" t="s">
        <v>408</v>
      </c>
      <c r="I107" s="35" t="s">
        <v>409</v>
      </c>
      <c r="J107" s="36">
        <v>2022</v>
      </c>
      <c r="K107" s="26">
        <v>205510</v>
      </c>
      <c r="L107" s="92"/>
    </row>
    <row r="108" spans="1:12" s="31" customFormat="1" ht="15" customHeight="1" x14ac:dyDescent="0.25">
      <c r="A108" s="39">
        <v>22</v>
      </c>
      <c r="B108" s="40" t="s">
        <v>318</v>
      </c>
      <c r="C108" s="37" t="s">
        <v>197</v>
      </c>
      <c r="D108" s="100" t="s">
        <v>410</v>
      </c>
      <c r="E108" s="100"/>
      <c r="F108" s="101" t="s">
        <v>411</v>
      </c>
      <c r="G108" s="101"/>
      <c r="H108" s="35" t="s">
        <v>412</v>
      </c>
      <c r="I108" s="35" t="s">
        <v>413</v>
      </c>
      <c r="J108" s="38">
        <v>2013</v>
      </c>
      <c r="K108" s="30">
        <v>302742</v>
      </c>
      <c r="L108" s="93"/>
    </row>
    <row r="109" spans="1:12" s="4" customFormat="1" ht="15" customHeight="1" x14ac:dyDescent="0.25">
      <c r="A109" s="97" t="s">
        <v>600</v>
      </c>
      <c r="B109" s="98"/>
      <c r="C109" s="98"/>
      <c r="D109" s="98"/>
      <c r="E109" s="98"/>
      <c r="F109" s="98"/>
      <c r="G109" s="98"/>
      <c r="H109" s="98"/>
      <c r="I109" s="98"/>
      <c r="J109" s="98"/>
      <c r="K109" s="90">
        <f>SUM(K87:K108)</f>
        <v>5932434</v>
      </c>
      <c r="L109" s="90">
        <f>SUM(L87:L108)</f>
        <v>0</v>
      </c>
    </row>
    <row r="110" spans="1:12" s="4" customFormat="1" x14ac:dyDescent="0.25">
      <c r="A110" s="1" t="s">
        <v>0</v>
      </c>
      <c r="B110" s="1" t="s">
        <v>1</v>
      </c>
      <c r="C110" s="2" t="s">
        <v>2</v>
      </c>
      <c r="D110" s="99" t="s">
        <v>3</v>
      </c>
      <c r="E110" s="99"/>
      <c r="F110" s="99" t="s">
        <v>4</v>
      </c>
      <c r="G110" s="99"/>
      <c r="H110" s="1" t="s">
        <v>5</v>
      </c>
      <c r="I110" s="1" t="s">
        <v>6</v>
      </c>
      <c r="J110" s="1" t="s">
        <v>7</v>
      </c>
      <c r="K110" s="3"/>
      <c r="L110" s="92"/>
    </row>
    <row r="111" spans="1:12" s="4" customFormat="1" ht="15" customHeight="1" x14ac:dyDescent="0.25">
      <c r="A111" s="5">
        <v>1</v>
      </c>
      <c r="B111" s="6" t="s">
        <v>414</v>
      </c>
      <c r="C111" s="7" t="s">
        <v>222</v>
      </c>
      <c r="D111" s="102" t="s">
        <v>415</v>
      </c>
      <c r="E111" s="102"/>
      <c r="F111" s="118" t="s">
        <v>416</v>
      </c>
      <c r="G111" s="118"/>
      <c r="H111" s="8" t="s">
        <v>417</v>
      </c>
      <c r="I111" s="9" t="s">
        <v>417</v>
      </c>
      <c r="J111" s="10" t="s">
        <v>418</v>
      </c>
      <c r="K111" s="11">
        <v>448860</v>
      </c>
      <c r="L111" s="92"/>
    </row>
    <row r="112" spans="1:12" s="4" customFormat="1" ht="15" customHeight="1" x14ac:dyDescent="0.25">
      <c r="A112" s="5">
        <v>2</v>
      </c>
      <c r="B112" s="6" t="s">
        <v>414</v>
      </c>
      <c r="C112" s="7" t="s">
        <v>222</v>
      </c>
      <c r="D112" s="102" t="s">
        <v>419</v>
      </c>
      <c r="E112" s="102"/>
      <c r="F112" s="118" t="s">
        <v>420</v>
      </c>
      <c r="G112" s="118"/>
      <c r="H112" s="8" t="s">
        <v>421</v>
      </c>
      <c r="I112" s="9" t="s">
        <v>421</v>
      </c>
      <c r="J112" s="10" t="s">
        <v>418</v>
      </c>
      <c r="K112" s="11">
        <v>448860</v>
      </c>
      <c r="L112" s="92"/>
    </row>
    <row r="113" spans="1:12" s="4" customFormat="1" ht="15" customHeight="1" x14ac:dyDescent="0.25">
      <c r="A113" s="5">
        <v>3</v>
      </c>
      <c r="B113" s="6" t="s">
        <v>414</v>
      </c>
      <c r="C113" s="7" t="s">
        <v>222</v>
      </c>
      <c r="D113" s="102" t="s">
        <v>422</v>
      </c>
      <c r="E113" s="102"/>
      <c r="F113" s="118" t="s">
        <v>423</v>
      </c>
      <c r="G113" s="118"/>
      <c r="H113" s="8" t="s">
        <v>424</v>
      </c>
      <c r="I113" s="9" t="s">
        <v>424</v>
      </c>
      <c r="J113" s="10" t="s">
        <v>425</v>
      </c>
      <c r="K113" s="11">
        <v>448860</v>
      </c>
      <c r="L113" s="92"/>
    </row>
    <row r="114" spans="1:12" s="4" customFormat="1" ht="15" customHeight="1" x14ac:dyDescent="0.25">
      <c r="A114" s="5">
        <v>4</v>
      </c>
      <c r="B114" s="6" t="s">
        <v>414</v>
      </c>
      <c r="C114" s="7" t="s">
        <v>426</v>
      </c>
      <c r="D114" s="102" t="s">
        <v>427</v>
      </c>
      <c r="E114" s="102"/>
      <c r="F114" s="118" t="s">
        <v>428</v>
      </c>
      <c r="G114" s="118"/>
      <c r="H114" s="8" t="s">
        <v>429</v>
      </c>
      <c r="I114" s="9" t="s">
        <v>429</v>
      </c>
      <c r="J114" s="10" t="s">
        <v>430</v>
      </c>
      <c r="K114" s="26">
        <v>302742</v>
      </c>
      <c r="L114" s="92"/>
    </row>
    <row r="115" spans="1:12" s="4" customFormat="1" ht="15" customHeight="1" x14ac:dyDescent="0.25">
      <c r="A115" s="5">
        <v>5</v>
      </c>
      <c r="B115" s="6" t="s">
        <v>414</v>
      </c>
      <c r="C115" s="7" t="s">
        <v>431</v>
      </c>
      <c r="D115" s="102" t="s">
        <v>432</v>
      </c>
      <c r="E115" s="102" t="s">
        <v>432</v>
      </c>
      <c r="F115" s="118" t="s">
        <v>433</v>
      </c>
      <c r="G115" s="118"/>
      <c r="H115" s="8" t="s">
        <v>434</v>
      </c>
      <c r="I115" s="9" t="s">
        <v>434</v>
      </c>
      <c r="J115" s="10" t="s">
        <v>435</v>
      </c>
      <c r="K115" s="26">
        <v>302742</v>
      </c>
      <c r="L115" s="92"/>
    </row>
    <row r="116" spans="1:12" s="4" customFormat="1" ht="15" customHeight="1" x14ac:dyDescent="0.25">
      <c r="A116" s="5">
        <v>6</v>
      </c>
      <c r="B116" s="6" t="s">
        <v>414</v>
      </c>
      <c r="C116" s="7" t="s">
        <v>436</v>
      </c>
      <c r="D116" s="102" t="s">
        <v>437</v>
      </c>
      <c r="E116" s="102"/>
      <c r="F116" s="118" t="s">
        <v>438</v>
      </c>
      <c r="G116" s="118"/>
      <c r="H116" s="8" t="s">
        <v>439</v>
      </c>
      <c r="I116" s="9" t="s">
        <v>439</v>
      </c>
      <c r="J116" s="10">
        <v>2009</v>
      </c>
      <c r="K116" s="26">
        <v>302742</v>
      </c>
      <c r="L116" s="92"/>
    </row>
    <row r="117" spans="1:12" s="4" customFormat="1" ht="15" customHeight="1" x14ac:dyDescent="0.25">
      <c r="A117" s="5">
        <v>7</v>
      </c>
      <c r="B117" s="6" t="s">
        <v>414</v>
      </c>
      <c r="C117" s="7" t="s">
        <v>426</v>
      </c>
      <c r="D117" s="102" t="s">
        <v>440</v>
      </c>
      <c r="E117" s="102"/>
      <c r="F117" s="118" t="s">
        <v>441</v>
      </c>
      <c r="G117" s="118"/>
      <c r="H117" s="8" t="s">
        <v>442</v>
      </c>
      <c r="I117" s="9" t="s">
        <v>442</v>
      </c>
      <c r="J117" s="10" t="s">
        <v>443</v>
      </c>
      <c r="K117" s="26">
        <v>302742</v>
      </c>
      <c r="L117" s="92"/>
    </row>
    <row r="118" spans="1:12" s="4" customFormat="1" ht="15" customHeight="1" x14ac:dyDescent="0.25">
      <c r="A118" s="5">
        <v>8</v>
      </c>
      <c r="B118" s="6" t="s">
        <v>414</v>
      </c>
      <c r="C118" s="7" t="s">
        <v>444</v>
      </c>
      <c r="D118" s="102" t="s">
        <v>445</v>
      </c>
      <c r="E118" s="102"/>
      <c r="F118" s="118" t="s">
        <v>446</v>
      </c>
      <c r="G118" s="118"/>
      <c r="H118" s="8" t="s">
        <v>447</v>
      </c>
      <c r="I118" s="9" t="s">
        <v>447</v>
      </c>
      <c r="J118" s="10" t="s">
        <v>448</v>
      </c>
      <c r="K118" s="26">
        <v>302742</v>
      </c>
      <c r="L118" s="92"/>
    </row>
    <row r="119" spans="1:12" s="4" customFormat="1" ht="15" customHeight="1" x14ac:dyDescent="0.25">
      <c r="A119" s="97" t="s">
        <v>600</v>
      </c>
      <c r="B119" s="98"/>
      <c r="C119" s="98"/>
      <c r="D119" s="98"/>
      <c r="E119" s="98"/>
      <c r="F119" s="98"/>
      <c r="G119" s="98"/>
      <c r="H119" s="98"/>
      <c r="I119" s="98"/>
      <c r="J119" s="98"/>
      <c r="K119" s="90">
        <f>SUM(K111:K118)</f>
        <v>2860290</v>
      </c>
      <c r="L119" s="90">
        <f>SUM(L111:L118)</f>
        <v>0</v>
      </c>
    </row>
    <row r="120" spans="1:12" s="4" customFormat="1" x14ac:dyDescent="0.25">
      <c r="A120" s="1" t="s">
        <v>0</v>
      </c>
      <c r="B120" s="1" t="s">
        <v>1</v>
      </c>
      <c r="C120" s="2" t="s">
        <v>2</v>
      </c>
      <c r="D120" s="99" t="s">
        <v>3</v>
      </c>
      <c r="E120" s="99"/>
      <c r="F120" s="99" t="s">
        <v>4</v>
      </c>
      <c r="G120" s="99"/>
      <c r="H120" s="1" t="s">
        <v>5</v>
      </c>
      <c r="I120" s="1" t="s">
        <v>6</v>
      </c>
      <c r="J120" s="1" t="s">
        <v>7</v>
      </c>
      <c r="K120" s="3"/>
      <c r="L120" s="92"/>
    </row>
    <row r="121" spans="1:12" s="4" customFormat="1" ht="15" customHeight="1" x14ac:dyDescent="0.25">
      <c r="A121" s="5">
        <v>1</v>
      </c>
      <c r="B121" s="6" t="s">
        <v>449</v>
      </c>
      <c r="C121" s="7" t="s">
        <v>450</v>
      </c>
      <c r="D121" s="102" t="s">
        <v>451</v>
      </c>
      <c r="E121" s="102"/>
      <c r="F121" s="118" t="s">
        <v>452</v>
      </c>
      <c r="G121" s="118"/>
      <c r="H121" s="34" t="s">
        <v>453</v>
      </c>
      <c r="I121" s="35" t="s">
        <v>454</v>
      </c>
      <c r="J121" s="36">
        <v>2013</v>
      </c>
      <c r="K121" s="26">
        <v>302742</v>
      </c>
      <c r="L121" s="92"/>
    </row>
    <row r="122" spans="1:12" s="4" customFormat="1" ht="15" customHeight="1" x14ac:dyDescent="0.25">
      <c r="A122" s="5">
        <v>2</v>
      </c>
      <c r="B122" s="6" t="s">
        <v>449</v>
      </c>
      <c r="C122" s="7" t="s">
        <v>455</v>
      </c>
      <c r="D122" s="102" t="s">
        <v>456</v>
      </c>
      <c r="E122" s="102"/>
      <c r="F122" s="118" t="s">
        <v>457</v>
      </c>
      <c r="G122" s="118"/>
      <c r="H122" s="34" t="s">
        <v>458</v>
      </c>
      <c r="I122" s="35" t="s">
        <v>459</v>
      </c>
      <c r="J122" s="36">
        <v>2012</v>
      </c>
      <c r="K122" s="26">
        <v>302742</v>
      </c>
      <c r="L122" s="92"/>
    </row>
    <row r="123" spans="1:12" s="4" customFormat="1" ht="15" customHeight="1" x14ac:dyDescent="0.25">
      <c r="A123" s="5">
        <v>3</v>
      </c>
      <c r="B123" s="6" t="s">
        <v>449</v>
      </c>
      <c r="C123" s="7" t="s">
        <v>460</v>
      </c>
      <c r="D123" s="102" t="s">
        <v>461</v>
      </c>
      <c r="E123" s="102"/>
      <c r="F123" s="118" t="s">
        <v>462</v>
      </c>
      <c r="G123" s="118"/>
      <c r="H123" s="34" t="s">
        <v>463</v>
      </c>
      <c r="I123" s="35" t="s">
        <v>464</v>
      </c>
      <c r="J123" s="36">
        <v>2009</v>
      </c>
      <c r="K123" s="26">
        <v>302742</v>
      </c>
      <c r="L123" s="92"/>
    </row>
    <row r="124" spans="1:12" s="4" customFormat="1" ht="15" customHeight="1" x14ac:dyDescent="0.25">
      <c r="A124" s="5">
        <v>4</v>
      </c>
      <c r="B124" s="6" t="s">
        <v>449</v>
      </c>
      <c r="C124" s="7" t="s">
        <v>465</v>
      </c>
      <c r="D124" s="102" t="s">
        <v>466</v>
      </c>
      <c r="E124" s="102"/>
      <c r="F124" s="118" t="s">
        <v>467</v>
      </c>
      <c r="G124" s="118"/>
      <c r="H124" s="34" t="s">
        <v>468</v>
      </c>
      <c r="I124" s="35" t="s">
        <v>469</v>
      </c>
      <c r="J124" s="36">
        <v>2006</v>
      </c>
      <c r="K124" s="11">
        <v>448860</v>
      </c>
      <c r="L124" s="92"/>
    </row>
    <row r="125" spans="1:12" s="4" customFormat="1" ht="15" customHeight="1" x14ac:dyDescent="0.25">
      <c r="A125" s="5">
        <v>5</v>
      </c>
      <c r="B125" s="6" t="s">
        <v>449</v>
      </c>
      <c r="C125" s="7" t="s">
        <v>470</v>
      </c>
      <c r="D125" s="102" t="s">
        <v>471</v>
      </c>
      <c r="E125" s="102"/>
      <c r="F125" s="118" t="s">
        <v>472</v>
      </c>
      <c r="G125" s="118"/>
      <c r="H125" s="34" t="s">
        <v>473</v>
      </c>
      <c r="I125" s="35" t="s">
        <v>474</v>
      </c>
      <c r="J125" s="36">
        <v>2007</v>
      </c>
      <c r="K125" s="26">
        <v>302742</v>
      </c>
      <c r="L125" s="92"/>
    </row>
    <row r="126" spans="1:12" s="4" customFormat="1" ht="15" customHeight="1" x14ac:dyDescent="0.25">
      <c r="A126" s="5">
        <v>6</v>
      </c>
      <c r="B126" s="6" t="s">
        <v>449</v>
      </c>
      <c r="C126" s="7" t="s">
        <v>475</v>
      </c>
      <c r="D126" s="102" t="s">
        <v>476</v>
      </c>
      <c r="E126" s="102"/>
      <c r="F126" s="118" t="s">
        <v>477</v>
      </c>
      <c r="G126" s="118"/>
      <c r="H126" s="34" t="s">
        <v>478</v>
      </c>
      <c r="I126" s="35" t="s">
        <v>479</v>
      </c>
      <c r="J126" s="36">
        <v>2010</v>
      </c>
      <c r="K126" s="26">
        <v>302742</v>
      </c>
      <c r="L126" s="92"/>
    </row>
    <row r="127" spans="1:12" s="4" customFormat="1" ht="15" customHeight="1" x14ac:dyDescent="0.25">
      <c r="A127" s="5">
        <v>7</v>
      </c>
      <c r="B127" s="6" t="s">
        <v>449</v>
      </c>
      <c r="C127" s="7" t="s">
        <v>475</v>
      </c>
      <c r="D127" s="102" t="s">
        <v>480</v>
      </c>
      <c r="E127" s="102"/>
      <c r="F127" s="118" t="s">
        <v>481</v>
      </c>
      <c r="G127" s="118"/>
      <c r="H127" s="34" t="s">
        <v>482</v>
      </c>
      <c r="I127" s="35" t="s">
        <v>483</v>
      </c>
      <c r="J127" s="36">
        <v>2010</v>
      </c>
      <c r="K127" s="26">
        <v>302742</v>
      </c>
      <c r="L127" s="92"/>
    </row>
    <row r="128" spans="1:12" s="4" customFormat="1" ht="15" customHeight="1" x14ac:dyDescent="0.25">
      <c r="A128" s="97" t="s">
        <v>600</v>
      </c>
      <c r="B128" s="98"/>
      <c r="C128" s="98"/>
      <c r="D128" s="98"/>
      <c r="E128" s="98"/>
      <c r="F128" s="98"/>
      <c r="G128" s="98"/>
      <c r="H128" s="98"/>
      <c r="I128" s="98"/>
      <c r="J128" s="98"/>
      <c r="K128" s="90">
        <f>SUM(K121:K127)</f>
        <v>2265312</v>
      </c>
      <c r="L128" s="90">
        <f>SUM(L121:L127)</f>
        <v>0</v>
      </c>
    </row>
    <row r="129" spans="1:12" s="4" customFormat="1" x14ac:dyDescent="0.25">
      <c r="A129" s="1" t="s">
        <v>0</v>
      </c>
      <c r="B129" s="1" t="s">
        <v>1</v>
      </c>
      <c r="C129" s="2" t="s">
        <v>2</v>
      </c>
      <c r="D129" s="99" t="s">
        <v>3</v>
      </c>
      <c r="E129" s="99"/>
      <c r="F129" s="99" t="s">
        <v>4</v>
      </c>
      <c r="G129" s="99"/>
      <c r="H129" s="1" t="s">
        <v>5</v>
      </c>
      <c r="I129" s="1" t="s">
        <v>6</v>
      </c>
      <c r="J129" s="1" t="s">
        <v>7</v>
      </c>
      <c r="K129" s="3"/>
      <c r="L129" s="92"/>
    </row>
    <row r="130" spans="1:12" s="4" customFormat="1" ht="15" customHeight="1" x14ac:dyDescent="0.25">
      <c r="A130" s="5">
        <v>1</v>
      </c>
      <c r="B130" s="6" t="s">
        <v>484</v>
      </c>
      <c r="C130" s="7" t="s">
        <v>485</v>
      </c>
      <c r="D130" s="102" t="s">
        <v>486</v>
      </c>
      <c r="E130" s="102"/>
      <c r="F130" s="103" t="s">
        <v>487</v>
      </c>
      <c r="G130" s="103"/>
      <c r="H130" s="34" t="s">
        <v>488</v>
      </c>
      <c r="I130" s="35" t="s">
        <v>489</v>
      </c>
      <c r="J130" s="36">
        <v>2009</v>
      </c>
      <c r="K130" s="26">
        <v>302742</v>
      </c>
      <c r="L130" s="92"/>
    </row>
    <row r="131" spans="1:12" s="4" customFormat="1" ht="15" customHeight="1" x14ac:dyDescent="0.25">
      <c r="A131" s="5">
        <v>2</v>
      </c>
      <c r="B131" s="6" t="s">
        <v>484</v>
      </c>
      <c r="C131" s="7" t="s">
        <v>485</v>
      </c>
      <c r="D131" s="102" t="s">
        <v>490</v>
      </c>
      <c r="E131" s="102"/>
      <c r="F131" s="103" t="s">
        <v>491</v>
      </c>
      <c r="G131" s="103"/>
      <c r="H131" s="34" t="s">
        <v>492</v>
      </c>
      <c r="I131" s="35" t="s">
        <v>493</v>
      </c>
      <c r="J131" s="36">
        <v>2009</v>
      </c>
      <c r="K131" s="26">
        <v>302742</v>
      </c>
      <c r="L131" s="92"/>
    </row>
    <row r="132" spans="1:12" s="4" customFormat="1" ht="15" customHeight="1" x14ac:dyDescent="0.25">
      <c r="A132" s="5">
        <v>3</v>
      </c>
      <c r="B132" s="6" t="s">
        <v>484</v>
      </c>
      <c r="C132" s="7" t="s">
        <v>494</v>
      </c>
      <c r="D132" s="102" t="s">
        <v>495</v>
      </c>
      <c r="E132" s="102"/>
      <c r="F132" s="103" t="s">
        <v>496</v>
      </c>
      <c r="G132" s="103"/>
      <c r="H132" s="34" t="s">
        <v>497</v>
      </c>
      <c r="I132" s="35" t="s">
        <v>498</v>
      </c>
      <c r="J132" s="36">
        <v>2015</v>
      </c>
      <c r="K132" s="26">
        <v>302742</v>
      </c>
      <c r="L132" s="92"/>
    </row>
    <row r="133" spans="1:12" s="4" customFormat="1" ht="15" customHeight="1" x14ac:dyDescent="0.25">
      <c r="A133" s="5">
        <v>4</v>
      </c>
      <c r="B133" s="6" t="s">
        <v>484</v>
      </c>
      <c r="C133" s="7" t="s">
        <v>499</v>
      </c>
      <c r="D133" s="102" t="s">
        <v>500</v>
      </c>
      <c r="E133" s="102"/>
      <c r="F133" s="103" t="s">
        <v>501</v>
      </c>
      <c r="G133" s="103"/>
      <c r="H133" s="34" t="s">
        <v>502</v>
      </c>
      <c r="I133" s="35" t="s">
        <v>503</v>
      </c>
      <c r="J133" s="36">
        <v>2015</v>
      </c>
      <c r="K133" s="26">
        <v>302742</v>
      </c>
      <c r="L133" s="92"/>
    </row>
    <row r="134" spans="1:12" s="4" customFormat="1" ht="15" customHeight="1" x14ac:dyDescent="0.25">
      <c r="A134" s="5">
        <v>5</v>
      </c>
      <c r="B134" s="6" t="s">
        <v>484</v>
      </c>
      <c r="C134" s="7" t="s">
        <v>504</v>
      </c>
      <c r="D134" s="102" t="s">
        <v>505</v>
      </c>
      <c r="E134" s="102"/>
      <c r="F134" s="103" t="s">
        <v>506</v>
      </c>
      <c r="G134" s="103"/>
      <c r="H134" s="34" t="s">
        <v>507</v>
      </c>
      <c r="I134" s="35" t="s">
        <v>508</v>
      </c>
      <c r="J134" s="36">
        <v>2010</v>
      </c>
      <c r="K134" s="26">
        <v>302742</v>
      </c>
      <c r="L134" s="92"/>
    </row>
    <row r="135" spans="1:12" s="4" customFormat="1" ht="15" customHeight="1" x14ac:dyDescent="0.25">
      <c r="A135" s="5">
        <v>6</v>
      </c>
      <c r="B135" s="6" t="s">
        <v>484</v>
      </c>
      <c r="C135" s="7" t="s">
        <v>509</v>
      </c>
      <c r="D135" s="102" t="s">
        <v>510</v>
      </c>
      <c r="E135" s="102"/>
      <c r="F135" s="103" t="s">
        <v>511</v>
      </c>
      <c r="G135" s="103"/>
      <c r="H135" s="34" t="s">
        <v>512</v>
      </c>
      <c r="I135" s="35" t="s">
        <v>513</v>
      </c>
      <c r="J135" s="36">
        <v>2012</v>
      </c>
      <c r="K135" s="26">
        <v>302742</v>
      </c>
      <c r="L135" s="92"/>
    </row>
    <row r="136" spans="1:12" s="4" customFormat="1" ht="15" customHeight="1" x14ac:dyDescent="0.25">
      <c r="A136" s="5">
        <v>7</v>
      </c>
      <c r="B136" s="6" t="s">
        <v>484</v>
      </c>
      <c r="C136" s="7" t="s">
        <v>514</v>
      </c>
      <c r="D136" s="102" t="s">
        <v>515</v>
      </c>
      <c r="E136" s="102"/>
      <c r="F136" s="103" t="s">
        <v>516</v>
      </c>
      <c r="G136" s="103"/>
      <c r="H136" s="34" t="s">
        <v>517</v>
      </c>
      <c r="I136" s="35" t="s">
        <v>518</v>
      </c>
      <c r="J136" s="36">
        <v>2014</v>
      </c>
      <c r="K136" s="26">
        <v>302742</v>
      </c>
      <c r="L136" s="92"/>
    </row>
    <row r="137" spans="1:12" s="4" customFormat="1" ht="15" customHeight="1" x14ac:dyDescent="0.25">
      <c r="A137" s="5">
        <v>8</v>
      </c>
      <c r="B137" s="6" t="s">
        <v>484</v>
      </c>
      <c r="C137" s="7" t="s">
        <v>297</v>
      </c>
      <c r="D137" s="102" t="s">
        <v>519</v>
      </c>
      <c r="E137" s="102"/>
      <c r="F137" s="103" t="s">
        <v>520</v>
      </c>
      <c r="G137" s="103"/>
      <c r="H137" s="34" t="s">
        <v>521</v>
      </c>
      <c r="I137" s="35" t="s">
        <v>522</v>
      </c>
      <c r="J137" s="36">
        <v>2022</v>
      </c>
      <c r="K137" s="26">
        <v>205510</v>
      </c>
      <c r="L137" s="92"/>
    </row>
    <row r="138" spans="1:12" s="4" customFormat="1" ht="15" customHeight="1" x14ac:dyDescent="0.25">
      <c r="A138" s="5">
        <v>9</v>
      </c>
      <c r="B138" s="6" t="s">
        <v>484</v>
      </c>
      <c r="C138" s="7" t="s">
        <v>297</v>
      </c>
      <c r="D138" s="102" t="s">
        <v>523</v>
      </c>
      <c r="E138" s="102"/>
      <c r="F138" s="103" t="s">
        <v>524</v>
      </c>
      <c r="G138" s="103"/>
      <c r="H138" s="34" t="s">
        <v>525</v>
      </c>
      <c r="I138" s="35" t="s">
        <v>526</v>
      </c>
      <c r="J138" s="36">
        <v>2022</v>
      </c>
      <c r="K138" s="26">
        <v>205510</v>
      </c>
      <c r="L138" s="92"/>
    </row>
    <row r="139" spans="1:12" s="4" customFormat="1" ht="15" customHeight="1" x14ac:dyDescent="0.25">
      <c r="A139" s="97" t="s">
        <v>600</v>
      </c>
      <c r="B139" s="98"/>
      <c r="C139" s="98"/>
      <c r="D139" s="98"/>
      <c r="E139" s="98"/>
      <c r="F139" s="98"/>
      <c r="G139" s="98"/>
      <c r="H139" s="98"/>
      <c r="I139" s="98"/>
      <c r="J139" s="98"/>
      <c r="K139" s="90">
        <f>SUM(K130:K138)</f>
        <v>2530214</v>
      </c>
      <c r="L139" s="90">
        <f>SUM(L130:L138)</f>
        <v>0</v>
      </c>
    </row>
    <row r="140" spans="1:12" s="4" customFormat="1" x14ac:dyDescent="0.25">
      <c r="A140" s="1" t="s">
        <v>0</v>
      </c>
      <c r="B140" s="1" t="s">
        <v>1</v>
      </c>
      <c r="C140" s="2" t="s">
        <v>2</v>
      </c>
      <c r="D140" s="99" t="s">
        <v>3</v>
      </c>
      <c r="E140" s="99"/>
      <c r="F140" s="99" t="s">
        <v>4</v>
      </c>
      <c r="G140" s="99"/>
      <c r="H140" s="1" t="s">
        <v>5</v>
      </c>
      <c r="I140" s="1" t="s">
        <v>6</v>
      </c>
      <c r="J140" s="1" t="s">
        <v>7</v>
      </c>
      <c r="K140" s="3"/>
      <c r="L140" s="92"/>
    </row>
    <row r="141" spans="1:12" s="31" customFormat="1" ht="15" customHeight="1" x14ac:dyDescent="0.25">
      <c r="A141" s="39">
        <v>1</v>
      </c>
      <c r="B141" s="40" t="s">
        <v>527</v>
      </c>
      <c r="C141" s="37" t="s">
        <v>528</v>
      </c>
      <c r="D141" s="100" t="s">
        <v>529</v>
      </c>
      <c r="E141" s="100"/>
      <c r="F141" s="101" t="s">
        <v>530</v>
      </c>
      <c r="G141" s="101"/>
      <c r="H141" s="35" t="s">
        <v>531</v>
      </c>
      <c r="I141" s="35" t="s">
        <v>532</v>
      </c>
      <c r="J141" s="38">
        <v>2012</v>
      </c>
      <c r="K141" s="30">
        <v>302742</v>
      </c>
      <c r="L141" s="93"/>
    </row>
    <row r="142" spans="1:12" s="4" customFormat="1" ht="15" customHeight="1" x14ac:dyDescent="0.25">
      <c r="A142" s="5">
        <v>2</v>
      </c>
      <c r="B142" s="6" t="s">
        <v>527</v>
      </c>
      <c r="C142" s="7" t="s">
        <v>444</v>
      </c>
      <c r="D142" s="102" t="s">
        <v>533</v>
      </c>
      <c r="E142" s="102"/>
      <c r="F142" s="103" t="s">
        <v>534</v>
      </c>
      <c r="G142" s="103"/>
      <c r="H142" s="34" t="s">
        <v>535</v>
      </c>
      <c r="I142" s="35" t="s">
        <v>536</v>
      </c>
      <c r="J142" s="36">
        <v>2015</v>
      </c>
      <c r="K142" s="26">
        <v>302742</v>
      </c>
      <c r="L142" s="92"/>
    </row>
    <row r="143" spans="1:12" s="4" customFormat="1" ht="15" customHeight="1" x14ac:dyDescent="0.25">
      <c r="A143" s="39">
        <v>3</v>
      </c>
      <c r="B143" s="6" t="s">
        <v>527</v>
      </c>
      <c r="C143" s="7" t="s">
        <v>537</v>
      </c>
      <c r="D143" s="102" t="s">
        <v>538</v>
      </c>
      <c r="E143" s="102"/>
      <c r="F143" s="103" t="s">
        <v>539</v>
      </c>
      <c r="G143" s="103"/>
      <c r="H143" s="34" t="s">
        <v>540</v>
      </c>
      <c r="I143" s="35" t="s">
        <v>541</v>
      </c>
      <c r="J143" s="36">
        <v>2012</v>
      </c>
      <c r="K143" s="26">
        <v>302742</v>
      </c>
      <c r="L143" s="92"/>
    </row>
    <row r="144" spans="1:12" s="4" customFormat="1" ht="15" customHeight="1" x14ac:dyDescent="0.25">
      <c r="A144" s="5">
        <v>4</v>
      </c>
      <c r="B144" s="6" t="s">
        <v>527</v>
      </c>
      <c r="C144" s="7" t="s">
        <v>537</v>
      </c>
      <c r="D144" s="102" t="s">
        <v>542</v>
      </c>
      <c r="E144" s="102"/>
      <c r="F144" s="103" t="s">
        <v>543</v>
      </c>
      <c r="G144" s="103"/>
      <c r="H144" s="34" t="s">
        <v>544</v>
      </c>
      <c r="I144" s="35" t="s">
        <v>545</v>
      </c>
      <c r="J144" s="36">
        <v>2012</v>
      </c>
      <c r="K144" s="26">
        <v>302742</v>
      </c>
      <c r="L144" s="92"/>
    </row>
    <row r="145" spans="1:12" s="4" customFormat="1" ht="15" customHeight="1" x14ac:dyDescent="0.25">
      <c r="A145" s="39">
        <v>5</v>
      </c>
      <c r="B145" s="6" t="s">
        <v>527</v>
      </c>
      <c r="C145" s="37" t="s">
        <v>546</v>
      </c>
      <c r="D145" s="102" t="s">
        <v>547</v>
      </c>
      <c r="E145" s="102"/>
      <c r="F145" s="117" t="s">
        <v>548</v>
      </c>
      <c r="G145" s="117"/>
      <c r="H145" s="34" t="s">
        <v>549</v>
      </c>
      <c r="I145" s="35" t="s">
        <v>550</v>
      </c>
      <c r="J145" s="36">
        <v>2014</v>
      </c>
      <c r="K145" s="26">
        <v>302742</v>
      </c>
      <c r="L145" s="92"/>
    </row>
    <row r="146" spans="1:12" s="4" customFormat="1" ht="15" customHeight="1" x14ac:dyDescent="0.25">
      <c r="A146" s="97" t="s">
        <v>600</v>
      </c>
      <c r="B146" s="98"/>
      <c r="C146" s="98"/>
      <c r="D146" s="98"/>
      <c r="E146" s="98"/>
      <c r="F146" s="98"/>
      <c r="G146" s="98"/>
      <c r="H146" s="98"/>
      <c r="I146" s="98"/>
      <c r="J146" s="98"/>
      <c r="K146" s="90">
        <f>SUM(K141:K145)</f>
        <v>1513710</v>
      </c>
      <c r="L146" s="90">
        <f>SUM(L141:L145)</f>
        <v>0</v>
      </c>
    </row>
    <row r="147" spans="1:12" s="4" customFormat="1" x14ac:dyDescent="0.25">
      <c r="A147" s="1" t="s">
        <v>0</v>
      </c>
      <c r="B147" s="1" t="s">
        <v>1</v>
      </c>
      <c r="C147" s="2" t="s">
        <v>2</v>
      </c>
      <c r="D147" s="99" t="s">
        <v>3</v>
      </c>
      <c r="E147" s="99"/>
      <c r="F147" s="99" t="s">
        <v>4</v>
      </c>
      <c r="G147" s="99"/>
      <c r="H147" s="1" t="s">
        <v>5</v>
      </c>
      <c r="I147" s="1" t="s">
        <v>6</v>
      </c>
      <c r="J147" s="1" t="s">
        <v>7</v>
      </c>
      <c r="K147" s="3"/>
      <c r="L147" s="92"/>
    </row>
    <row r="148" spans="1:12" s="4" customFormat="1" ht="15" customHeight="1" x14ac:dyDescent="0.25">
      <c r="A148" s="5">
        <v>1</v>
      </c>
      <c r="B148" s="40" t="s">
        <v>551</v>
      </c>
      <c r="C148" s="37" t="s">
        <v>546</v>
      </c>
      <c r="D148" s="102" t="s">
        <v>552</v>
      </c>
      <c r="E148" s="102"/>
      <c r="F148" s="116" t="s">
        <v>553</v>
      </c>
      <c r="G148" s="116"/>
      <c r="H148" s="35" t="s">
        <v>554</v>
      </c>
      <c r="I148" s="35" t="s">
        <v>555</v>
      </c>
      <c r="J148" s="38">
        <v>2014</v>
      </c>
      <c r="K148" s="30">
        <v>302742</v>
      </c>
      <c r="L148" s="92"/>
    </row>
    <row r="149" spans="1:12" s="4" customFormat="1" ht="15" customHeight="1" x14ac:dyDescent="0.25">
      <c r="A149" s="97" t="s">
        <v>600</v>
      </c>
      <c r="B149" s="98"/>
      <c r="C149" s="98"/>
      <c r="D149" s="98"/>
      <c r="E149" s="98"/>
      <c r="F149" s="98"/>
      <c r="G149" s="98"/>
      <c r="H149" s="98"/>
      <c r="I149" s="98"/>
      <c r="J149" s="98"/>
      <c r="K149" s="91">
        <f>SUM(K148)</f>
        <v>302742</v>
      </c>
      <c r="L149" s="91">
        <f>SUM(L148)</f>
        <v>0</v>
      </c>
    </row>
    <row r="150" spans="1:12" s="4" customFormat="1" x14ac:dyDescent="0.25">
      <c r="A150" s="1" t="s">
        <v>0</v>
      </c>
      <c r="B150" s="1" t="s">
        <v>1</v>
      </c>
      <c r="C150" s="2" t="s">
        <v>2</v>
      </c>
      <c r="D150" s="99" t="s">
        <v>3</v>
      </c>
      <c r="E150" s="99"/>
      <c r="F150" s="99" t="s">
        <v>4</v>
      </c>
      <c r="G150" s="99"/>
      <c r="H150" s="1" t="s">
        <v>5</v>
      </c>
      <c r="I150" s="1" t="s">
        <v>6</v>
      </c>
      <c r="J150" s="1" t="s">
        <v>7</v>
      </c>
      <c r="K150" s="3"/>
      <c r="L150" s="92"/>
    </row>
    <row r="151" spans="1:12" s="4" customFormat="1" ht="15" customHeight="1" x14ac:dyDescent="0.25">
      <c r="A151" s="5">
        <v>1</v>
      </c>
      <c r="B151" s="40" t="s">
        <v>556</v>
      </c>
      <c r="C151" s="37" t="s">
        <v>537</v>
      </c>
      <c r="D151" s="102" t="s">
        <v>557</v>
      </c>
      <c r="E151" s="102"/>
      <c r="F151" s="116" t="s">
        <v>558</v>
      </c>
      <c r="G151" s="116"/>
      <c r="H151" s="35" t="s">
        <v>559</v>
      </c>
      <c r="I151" s="35" t="s">
        <v>560</v>
      </c>
      <c r="J151" s="38">
        <v>2012</v>
      </c>
      <c r="K151" s="30">
        <v>302742</v>
      </c>
      <c r="L151" s="92"/>
    </row>
    <row r="152" spans="1:12" s="4" customFormat="1" ht="15" customHeight="1" x14ac:dyDescent="0.25">
      <c r="A152" s="5">
        <v>2</v>
      </c>
      <c r="B152" s="40" t="s">
        <v>556</v>
      </c>
      <c r="C152" s="37" t="s">
        <v>546</v>
      </c>
      <c r="D152" s="102" t="s">
        <v>561</v>
      </c>
      <c r="E152" s="102"/>
      <c r="F152" s="116" t="s">
        <v>562</v>
      </c>
      <c r="G152" s="116"/>
      <c r="H152" s="35" t="s">
        <v>563</v>
      </c>
      <c r="I152" s="35" t="s">
        <v>564</v>
      </c>
      <c r="J152" s="38">
        <v>2014</v>
      </c>
      <c r="K152" s="30">
        <v>302742</v>
      </c>
      <c r="L152" s="92"/>
    </row>
    <row r="153" spans="1:12" s="4" customFormat="1" ht="15" customHeight="1" x14ac:dyDescent="0.25">
      <c r="A153" s="97" t="s">
        <v>600</v>
      </c>
      <c r="B153" s="98"/>
      <c r="C153" s="98"/>
      <c r="D153" s="98"/>
      <c r="E153" s="98"/>
      <c r="F153" s="98"/>
      <c r="G153" s="98"/>
      <c r="H153" s="98"/>
      <c r="I153" s="98"/>
      <c r="J153" s="98"/>
      <c r="K153" s="91">
        <f>SUM(K151:K152)</f>
        <v>605484</v>
      </c>
      <c r="L153" s="91">
        <f>SUM(L151:L152)</f>
        <v>0</v>
      </c>
    </row>
    <row r="154" spans="1:12" s="4" customFormat="1" x14ac:dyDescent="0.25">
      <c r="A154" s="1" t="s">
        <v>0</v>
      </c>
      <c r="B154" s="1" t="s">
        <v>1</v>
      </c>
      <c r="C154" s="2" t="s">
        <v>2</v>
      </c>
      <c r="D154" s="99" t="s">
        <v>3</v>
      </c>
      <c r="E154" s="99"/>
      <c r="F154" s="99" t="s">
        <v>4</v>
      </c>
      <c r="G154" s="99"/>
      <c r="H154" s="1" t="s">
        <v>5</v>
      </c>
      <c r="I154" s="1" t="s">
        <v>6</v>
      </c>
      <c r="J154" s="1" t="s">
        <v>7</v>
      </c>
      <c r="K154" s="3"/>
      <c r="L154" s="92"/>
    </row>
    <row r="155" spans="1:12" s="4" customFormat="1" ht="15" customHeight="1" x14ac:dyDescent="0.25">
      <c r="A155" s="5">
        <v>1</v>
      </c>
      <c r="B155" s="40" t="s">
        <v>565</v>
      </c>
      <c r="C155" s="37" t="s">
        <v>566</v>
      </c>
      <c r="D155" s="102" t="s">
        <v>567</v>
      </c>
      <c r="E155" s="102"/>
      <c r="F155" s="116" t="s">
        <v>568</v>
      </c>
      <c r="G155" s="116"/>
      <c r="H155" s="35" t="s">
        <v>569</v>
      </c>
      <c r="I155" s="35" t="s">
        <v>570</v>
      </c>
      <c r="J155" s="38">
        <v>2014</v>
      </c>
      <c r="K155" s="30">
        <v>302742</v>
      </c>
      <c r="L155" s="92"/>
    </row>
    <row r="156" spans="1:12" s="4" customFormat="1" ht="15" customHeight="1" x14ac:dyDescent="0.25">
      <c r="A156" s="5">
        <v>2</v>
      </c>
      <c r="B156" s="40" t="s">
        <v>565</v>
      </c>
      <c r="C156" s="37" t="s">
        <v>571</v>
      </c>
      <c r="D156" s="102" t="s">
        <v>572</v>
      </c>
      <c r="E156" s="102"/>
      <c r="F156" s="116" t="s">
        <v>573</v>
      </c>
      <c r="G156" s="116"/>
      <c r="H156" s="35" t="s">
        <v>574</v>
      </c>
      <c r="I156" s="35" t="s">
        <v>575</v>
      </c>
      <c r="J156" s="38">
        <v>2010</v>
      </c>
      <c r="K156" s="11">
        <v>448860</v>
      </c>
      <c r="L156" s="92"/>
    </row>
    <row r="157" spans="1:12" s="4" customFormat="1" ht="15" customHeight="1" x14ac:dyDescent="0.25">
      <c r="A157" s="97" t="s">
        <v>600</v>
      </c>
      <c r="B157" s="98"/>
      <c r="C157" s="98"/>
      <c r="D157" s="98"/>
      <c r="E157" s="98"/>
      <c r="F157" s="98"/>
      <c r="G157" s="98"/>
      <c r="H157" s="98"/>
      <c r="I157" s="98"/>
      <c r="J157" s="98"/>
      <c r="K157" s="89">
        <f>SUM(K155:K156)</f>
        <v>751602</v>
      </c>
      <c r="L157" s="89">
        <f>SUM(L155:L156)</f>
        <v>0</v>
      </c>
    </row>
    <row r="158" spans="1:12" s="4" customFormat="1" x14ac:dyDescent="0.25">
      <c r="A158" s="1" t="s">
        <v>0</v>
      </c>
      <c r="B158" s="1" t="s">
        <v>1</v>
      </c>
      <c r="C158" s="2" t="s">
        <v>2</v>
      </c>
      <c r="D158" s="99" t="s">
        <v>3</v>
      </c>
      <c r="E158" s="99"/>
      <c r="F158" s="99" t="s">
        <v>4</v>
      </c>
      <c r="G158" s="99"/>
      <c r="H158" s="1" t="s">
        <v>5</v>
      </c>
      <c r="I158" s="1" t="s">
        <v>6</v>
      </c>
      <c r="J158" s="1" t="s">
        <v>7</v>
      </c>
      <c r="K158" s="3"/>
      <c r="L158" s="92"/>
    </row>
    <row r="159" spans="1:12" s="4" customFormat="1" ht="15" customHeight="1" x14ac:dyDescent="0.25">
      <c r="A159" s="5">
        <v>1</v>
      </c>
      <c r="B159" s="40" t="s">
        <v>576</v>
      </c>
      <c r="C159" s="37" t="s">
        <v>577</v>
      </c>
      <c r="D159" s="102" t="s">
        <v>578</v>
      </c>
      <c r="E159" s="102"/>
      <c r="F159" s="116" t="s">
        <v>579</v>
      </c>
      <c r="G159" s="116"/>
      <c r="H159" s="35" t="s">
        <v>580</v>
      </c>
      <c r="I159" s="35" t="s">
        <v>581</v>
      </c>
      <c r="J159" s="38">
        <v>2015</v>
      </c>
      <c r="K159" s="30">
        <v>302742</v>
      </c>
      <c r="L159" s="92"/>
    </row>
    <row r="160" spans="1:12" s="4" customFormat="1" ht="15" customHeight="1" x14ac:dyDescent="0.25">
      <c r="A160" s="97" t="s">
        <v>600</v>
      </c>
      <c r="B160" s="98"/>
      <c r="C160" s="98"/>
      <c r="D160" s="98"/>
      <c r="E160" s="98"/>
      <c r="F160" s="98"/>
      <c r="G160" s="98"/>
      <c r="H160" s="98"/>
      <c r="I160" s="98"/>
      <c r="J160" s="98"/>
      <c r="K160" s="91">
        <f>SUM(K159)</f>
        <v>302742</v>
      </c>
      <c r="L160" s="91">
        <f>SUM(L159)</f>
        <v>0</v>
      </c>
    </row>
    <row r="161" spans="1:12" s="4" customFormat="1" x14ac:dyDescent="0.25">
      <c r="A161" s="1" t="s">
        <v>0</v>
      </c>
      <c r="B161" s="1" t="s">
        <v>1</v>
      </c>
      <c r="C161" s="2" t="s">
        <v>2</v>
      </c>
      <c r="D161" s="99" t="s">
        <v>3</v>
      </c>
      <c r="E161" s="99"/>
      <c r="F161" s="99" t="s">
        <v>4</v>
      </c>
      <c r="G161" s="99"/>
      <c r="H161" s="1" t="s">
        <v>5</v>
      </c>
      <c r="I161" s="1" t="s">
        <v>6</v>
      </c>
      <c r="J161" s="1" t="s">
        <v>7</v>
      </c>
      <c r="K161" s="3"/>
      <c r="L161" s="92"/>
    </row>
    <row r="162" spans="1:12" s="4" customFormat="1" ht="15" customHeight="1" x14ac:dyDescent="0.25">
      <c r="A162" s="5">
        <v>1</v>
      </c>
      <c r="B162" s="6" t="s">
        <v>582</v>
      </c>
      <c r="C162" s="7" t="s">
        <v>40</v>
      </c>
      <c r="D162" s="102" t="s">
        <v>583</v>
      </c>
      <c r="E162" s="102"/>
      <c r="F162" s="103" t="s">
        <v>584</v>
      </c>
      <c r="G162" s="103"/>
      <c r="H162" s="34" t="s">
        <v>585</v>
      </c>
      <c r="I162" s="35" t="s">
        <v>586</v>
      </c>
      <c r="J162" s="36">
        <v>2011</v>
      </c>
      <c r="K162" s="26">
        <v>302742</v>
      </c>
      <c r="L162" s="92"/>
    </row>
    <row r="163" spans="1:12" s="4" customFormat="1" ht="15" customHeight="1" x14ac:dyDescent="0.25">
      <c r="A163" s="5">
        <v>2</v>
      </c>
      <c r="B163" s="6" t="s">
        <v>582</v>
      </c>
      <c r="C163" s="7" t="s">
        <v>68</v>
      </c>
      <c r="D163" s="102" t="s">
        <v>587</v>
      </c>
      <c r="E163" s="102"/>
      <c r="F163" s="103" t="s">
        <v>588</v>
      </c>
      <c r="G163" s="103"/>
      <c r="H163" s="34" t="s">
        <v>589</v>
      </c>
      <c r="I163" s="35" t="s">
        <v>590</v>
      </c>
      <c r="J163" s="36">
        <v>2015</v>
      </c>
      <c r="K163" s="26">
        <v>302742</v>
      </c>
      <c r="L163" s="92"/>
    </row>
    <row r="164" spans="1:12" s="4" customFormat="1" ht="15" customHeight="1" x14ac:dyDescent="0.25">
      <c r="A164" s="5">
        <v>3</v>
      </c>
      <c r="B164" s="6" t="s">
        <v>582</v>
      </c>
      <c r="C164" s="7" t="s">
        <v>591</v>
      </c>
      <c r="D164" s="102" t="s">
        <v>592</v>
      </c>
      <c r="E164" s="102"/>
      <c r="F164" s="103" t="s">
        <v>593</v>
      </c>
      <c r="G164" s="103"/>
      <c r="H164" s="34" t="s">
        <v>594</v>
      </c>
      <c r="I164" s="35" t="s">
        <v>595</v>
      </c>
      <c r="J164" s="36">
        <v>2010</v>
      </c>
      <c r="K164" s="26">
        <v>302742</v>
      </c>
      <c r="L164" s="92"/>
    </row>
    <row r="165" spans="1:12" s="4" customFormat="1" ht="15" customHeight="1" x14ac:dyDescent="0.25">
      <c r="A165" s="5">
        <v>4</v>
      </c>
      <c r="B165" s="6" t="s">
        <v>582</v>
      </c>
      <c r="C165" s="7" t="s">
        <v>179</v>
      </c>
      <c r="D165" s="102" t="s">
        <v>596</v>
      </c>
      <c r="E165" s="102"/>
      <c r="F165" s="103" t="s">
        <v>597</v>
      </c>
      <c r="G165" s="103"/>
      <c r="H165" s="34" t="s">
        <v>598</v>
      </c>
      <c r="I165" s="35" t="s">
        <v>599</v>
      </c>
      <c r="J165" s="36">
        <v>2022</v>
      </c>
      <c r="K165" s="26">
        <v>205510</v>
      </c>
      <c r="L165" s="92"/>
    </row>
    <row r="166" spans="1:12" s="4" customFormat="1" ht="15" customHeight="1" x14ac:dyDescent="0.25">
      <c r="A166" s="97" t="s">
        <v>600</v>
      </c>
      <c r="B166" s="98"/>
      <c r="C166" s="98"/>
      <c r="D166" s="98"/>
      <c r="E166" s="98"/>
      <c r="F166" s="98"/>
      <c r="G166" s="98"/>
      <c r="H166" s="98"/>
      <c r="I166" s="98"/>
      <c r="J166" s="98"/>
      <c r="K166" s="90">
        <f>SUM(K162:K165)</f>
        <v>1113736</v>
      </c>
      <c r="L166" s="90">
        <f>SUM(L162:L165)</f>
        <v>0</v>
      </c>
    </row>
    <row r="167" spans="1:12" s="4" customFormat="1" ht="15" customHeight="1" x14ac:dyDescent="0.25">
      <c r="A167" s="97" t="s">
        <v>603</v>
      </c>
      <c r="B167" s="98"/>
      <c r="C167" s="98"/>
      <c r="D167" s="98"/>
      <c r="E167" s="98"/>
      <c r="F167" s="98"/>
      <c r="G167" s="98"/>
      <c r="H167" s="98"/>
      <c r="I167" s="98"/>
      <c r="J167" s="98"/>
      <c r="K167" s="41">
        <f>K166+K160+K157+K153+K149+K146+K139+K128+K119+K109+K85+K81+K66+K57+K51+K43+K37+K32+K20</f>
        <v>39088612</v>
      </c>
      <c r="L167" s="41">
        <f>L166+L160+L157+L153+L149+L146+L139+L128+L119+L109+L85+L81+L66+L57+L51+L43+L37+L32+L20</f>
        <v>0</v>
      </c>
    </row>
    <row r="168" spans="1:12" s="31" customFormat="1" ht="15.75" customHeight="1" x14ac:dyDescent="0.25">
      <c r="B168" s="111"/>
      <c r="C168" s="112"/>
      <c r="D168" s="112"/>
      <c r="E168" s="112"/>
      <c r="F168" s="112"/>
      <c r="G168" s="112"/>
      <c r="H168" s="112"/>
      <c r="I168" s="112"/>
      <c r="J168" s="112"/>
      <c r="K168" s="53"/>
    </row>
    <row r="169" spans="1:12" s="31" customFormat="1" ht="33.75" customHeight="1" x14ac:dyDescent="0.25">
      <c r="B169" s="111"/>
      <c r="C169" s="112"/>
      <c r="D169" s="112"/>
      <c r="E169" s="112"/>
      <c r="F169" s="112"/>
      <c r="G169" s="112"/>
      <c r="H169" s="112"/>
      <c r="I169" s="112"/>
      <c r="J169" s="112"/>
      <c r="K169" s="53"/>
    </row>
    <row r="170" spans="1:12" s="31" customFormat="1" ht="30" customHeight="1" x14ac:dyDescent="0.25">
      <c r="B170" s="111"/>
      <c r="C170" s="112"/>
      <c r="D170" s="112"/>
      <c r="E170" s="112"/>
      <c r="F170" s="112"/>
      <c r="G170" s="112"/>
      <c r="H170" s="112"/>
      <c r="I170" s="112"/>
      <c r="J170" s="112"/>
      <c r="K170" s="53"/>
    </row>
    <row r="171" spans="1:12" s="31" customFormat="1" ht="15.75" customHeight="1" x14ac:dyDescent="0.25">
      <c r="B171" s="111"/>
      <c r="C171" s="112"/>
      <c r="D171" s="112"/>
      <c r="E171" s="112"/>
      <c r="F171" s="112"/>
      <c r="G171" s="112"/>
      <c r="H171" s="112"/>
      <c r="I171" s="112"/>
      <c r="J171" s="112"/>
      <c r="K171" s="53"/>
    </row>
    <row r="172" spans="1:12" s="31" customFormat="1" ht="15.75" customHeight="1" x14ac:dyDescent="0.25">
      <c r="B172" s="111"/>
      <c r="C172" s="112"/>
      <c r="D172" s="112"/>
      <c r="E172" s="112"/>
      <c r="F172" s="112"/>
      <c r="G172" s="112"/>
      <c r="H172" s="112"/>
      <c r="I172" s="112"/>
      <c r="J172" s="112"/>
      <c r="K172" s="53"/>
    </row>
    <row r="173" spans="1:12" s="52" customFormat="1" ht="15.75" customHeight="1" x14ac:dyDescent="0.25">
      <c r="B173" s="111"/>
      <c r="C173" s="112"/>
      <c r="D173" s="112"/>
      <c r="E173" s="112"/>
      <c r="F173" s="112"/>
      <c r="G173" s="112"/>
      <c r="H173" s="112"/>
      <c r="I173" s="112"/>
      <c r="J173" s="112"/>
      <c r="K173" s="53"/>
    </row>
    <row r="174" spans="1:12" s="52" customFormat="1" ht="30.6" customHeight="1" x14ac:dyDescent="0.25">
      <c r="B174" s="111"/>
      <c r="C174" s="112"/>
      <c r="D174" s="112"/>
      <c r="E174" s="112"/>
      <c r="F174" s="112"/>
      <c r="G174" s="112"/>
      <c r="H174" s="112"/>
      <c r="I174" s="112"/>
      <c r="J174" s="112"/>
      <c r="K174" s="53"/>
    </row>
    <row r="175" spans="1:12" ht="31.5" customHeight="1" x14ac:dyDescent="0.25">
      <c r="A175" s="113"/>
      <c r="B175" s="114"/>
      <c r="C175" s="114"/>
      <c r="D175" s="114"/>
      <c r="E175" s="114"/>
      <c r="F175" s="114"/>
      <c r="G175" s="114"/>
      <c r="H175" s="114"/>
      <c r="I175" s="114"/>
      <c r="J175" s="114"/>
      <c r="K175" s="46"/>
    </row>
    <row r="177" spans="1:11" x14ac:dyDescent="0.25">
      <c r="A177" s="48"/>
      <c r="B177" s="47"/>
      <c r="D177" s="45"/>
    </row>
    <row r="178" spans="1:11" x14ac:dyDescent="0.25">
      <c r="A178" s="48"/>
      <c r="B178" s="47"/>
      <c r="D178" s="45"/>
    </row>
    <row r="179" spans="1:11" ht="17.25" customHeight="1" x14ac:dyDescent="0.25">
      <c r="A179" s="54"/>
      <c r="B179" s="115"/>
      <c r="C179" s="115"/>
      <c r="D179" s="115"/>
      <c r="E179" s="115"/>
      <c r="F179" s="115"/>
      <c r="G179" s="115"/>
      <c r="H179" s="115"/>
      <c r="I179" s="115"/>
      <c r="J179" s="115"/>
      <c r="K179" s="55"/>
    </row>
    <row r="180" spans="1:11" x14ac:dyDescent="0.25">
      <c r="A180" s="54"/>
      <c r="B180" s="56"/>
      <c r="C180" s="56"/>
      <c r="D180" s="56"/>
      <c r="E180" s="56"/>
      <c r="F180" s="56"/>
      <c r="G180" s="56"/>
      <c r="H180" s="56"/>
      <c r="I180" s="56"/>
      <c r="J180" s="56"/>
      <c r="K180" s="57"/>
    </row>
    <row r="181" spans="1:11" ht="32.450000000000003" customHeight="1" x14ac:dyDescent="0.25">
      <c r="A181" s="54"/>
      <c r="B181" s="105"/>
      <c r="C181" s="105"/>
      <c r="D181" s="105"/>
      <c r="E181" s="105"/>
      <c r="F181" s="105"/>
      <c r="G181" s="105"/>
      <c r="H181" s="105"/>
      <c r="I181" s="105"/>
      <c r="J181" s="105"/>
      <c r="K181" s="49"/>
    </row>
    <row r="182" spans="1:11" x14ac:dyDescent="0.25">
      <c r="A182" s="54"/>
      <c r="B182" s="50"/>
      <c r="C182" s="50"/>
      <c r="D182" s="50"/>
      <c r="E182" s="50"/>
      <c r="F182" s="50"/>
      <c r="G182" s="50"/>
      <c r="H182" s="50"/>
      <c r="I182" s="50"/>
      <c r="J182" s="50"/>
      <c r="K182" s="51"/>
    </row>
    <row r="183" spans="1:11" ht="45.6" customHeight="1" x14ac:dyDescent="0.25">
      <c r="A183" s="54"/>
      <c r="B183" s="105"/>
      <c r="C183" s="105"/>
      <c r="D183" s="105"/>
      <c r="E183" s="105"/>
      <c r="F183" s="105"/>
      <c r="G183" s="105"/>
      <c r="H183" s="105"/>
      <c r="I183" s="105"/>
      <c r="J183" s="105"/>
      <c r="K183" s="49"/>
    </row>
    <row r="184" spans="1:11" x14ac:dyDescent="0.25">
      <c r="A184" s="54"/>
      <c r="B184" s="50"/>
      <c r="C184" s="50"/>
      <c r="D184" s="50"/>
      <c r="E184" s="50"/>
      <c r="F184" s="50"/>
      <c r="G184" s="50"/>
      <c r="H184" s="50"/>
      <c r="I184" s="50"/>
      <c r="J184" s="50"/>
      <c r="K184" s="51"/>
    </row>
    <row r="185" spans="1:11" ht="29.45" customHeight="1" x14ac:dyDescent="0.25">
      <c r="A185" s="54"/>
      <c r="B185" s="105"/>
      <c r="C185" s="105"/>
      <c r="D185" s="105"/>
      <c r="E185" s="105"/>
      <c r="F185" s="105"/>
      <c r="G185" s="105"/>
      <c r="H185" s="105"/>
      <c r="I185" s="105"/>
      <c r="J185" s="105"/>
      <c r="K185" s="49"/>
    </row>
    <row r="186" spans="1:11" x14ac:dyDescent="0.25">
      <c r="A186" s="54"/>
      <c r="B186" s="50"/>
      <c r="C186" s="50"/>
      <c r="D186" s="50"/>
      <c r="E186" s="50"/>
      <c r="F186" s="50"/>
      <c r="G186" s="50"/>
      <c r="H186" s="50"/>
      <c r="I186" s="50"/>
      <c r="J186" s="50"/>
      <c r="K186" s="51"/>
    </row>
    <row r="187" spans="1:11" ht="30" customHeight="1" x14ac:dyDescent="0.25">
      <c r="A187" s="54"/>
      <c r="B187" s="105"/>
      <c r="C187" s="105"/>
      <c r="D187" s="105"/>
      <c r="E187" s="105"/>
      <c r="F187" s="105"/>
      <c r="G187" s="105"/>
      <c r="H187" s="105"/>
      <c r="I187" s="105"/>
      <c r="J187" s="105"/>
      <c r="K187" s="49"/>
    </row>
    <row r="188" spans="1:11" x14ac:dyDescent="0.25">
      <c r="A188" s="54"/>
      <c r="B188" s="50"/>
      <c r="C188" s="50"/>
      <c r="D188" s="50"/>
      <c r="E188" s="50"/>
      <c r="F188" s="50"/>
      <c r="G188" s="50"/>
      <c r="H188" s="50"/>
    </row>
    <row r="189" spans="1:11" x14ac:dyDescent="0.25">
      <c r="A189" s="48"/>
      <c r="B189" s="109"/>
      <c r="C189" s="109"/>
      <c r="D189" s="109"/>
      <c r="E189" s="109"/>
      <c r="F189" s="109"/>
      <c r="G189" s="109"/>
      <c r="H189" s="109"/>
    </row>
    <row r="190" spans="1:11" x14ac:dyDescent="0.25">
      <c r="A190" s="48"/>
      <c r="B190" s="58"/>
      <c r="C190" s="58"/>
      <c r="D190" s="58"/>
      <c r="E190" s="58"/>
      <c r="F190" s="58"/>
      <c r="G190" s="58"/>
      <c r="H190" s="58"/>
    </row>
    <row r="191" spans="1:11" x14ac:dyDescent="0.25">
      <c r="A191" s="54"/>
      <c r="B191" s="110"/>
      <c r="C191" s="110"/>
      <c r="D191" s="110"/>
      <c r="E191" s="110"/>
      <c r="F191" s="110"/>
      <c r="G191" s="110"/>
    </row>
    <row r="192" spans="1:11" s="61" customFormat="1" x14ac:dyDescent="0.25">
      <c r="A192" s="59"/>
      <c r="B192" s="58"/>
      <c r="C192" s="58"/>
      <c r="D192" s="58"/>
      <c r="E192" s="58"/>
      <c r="F192" s="58"/>
      <c r="G192" s="58"/>
      <c r="H192" s="58"/>
      <c r="I192" s="4"/>
      <c r="J192" s="4"/>
      <c r="K192" s="60"/>
    </row>
    <row r="193" spans="1:15" s="66" customFormat="1" x14ac:dyDescent="0.25">
      <c r="A193" s="62"/>
      <c r="B193" s="62"/>
      <c r="C193" s="62"/>
      <c r="D193" s="62"/>
      <c r="E193" s="62"/>
      <c r="F193" s="62"/>
      <c r="G193" s="62"/>
      <c r="H193" s="63"/>
      <c r="I193" s="63"/>
      <c r="J193" s="64"/>
      <c r="K193" s="65"/>
    </row>
    <row r="194" spans="1:15" x14ac:dyDescent="0.25">
      <c r="A194" s="54"/>
      <c r="B194" s="50"/>
      <c r="C194" s="50"/>
      <c r="D194" s="50"/>
      <c r="E194" s="50"/>
      <c r="F194" s="50"/>
      <c r="G194" s="50"/>
    </row>
    <row r="195" spans="1:15" ht="90.75" customHeight="1" x14ac:dyDescent="0.25">
      <c r="A195" s="54"/>
      <c r="B195" s="105"/>
      <c r="C195" s="105"/>
      <c r="D195" s="105"/>
      <c r="E195" s="105"/>
      <c r="F195" s="105"/>
      <c r="G195" s="105"/>
      <c r="H195" s="105"/>
      <c r="I195" s="105"/>
      <c r="J195" s="105"/>
      <c r="K195" s="49"/>
    </row>
    <row r="196" spans="1:15" x14ac:dyDescent="0.25">
      <c r="A196" s="54"/>
      <c r="B196" s="50"/>
      <c r="C196" s="50"/>
      <c r="D196" s="50"/>
      <c r="E196" s="50"/>
      <c r="F196" s="50"/>
      <c r="G196" s="50"/>
    </row>
    <row r="197" spans="1:15" ht="95.25" customHeight="1" x14ac:dyDescent="0.25">
      <c r="A197" s="54"/>
      <c r="B197" s="105"/>
      <c r="C197" s="105"/>
      <c r="D197" s="105"/>
      <c r="E197" s="105"/>
      <c r="F197" s="105"/>
      <c r="G197" s="105"/>
      <c r="H197" s="105"/>
      <c r="I197" s="105"/>
      <c r="J197" s="105"/>
      <c r="K197" s="49"/>
    </row>
    <row r="198" spans="1:15" x14ac:dyDescent="0.25">
      <c r="A198" s="54"/>
      <c r="B198" s="50"/>
    </row>
    <row r="199" spans="1:15" x14ac:dyDescent="0.25">
      <c r="A199" s="48"/>
      <c r="B199" s="106"/>
      <c r="C199" s="106"/>
      <c r="D199" s="106"/>
      <c r="E199" s="45"/>
      <c r="F199" s="45"/>
      <c r="G199" s="45"/>
      <c r="H199" s="45"/>
      <c r="I199" s="45"/>
      <c r="J199" s="45"/>
      <c r="K199" s="67"/>
    </row>
    <row r="200" spans="1:15" x14ac:dyDescent="0.25">
      <c r="A200" s="48"/>
      <c r="B200" s="48"/>
      <c r="C200" s="48"/>
      <c r="D200" s="48"/>
      <c r="E200" s="45"/>
      <c r="F200" s="45"/>
      <c r="G200" s="45"/>
      <c r="H200" s="45"/>
      <c r="I200" s="45"/>
      <c r="J200" s="45"/>
      <c r="K200" s="67"/>
    </row>
    <row r="201" spans="1:15" x14ac:dyDescent="0.25">
      <c r="A201" s="48"/>
      <c r="B201" s="48"/>
      <c r="C201" s="48"/>
      <c r="D201" s="48"/>
      <c r="E201" s="45"/>
      <c r="F201" s="45"/>
      <c r="G201" s="45"/>
      <c r="H201" s="45"/>
      <c r="I201" s="45"/>
      <c r="J201" s="45"/>
      <c r="K201" s="67"/>
    </row>
    <row r="202" spans="1:15" x14ac:dyDescent="0.25">
      <c r="A202" s="48"/>
      <c r="B202" s="48"/>
      <c r="C202" s="48"/>
      <c r="D202" s="48"/>
      <c r="E202" s="45"/>
      <c r="F202" s="45"/>
      <c r="G202" s="45"/>
      <c r="H202" s="45"/>
      <c r="I202" s="45"/>
      <c r="J202" s="45"/>
      <c r="K202" s="67"/>
    </row>
    <row r="203" spans="1:15" x14ac:dyDescent="0.25">
      <c r="A203" s="48"/>
      <c r="B203" s="48"/>
      <c r="C203" s="48"/>
      <c r="D203" s="48"/>
      <c r="E203" s="45"/>
      <c r="F203" s="45"/>
      <c r="G203" s="45"/>
      <c r="H203" s="45"/>
      <c r="I203" s="45"/>
      <c r="J203" s="45"/>
      <c r="K203" s="67"/>
    </row>
    <row r="204" spans="1:15" x14ac:dyDescent="0.25">
      <c r="A204" s="48"/>
      <c r="B204" s="48"/>
      <c r="C204" s="48"/>
      <c r="D204" s="48"/>
      <c r="E204" s="45"/>
      <c r="F204" s="45"/>
      <c r="G204" s="45"/>
      <c r="H204" s="45"/>
      <c r="I204" s="45"/>
      <c r="J204" s="45"/>
      <c r="K204" s="67"/>
    </row>
    <row r="205" spans="1:15" x14ac:dyDescent="0.25">
      <c r="A205" s="48"/>
      <c r="B205" s="48"/>
      <c r="C205" s="48"/>
      <c r="D205" s="48"/>
      <c r="E205" s="45"/>
      <c r="F205" s="45"/>
      <c r="G205" s="45"/>
      <c r="H205" s="45"/>
      <c r="I205" s="45"/>
      <c r="J205" s="45"/>
      <c r="K205" s="67"/>
    </row>
    <row r="206" spans="1:15" s="4" customFormat="1" x14ac:dyDescent="0.25">
      <c r="A206" s="107"/>
      <c r="B206" s="107"/>
      <c r="C206" s="107"/>
      <c r="D206" s="107"/>
      <c r="E206" s="107"/>
      <c r="F206" s="107"/>
      <c r="G206" s="107"/>
      <c r="H206" s="107"/>
      <c r="I206" s="107"/>
      <c r="J206" s="107"/>
      <c r="K206" s="68"/>
      <c r="L206" s="70"/>
      <c r="M206" s="69"/>
      <c r="N206" s="69"/>
      <c r="O206" s="69"/>
    </row>
    <row r="207" spans="1:15" s="4" customFormat="1" x14ac:dyDescent="0.25">
      <c r="A207" s="108"/>
      <c r="B207" s="108"/>
      <c r="C207" s="108"/>
      <c r="D207" s="108"/>
      <c r="E207" s="108"/>
      <c r="F207" s="108"/>
      <c r="G207" s="108"/>
      <c r="H207" s="108"/>
      <c r="I207" s="108"/>
      <c r="J207" s="108"/>
      <c r="K207" s="71"/>
      <c r="L207" s="70"/>
      <c r="M207" s="69"/>
      <c r="N207" s="69"/>
      <c r="O207" s="69"/>
    </row>
    <row r="208" spans="1:15" s="69" customFormat="1" ht="15.75" customHeight="1" x14ac:dyDescent="0.25">
      <c r="A208" s="72"/>
      <c r="B208" s="72"/>
      <c r="C208" s="72"/>
      <c r="D208" s="72"/>
      <c r="E208" s="72"/>
      <c r="F208" s="72"/>
      <c r="G208" s="72"/>
      <c r="K208" s="73"/>
    </row>
    <row r="209" spans="1:24" s="69" customFormat="1" ht="15.75" customHeight="1" x14ac:dyDescent="0.25">
      <c r="A209" s="72"/>
      <c r="B209" s="72"/>
      <c r="C209" s="72"/>
      <c r="D209" s="72"/>
      <c r="E209" s="72"/>
      <c r="F209" s="72"/>
      <c r="G209" s="72"/>
      <c r="K209" s="73"/>
    </row>
    <row r="210" spans="1:24" s="69" customFormat="1" ht="15.75" customHeight="1" x14ac:dyDescent="0.25">
      <c r="A210" s="72"/>
      <c r="B210" s="72"/>
      <c r="C210" s="72"/>
      <c r="D210" s="72"/>
      <c r="E210" s="72"/>
      <c r="F210" s="72"/>
      <c r="G210" s="72"/>
      <c r="K210" s="73"/>
    </row>
    <row r="211" spans="1:24" s="69" customFormat="1" ht="15.75" customHeight="1" x14ac:dyDescent="0.25">
      <c r="A211" s="72"/>
      <c r="B211" s="72"/>
      <c r="C211" s="72"/>
      <c r="D211" s="72"/>
      <c r="E211" s="72"/>
      <c r="F211" s="72"/>
      <c r="G211" s="72"/>
      <c r="K211" s="73"/>
    </row>
    <row r="212" spans="1:24" s="69" customFormat="1" ht="15.75" customHeight="1" x14ac:dyDescent="0.25">
      <c r="A212" s="72"/>
      <c r="B212" s="72"/>
      <c r="C212" s="72"/>
      <c r="D212" s="72"/>
      <c r="E212" s="72"/>
      <c r="F212" s="72"/>
      <c r="G212" s="72"/>
      <c r="K212" s="73"/>
    </row>
    <row r="213" spans="1:24" s="69" customFormat="1" ht="15.75" customHeight="1" x14ac:dyDescent="0.25">
      <c r="A213" s="72"/>
      <c r="B213" s="72"/>
      <c r="C213" s="72"/>
      <c r="D213" s="72"/>
      <c r="E213" s="72"/>
      <c r="F213" s="72"/>
      <c r="G213" s="72"/>
      <c r="K213" s="73"/>
    </row>
    <row r="214" spans="1:24" s="69" customFormat="1" ht="15.75" customHeight="1" x14ac:dyDescent="0.25">
      <c r="A214" s="72"/>
      <c r="B214" s="72"/>
      <c r="C214" s="72"/>
      <c r="D214" s="72"/>
      <c r="E214" s="72"/>
      <c r="F214" s="72"/>
      <c r="G214" s="72"/>
      <c r="K214" s="73"/>
    </row>
    <row r="215" spans="1:24" s="4" customFormat="1" x14ac:dyDescent="0.25">
      <c r="A215" s="107"/>
      <c r="B215" s="107"/>
      <c r="C215" s="107"/>
      <c r="D215" s="107"/>
      <c r="E215" s="107"/>
      <c r="F215" s="107"/>
      <c r="G215" s="107"/>
      <c r="H215" s="107"/>
      <c r="I215" s="107"/>
      <c r="J215" s="107"/>
      <c r="K215" s="68"/>
    </row>
    <row r="216" spans="1:24" s="4" customFormat="1" x14ac:dyDescent="0.25">
      <c r="A216" s="108"/>
      <c r="B216" s="108"/>
      <c r="C216" s="108"/>
      <c r="D216" s="108"/>
      <c r="E216" s="108"/>
      <c r="F216" s="108"/>
      <c r="G216" s="108"/>
      <c r="H216" s="108"/>
      <c r="I216" s="108"/>
      <c r="J216" s="108"/>
      <c r="K216" s="71"/>
    </row>
    <row r="217" spans="1:24" s="45" customFormat="1" x14ac:dyDescent="0.25">
      <c r="A217" s="104"/>
      <c r="B217" s="104"/>
      <c r="C217" s="104"/>
      <c r="D217" s="104"/>
      <c r="E217" s="104"/>
      <c r="F217" s="104"/>
      <c r="G217" s="104"/>
      <c r="H217" s="104"/>
      <c r="I217" s="104"/>
      <c r="J217" s="104"/>
      <c r="K217" s="74"/>
    </row>
    <row r="218" spans="1:24" s="45" customFormat="1" x14ac:dyDescent="0.25">
      <c r="A218" s="72"/>
      <c r="B218" s="72"/>
      <c r="C218" s="72"/>
      <c r="D218" s="72"/>
      <c r="E218" s="72"/>
      <c r="F218" s="72"/>
      <c r="G218" s="72"/>
      <c r="H218" s="72"/>
      <c r="I218" s="72"/>
      <c r="J218" s="72"/>
      <c r="K218" s="74"/>
    </row>
    <row r="219" spans="1:24" s="45" customFormat="1" x14ac:dyDescent="0.25">
      <c r="A219" s="72"/>
      <c r="B219" s="72"/>
      <c r="C219" s="72"/>
      <c r="D219" s="72"/>
      <c r="E219" s="72"/>
      <c r="F219" s="72"/>
      <c r="G219" s="72"/>
      <c r="H219" s="72"/>
      <c r="I219" s="72"/>
      <c r="J219" s="72"/>
      <c r="K219" s="74"/>
    </row>
    <row r="220" spans="1:24" s="45" customFormat="1" x14ac:dyDescent="0.25">
      <c r="A220" s="72"/>
      <c r="B220" s="72"/>
      <c r="C220" s="72"/>
      <c r="D220" s="72"/>
      <c r="E220" s="72"/>
      <c r="F220" s="72"/>
      <c r="G220" s="72"/>
      <c r="H220" s="72"/>
      <c r="I220" s="72"/>
      <c r="J220" s="72"/>
      <c r="K220" s="74"/>
    </row>
    <row r="221" spans="1:24" s="45" customFormat="1" x14ac:dyDescent="0.25">
      <c r="A221" s="72"/>
      <c r="B221" s="72"/>
      <c r="C221" s="72"/>
      <c r="D221" s="72"/>
      <c r="E221" s="72"/>
      <c r="F221" s="72"/>
      <c r="G221" s="72"/>
      <c r="H221" s="72"/>
      <c r="I221" s="72"/>
      <c r="J221" s="72"/>
      <c r="K221" s="74"/>
    </row>
    <row r="222" spans="1:24" s="45" customFormat="1" x14ac:dyDescent="0.25">
      <c r="A222" s="72"/>
      <c r="B222" s="72"/>
      <c r="C222" s="72"/>
      <c r="D222" s="72"/>
      <c r="E222" s="72"/>
      <c r="F222" s="72"/>
      <c r="G222" s="72"/>
      <c r="H222" s="72"/>
      <c r="I222" s="72"/>
      <c r="J222" s="72"/>
      <c r="K222" s="74"/>
    </row>
    <row r="223" spans="1:24" s="45" customFormat="1" x14ac:dyDescent="0.25">
      <c r="A223" s="72"/>
      <c r="B223" s="72"/>
      <c r="C223" s="72"/>
      <c r="D223" s="72"/>
      <c r="E223" s="72"/>
      <c r="F223" s="72"/>
      <c r="G223" s="72"/>
      <c r="H223" s="72"/>
      <c r="I223" s="72"/>
      <c r="J223" s="72"/>
      <c r="K223" s="74"/>
    </row>
    <row r="224" spans="1:24" x14ac:dyDescent="0.25">
      <c r="A224" s="75"/>
      <c r="B224" s="76"/>
      <c r="C224" s="76"/>
      <c r="D224" s="76"/>
      <c r="E224" s="76"/>
      <c r="F224" s="76"/>
      <c r="G224" s="76"/>
      <c r="H224" s="76"/>
      <c r="I224" s="76"/>
      <c r="J224" s="76"/>
      <c r="X224" s="77"/>
    </row>
    <row r="225" spans="1:11" s="45" customFormat="1" x14ac:dyDescent="0.25">
      <c r="A225" s="78"/>
      <c r="B225" s="79"/>
      <c r="C225" s="79"/>
      <c r="D225" s="79"/>
      <c r="E225" s="79"/>
      <c r="F225" s="79"/>
      <c r="G225" s="79"/>
      <c r="H225" s="79"/>
      <c r="I225" s="79"/>
      <c r="J225" s="79"/>
      <c r="K225" s="73"/>
    </row>
    <row r="226" spans="1:11" x14ac:dyDescent="0.25">
      <c r="A226" s="80"/>
      <c r="B226" s="81"/>
      <c r="C226" s="81"/>
      <c r="D226" s="81"/>
      <c r="E226" s="81"/>
      <c r="F226" s="81"/>
      <c r="G226" s="81"/>
      <c r="H226" s="81"/>
      <c r="I226" s="81"/>
      <c r="J226" s="81"/>
      <c r="K226" s="82"/>
    </row>
    <row r="227" spans="1:11" x14ac:dyDescent="0.25">
      <c r="A227" s="83"/>
      <c r="B227" s="83"/>
      <c r="C227" s="83"/>
      <c r="D227" s="83"/>
      <c r="E227" s="83"/>
      <c r="F227" s="83"/>
      <c r="G227" s="83"/>
      <c r="H227" s="4"/>
      <c r="I227" s="4"/>
      <c r="J227" s="4"/>
      <c r="K227" s="43"/>
    </row>
    <row r="228" spans="1:1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3"/>
    </row>
    <row r="229" spans="1:11" x14ac:dyDescent="0.25">
      <c r="A229" s="83"/>
      <c r="B229" s="83"/>
      <c r="C229" s="83"/>
      <c r="D229" s="83"/>
      <c r="E229" s="83"/>
      <c r="F229" s="83"/>
      <c r="G229" s="83"/>
      <c r="H229" s="83"/>
      <c r="I229" s="83"/>
      <c r="J229" s="83"/>
      <c r="K229" s="84"/>
    </row>
    <row r="230" spans="1:11" x14ac:dyDescent="0.25">
      <c r="A230" s="83"/>
      <c r="B230" s="83"/>
      <c r="C230" s="83"/>
      <c r="D230" s="83"/>
      <c r="E230" s="83"/>
      <c r="F230" s="83"/>
      <c r="G230" s="83"/>
      <c r="H230" s="83"/>
      <c r="I230" s="83"/>
      <c r="J230" s="83"/>
      <c r="K230" s="84"/>
    </row>
    <row r="231" spans="1:11" x14ac:dyDescent="0.25">
      <c r="A231" s="83"/>
      <c r="B231" s="83"/>
      <c r="C231" s="83"/>
      <c r="D231" s="83"/>
      <c r="E231" s="83"/>
      <c r="F231" s="83"/>
      <c r="G231" s="83"/>
      <c r="H231" s="83"/>
      <c r="I231" s="83"/>
      <c r="J231" s="83"/>
      <c r="K231" s="84"/>
    </row>
    <row r="232" spans="1:11" x14ac:dyDescent="0.25">
      <c r="A232" s="85"/>
      <c r="B232" s="85"/>
      <c r="C232" s="86"/>
      <c r="D232" s="85"/>
      <c r="E232" s="86"/>
      <c r="F232" s="86"/>
      <c r="G232" s="86"/>
      <c r="H232" s="86"/>
    </row>
    <row r="233" spans="1:11" x14ac:dyDescent="0.25">
      <c r="A233" s="87"/>
      <c r="B233" s="87"/>
      <c r="D233" s="87"/>
    </row>
  </sheetData>
  <mergeCells count="336">
    <mergeCell ref="D2:E2"/>
    <mergeCell ref="F2:G2"/>
    <mergeCell ref="D3:E3"/>
    <mergeCell ref="F3:G3"/>
    <mergeCell ref="D4:E4"/>
    <mergeCell ref="F4:G4"/>
    <mergeCell ref="D8:E8"/>
    <mergeCell ref="F8:G8"/>
    <mergeCell ref="D9:E9"/>
    <mergeCell ref="F9:G9"/>
    <mergeCell ref="D10:E10"/>
    <mergeCell ref="F10:G10"/>
    <mergeCell ref="D5:E5"/>
    <mergeCell ref="F5:G5"/>
    <mergeCell ref="D6:E6"/>
    <mergeCell ref="F6:G6"/>
    <mergeCell ref="D7:E7"/>
    <mergeCell ref="F7:G7"/>
    <mergeCell ref="D14:E14"/>
    <mergeCell ref="F14:G14"/>
    <mergeCell ref="D15:E15"/>
    <mergeCell ref="F15:G15"/>
    <mergeCell ref="D16:E16"/>
    <mergeCell ref="F16:G16"/>
    <mergeCell ref="D11:E11"/>
    <mergeCell ref="F11:G11"/>
    <mergeCell ref="D12:E12"/>
    <mergeCell ref="F12:G12"/>
    <mergeCell ref="D13:E13"/>
    <mergeCell ref="F13:G13"/>
    <mergeCell ref="D21:E21"/>
    <mergeCell ref="F21:G21"/>
    <mergeCell ref="D22:E22"/>
    <mergeCell ref="F22:G22"/>
    <mergeCell ref="D23:E23"/>
    <mergeCell ref="F23:G23"/>
    <mergeCell ref="D17:E17"/>
    <mergeCell ref="F17:G17"/>
    <mergeCell ref="D18:E18"/>
    <mergeCell ref="F18:G18"/>
    <mergeCell ref="D19:E19"/>
    <mergeCell ref="F19:G19"/>
    <mergeCell ref="D27:E27"/>
    <mergeCell ref="F27:G27"/>
    <mergeCell ref="D28:E28"/>
    <mergeCell ref="F28:G28"/>
    <mergeCell ref="D29:E29"/>
    <mergeCell ref="F29:G29"/>
    <mergeCell ref="D24:E24"/>
    <mergeCell ref="F24:G24"/>
    <mergeCell ref="D25:E25"/>
    <mergeCell ref="F25:G25"/>
    <mergeCell ref="D26:E26"/>
    <mergeCell ref="F26:G26"/>
    <mergeCell ref="D33:E33"/>
    <mergeCell ref="F33:G33"/>
    <mergeCell ref="D34:E34"/>
    <mergeCell ref="F34:G34"/>
    <mergeCell ref="D35:E35"/>
    <mergeCell ref="F35:G35"/>
    <mergeCell ref="D30:E30"/>
    <mergeCell ref="F30:G30"/>
    <mergeCell ref="D31:E31"/>
    <mergeCell ref="F31:G31"/>
    <mergeCell ref="D40:E40"/>
    <mergeCell ref="F40:G40"/>
    <mergeCell ref="D41:E41"/>
    <mergeCell ref="F41:G41"/>
    <mergeCell ref="D42:E42"/>
    <mergeCell ref="F42:G42"/>
    <mergeCell ref="D36:E36"/>
    <mergeCell ref="F36:G36"/>
    <mergeCell ref="D38:E38"/>
    <mergeCell ref="F38:G38"/>
    <mergeCell ref="D39:E39"/>
    <mergeCell ref="F39:G39"/>
    <mergeCell ref="D47:E47"/>
    <mergeCell ref="F47:G47"/>
    <mergeCell ref="D48:E48"/>
    <mergeCell ref="F48:G48"/>
    <mergeCell ref="D49:E49"/>
    <mergeCell ref="F49:G49"/>
    <mergeCell ref="D44:E44"/>
    <mergeCell ref="F44:G44"/>
    <mergeCell ref="D45:E45"/>
    <mergeCell ref="F45:G45"/>
    <mergeCell ref="D46:E46"/>
    <mergeCell ref="F46:G46"/>
    <mergeCell ref="D54:E54"/>
    <mergeCell ref="F54:G54"/>
    <mergeCell ref="D55:E55"/>
    <mergeCell ref="F55:G55"/>
    <mergeCell ref="D56:E56"/>
    <mergeCell ref="F56:G56"/>
    <mergeCell ref="D50:E50"/>
    <mergeCell ref="F50:G50"/>
    <mergeCell ref="D52:E52"/>
    <mergeCell ref="F52:G52"/>
    <mergeCell ref="D53:E53"/>
    <mergeCell ref="F53:G53"/>
    <mergeCell ref="D61:E61"/>
    <mergeCell ref="F61:G61"/>
    <mergeCell ref="D62:E62"/>
    <mergeCell ref="F62:G62"/>
    <mergeCell ref="D63:E63"/>
    <mergeCell ref="F63:G63"/>
    <mergeCell ref="D58:E58"/>
    <mergeCell ref="F58:G58"/>
    <mergeCell ref="D59:E59"/>
    <mergeCell ref="F59:G59"/>
    <mergeCell ref="D60:E60"/>
    <mergeCell ref="F60:G60"/>
    <mergeCell ref="D68:E68"/>
    <mergeCell ref="F68:G68"/>
    <mergeCell ref="D69:E69"/>
    <mergeCell ref="F69:G69"/>
    <mergeCell ref="D70:E70"/>
    <mergeCell ref="F70:G70"/>
    <mergeCell ref="D64:E64"/>
    <mergeCell ref="F64:G64"/>
    <mergeCell ref="D65:E65"/>
    <mergeCell ref="F65:G65"/>
    <mergeCell ref="D67:E67"/>
    <mergeCell ref="F67:G67"/>
    <mergeCell ref="A66:J66"/>
    <mergeCell ref="D74:E74"/>
    <mergeCell ref="F74:G74"/>
    <mergeCell ref="D75:E75"/>
    <mergeCell ref="F75:G75"/>
    <mergeCell ref="D76:E76"/>
    <mergeCell ref="F76:G76"/>
    <mergeCell ref="D71:E71"/>
    <mergeCell ref="F71:G71"/>
    <mergeCell ref="D72:E72"/>
    <mergeCell ref="F72:G72"/>
    <mergeCell ref="D73:E73"/>
    <mergeCell ref="F73:G73"/>
    <mergeCell ref="D80:E80"/>
    <mergeCell ref="F80:G80"/>
    <mergeCell ref="D82:E82"/>
    <mergeCell ref="F82:G82"/>
    <mergeCell ref="D83:E83"/>
    <mergeCell ref="F83:G83"/>
    <mergeCell ref="A81:J81"/>
    <mergeCell ref="D77:E77"/>
    <mergeCell ref="F77:G77"/>
    <mergeCell ref="D78:E78"/>
    <mergeCell ref="F78:G78"/>
    <mergeCell ref="D79:E79"/>
    <mergeCell ref="F79:G79"/>
    <mergeCell ref="D88:E88"/>
    <mergeCell ref="F88:G88"/>
    <mergeCell ref="D89:E89"/>
    <mergeCell ref="F89:G89"/>
    <mergeCell ref="D90:E90"/>
    <mergeCell ref="F90:G90"/>
    <mergeCell ref="D84:E84"/>
    <mergeCell ref="F84:G84"/>
    <mergeCell ref="D86:E86"/>
    <mergeCell ref="F86:G86"/>
    <mergeCell ref="D87:E87"/>
    <mergeCell ref="F87:G87"/>
    <mergeCell ref="D94:E94"/>
    <mergeCell ref="F94:G94"/>
    <mergeCell ref="D95:E95"/>
    <mergeCell ref="F95:G95"/>
    <mergeCell ref="D96:E96"/>
    <mergeCell ref="F96:G96"/>
    <mergeCell ref="D91:E91"/>
    <mergeCell ref="F91:G91"/>
    <mergeCell ref="D92:E92"/>
    <mergeCell ref="F92:G92"/>
    <mergeCell ref="D93:E93"/>
    <mergeCell ref="F93:G93"/>
    <mergeCell ref="D100:E100"/>
    <mergeCell ref="F100:G100"/>
    <mergeCell ref="D101:E101"/>
    <mergeCell ref="F101:G101"/>
    <mergeCell ref="D102:E102"/>
    <mergeCell ref="F102:G102"/>
    <mergeCell ref="D97:E97"/>
    <mergeCell ref="F97:G97"/>
    <mergeCell ref="D98:E98"/>
    <mergeCell ref="F98:G98"/>
    <mergeCell ref="D99:E99"/>
    <mergeCell ref="F99:G99"/>
    <mergeCell ref="D106:E106"/>
    <mergeCell ref="F106:G106"/>
    <mergeCell ref="D107:E107"/>
    <mergeCell ref="F107:G107"/>
    <mergeCell ref="D108:E108"/>
    <mergeCell ref="F108:G108"/>
    <mergeCell ref="D103:E103"/>
    <mergeCell ref="F103:G103"/>
    <mergeCell ref="D104:E104"/>
    <mergeCell ref="F104:G104"/>
    <mergeCell ref="D105:E105"/>
    <mergeCell ref="F105:G105"/>
    <mergeCell ref="D113:E113"/>
    <mergeCell ref="F113:G113"/>
    <mergeCell ref="D114:E114"/>
    <mergeCell ref="F114:G114"/>
    <mergeCell ref="D115:E115"/>
    <mergeCell ref="F115:G115"/>
    <mergeCell ref="D110:E110"/>
    <mergeCell ref="F110:G110"/>
    <mergeCell ref="D111:E111"/>
    <mergeCell ref="F111:G111"/>
    <mergeCell ref="D112:E112"/>
    <mergeCell ref="F112:G112"/>
    <mergeCell ref="D120:E120"/>
    <mergeCell ref="F120:G120"/>
    <mergeCell ref="D121:E121"/>
    <mergeCell ref="F121:G121"/>
    <mergeCell ref="D122:E122"/>
    <mergeCell ref="F122:G122"/>
    <mergeCell ref="D116:E116"/>
    <mergeCell ref="F116:G116"/>
    <mergeCell ref="D117:E117"/>
    <mergeCell ref="F117:G117"/>
    <mergeCell ref="D118:E118"/>
    <mergeCell ref="F118:G118"/>
    <mergeCell ref="D126:E126"/>
    <mergeCell ref="F126:G126"/>
    <mergeCell ref="D127:E127"/>
    <mergeCell ref="F127:G127"/>
    <mergeCell ref="D129:E129"/>
    <mergeCell ref="F129:G129"/>
    <mergeCell ref="D123:E123"/>
    <mergeCell ref="F123:G123"/>
    <mergeCell ref="D124:E124"/>
    <mergeCell ref="F124:G124"/>
    <mergeCell ref="D125:E125"/>
    <mergeCell ref="F125:G125"/>
    <mergeCell ref="F138:G138"/>
    <mergeCell ref="D133:E133"/>
    <mergeCell ref="F133:G133"/>
    <mergeCell ref="D134:E134"/>
    <mergeCell ref="F134:G134"/>
    <mergeCell ref="D135:E135"/>
    <mergeCell ref="F135:G135"/>
    <mergeCell ref="D130:E130"/>
    <mergeCell ref="F130:G130"/>
    <mergeCell ref="D131:E131"/>
    <mergeCell ref="F131:G131"/>
    <mergeCell ref="D132:E132"/>
    <mergeCell ref="F132:G132"/>
    <mergeCell ref="D147:E147"/>
    <mergeCell ref="F147:G147"/>
    <mergeCell ref="D148:E148"/>
    <mergeCell ref="F148:G148"/>
    <mergeCell ref="D150:E150"/>
    <mergeCell ref="F150:G150"/>
    <mergeCell ref="D143:E143"/>
    <mergeCell ref="F143:G143"/>
    <mergeCell ref="D144:E144"/>
    <mergeCell ref="F144:G144"/>
    <mergeCell ref="D145:E145"/>
    <mergeCell ref="F145:G145"/>
    <mergeCell ref="D155:E155"/>
    <mergeCell ref="F155:G155"/>
    <mergeCell ref="D156:E156"/>
    <mergeCell ref="F156:G156"/>
    <mergeCell ref="D158:E158"/>
    <mergeCell ref="F158:G158"/>
    <mergeCell ref="D151:E151"/>
    <mergeCell ref="F151:G151"/>
    <mergeCell ref="D152:E152"/>
    <mergeCell ref="F152:G152"/>
    <mergeCell ref="D154:E154"/>
    <mergeCell ref="F154:G154"/>
    <mergeCell ref="D163:E163"/>
    <mergeCell ref="F163:G163"/>
    <mergeCell ref="D164:E164"/>
    <mergeCell ref="F164:G164"/>
    <mergeCell ref="D165:E165"/>
    <mergeCell ref="F165:G165"/>
    <mergeCell ref="D159:E159"/>
    <mergeCell ref="F159:G159"/>
    <mergeCell ref="D161:E161"/>
    <mergeCell ref="F161:G161"/>
    <mergeCell ref="D162:E162"/>
    <mergeCell ref="F162:G162"/>
    <mergeCell ref="A167:J167"/>
    <mergeCell ref="B168:J168"/>
    <mergeCell ref="B169:J169"/>
    <mergeCell ref="B170:J170"/>
    <mergeCell ref="B171:J171"/>
    <mergeCell ref="A217:J217"/>
    <mergeCell ref="A166:J166"/>
    <mergeCell ref="A160:J160"/>
    <mergeCell ref="A157:J157"/>
    <mergeCell ref="A153:J153"/>
    <mergeCell ref="A149:J149"/>
    <mergeCell ref="B197:J197"/>
    <mergeCell ref="B199:D199"/>
    <mergeCell ref="A206:J206"/>
    <mergeCell ref="A207:J207"/>
    <mergeCell ref="A215:J215"/>
    <mergeCell ref="A216:J216"/>
    <mergeCell ref="B183:J183"/>
    <mergeCell ref="B185:J185"/>
    <mergeCell ref="B187:J187"/>
    <mergeCell ref="B189:H189"/>
    <mergeCell ref="B191:G191"/>
    <mergeCell ref="B195:J195"/>
    <mergeCell ref="B172:J172"/>
    <mergeCell ref="B173:J173"/>
    <mergeCell ref="B174:J174"/>
    <mergeCell ref="A175:J175"/>
    <mergeCell ref="B179:J179"/>
    <mergeCell ref="B181:J181"/>
    <mergeCell ref="A1:K1"/>
    <mergeCell ref="A57:J57"/>
    <mergeCell ref="A51:J51"/>
    <mergeCell ref="A43:J43"/>
    <mergeCell ref="A37:J37"/>
    <mergeCell ref="A32:J32"/>
    <mergeCell ref="A20:J20"/>
    <mergeCell ref="A146:J146"/>
    <mergeCell ref="A139:J139"/>
    <mergeCell ref="A128:J128"/>
    <mergeCell ref="A119:J119"/>
    <mergeCell ref="A109:J109"/>
    <mergeCell ref="A85:J85"/>
    <mergeCell ref="D140:E140"/>
    <mergeCell ref="F140:G140"/>
    <mergeCell ref="D141:E141"/>
    <mergeCell ref="F141:G141"/>
    <mergeCell ref="D142:E142"/>
    <mergeCell ref="F142:G142"/>
    <mergeCell ref="D136:E136"/>
    <mergeCell ref="F136:G136"/>
    <mergeCell ref="D137:E137"/>
    <mergeCell ref="F137:G137"/>
    <mergeCell ref="D138:E138"/>
  </mergeCells>
  <dataValidations count="1">
    <dataValidation allowBlank="1" showInputMessage="1" showErrorMessage="1" promptTitle="NOTA" prompt="El rubro debe estar al 5to Nivel desagregación" sqref="B161:B165 B158:B159 B154:B156 B150:B152 B147:B148 B140:B145 B129:B138 B120:B127 B110:B118 B86:B108 B82:B84 B67:B80 B58:B65 B52:B56 B44:B50 B38:B42 B33:B36 B2:B19 B21:B31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activeCell="M27" sqref="M27"/>
    </sheetView>
  </sheetViews>
  <sheetFormatPr baseColWidth="10" defaultRowHeight="15" x14ac:dyDescent="0.25"/>
  <cols>
    <col min="3" max="3" width="26.140625" customWidth="1"/>
    <col min="11" max="11" width="13.42578125" customWidth="1"/>
  </cols>
  <sheetData>
    <row r="1" spans="1:11" ht="51" x14ac:dyDescent="0.25">
      <c r="A1" s="94" t="s">
        <v>0</v>
      </c>
      <c r="B1" s="94" t="s">
        <v>1</v>
      </c>
      <c r="C1" s="2" t="s">
        <v>2</v>
      </c>
      <c r="D1" s="99" t="s">
        <v>3</v>
      </c>
      <c r="E1" s="99"/>
      <c r="F1" s="99" t="s">
        <v>4</v>
      </c>
      <c r="G1" s="99"/>
      <c r="H1" s="94" t="s">
        <v>5</v>
      </c>
      <c r="I1" s="94" t="s">
        <v>6</v>
      </c>
      <c r="J1" s="94" t="s">
        <v>7</v>
      </c>
      <c r="K1" s="3" t="s">
        <v>723</v>
      </c>
    </row>
    <row r="2" spans="1:11" x14ac:dyDescent="0.25">
      <c r="A2" s="95">
        <v>1</v>
      </c>
      <c r="B2" s="6" t="s">
        <v>8</v>
      </c>
      <c r="C2" s="7" t="s">
        <v>605</v>
      </c>
      <c r="D2" s="102" t="s">
        <v>606</v>
      </c>
      <c r="E2" s="102"/>
      <c r="F2" s="118" t="s">
        <v>607</v>
      </c>
      <c r="G2" s="118"/>
      <c r="H2" s="8" t="s">
        <v>608</v>
      </c>
      <c r="I2" s="9" t="s">
        <v>609</v>
      </c>
      <c r="J2" s="10">
        <v>2008</v>
      </c>
      <c r="K2" s="11"/>
    </row>
    <row r="3" spans="1:11" x14ac:dyDescent="0.25">
      <c r="A3" s="95">
        <v>2</v>
      </c>
      <c r="B3" s="6" t="s">
        <v>8</v>
      </c>
      <c r="C3" s="7" t="s">
        <v>610</v>
      </c>
      <c r="D3" s="102" t="s">
        <v>611</v>
      </c>
      <c r="E3" s="102"/>
      <c r="F3" s="118" t="s">
        <v>612</v>
      </c>
      <c r="G3" s="118"/>
      <c r="H3" s="8" t="s">
        <v>613</v>
      </c>
      <c r="I3" s="9" t="s">
        <v>614</v>
      </c>
      <c r="J3" s="10">
        <v>2008</v>
      </c>
      <c r="K3" s="11"/>
    </row>
    <row r="4" spans="1:11" x14ac:dyDescent="0.25">
      <c r="A4" s="95">
        <v>3</v>
      </c>
      <c r="B4" s="6" t="s">
        <v>8</v>
      </c>
      <c r="C4" s="7" t="s">
        <v>150</v>
      </c>
      <c r="D4" s="102" t="s">
        <v>615</v>
      </c>
      <c r="E4" s="102"/>
      <c r="F4" s="118" t="s">
        <v>616</v>
      </c>
      <c r="G4" s="118"/>
      <c r="H4" s="8" t="s">
        <v>617</v>
      </c>
      <c r="I4" s="9" t="s">
        <v>618</v>
      </c>
      <c r="J4" s="10">
        <v>2010</v>
      </c>
      <c r="K4" s="11"/>
    </row>
    <row r="5" spans="1:11" x14ac:dyDescent="0.25">
      <c r="A5" s="95">
        <v>4</v>
      </c>
      <c r="B5" s="6" t="s">
        <v>8</v>
      </c>
      <c r="C5" s="7" t="s">
        <v>150</v>
      </c>
      <c r="D5" s="102" t="s">
        <v>619</v>
      </c>
      <c r="E5" s="102"/>
      <c r="F5" s="118" t="s">
        <v>620</v>
      </c>
      <c r="G5" s="118"/>
      <c r="H5" s="8" t="s">
        <v>621</v>
      </c>
      <c r="I5" s="9" t="s">
        <v>622</v>
      </c>
      <c r="J5" s="10">
        <v>2010</v>
      </c>
      <c r="K5" s="11"/>
    </row>
    <row r="6" spans="1:11" x14ac:dyDescent="0.25">
      <c r="A6" s="95">
        <v>5</v>
      </c>
      <c r="B6" s="6" t="s">
        <v>8</v>
      </c>
      <c r="C6" s="7" t="s">
        <v>150</v>
      </c>
      <c r="D6" s="102" t="s">
        <v>623</v>
      </c>
      <c r="E6" s="102"/>
      <c r="F6" s="118" t="s">
        <v>624</v>
      </c>
      <c r="G6" s="118"/>
      <c r="H6" s="8" t="s">
        <v>625</v>
      </c>
      <c r="I6" s="9" t="s">
        <v>626</v>
      </c>
      <c r="J6" s="10">
        <v>2010</v>
      </c>
      <c r="K6" s="11"/>
    </row>
    <row r="7" spans="1:11" x14ac:dyDescent="0.25">
      <c r="A7" s="95">
        <v>6</v>
      </c>
      <c r="B7" s="6" t="s">
        <v>8</v>
      </c>
      <c r="C7" s="7" t="s">
        <v>23</v>
      </c>
      <c r="D7" s="102" t="s">
        <v>627</v>
      </c>
      <c r="E7" s="102"/>
      <c r="F7" s="118" t="s">
        <v>628</v>
      </c>
      <c r="G7" s="118"/>
      <c r="H7" s="8" t="s">
        <v>629</v>
      </c>
      <c r="I7" s="9" t="s">
        <v>630</v>
      </c>
      <c r="J7" s="10">
        <v>2007</v>
      </c>
      <c r="K7" s="11"/>
    </row>
    <row r="8" spans="1:11" x14ac:dyDescent="0.25">
      <c r="A8" s="95">
        <v>7</v>
      </c>
      <c r="B8" s="6" t="s">
        <v>8</v>
      </c>
      <c r="C8" s="7" t="s">
        <v>40</v>
      </c>
      <c r="D8" s="102" t="s">
        <v>631</v>
      </c>
      <c r="E8" s="102"/>
      <c r="F8" s="118" t="s">
        <v>632</v>
      </c>
      <c r="G8" s="118"/>
      <c r="H8" s="8" t="s">
        <v>633</v>
      </c>
      <c r="I8" s="9" t="s">
        <v>634</v>
      </c>
      <c r="J8" s="10">
        <v>2012</v>
      </c>
      <c r="K8" s="11"/>
    </row>
    <row r="9" spans="1:11" x14ac:dyDescent="0.25">
      <c r="A9" s="95">
        <v>8</v>
      </c>
      <c r="B9" s="6" t="s">
        <v>8</v>
      </c>
      <c r="C9" s="7" t="s">
        <v>40</v>
      </c>
      <c r="D9" s="102" t="s">
        <v>635</v>
      </c>
      <c r="E9" s="102"/>
      <c r="F9" s="118" t="s">
        <v>636</v>
      </c>
      <c r="G9" s="118"/>
      <c r="H9" s="8" t="s">
        <v>637</v>
      </c>
      <c r="I9" s="9" t="s">
        <v>638</v>
      </c>
      <c r="J9" s="10">
        <v>2008</v>
      </c>
      <c r="K9" s="11"/>
    </row>
    <row r="10" spans="1:11" x14ac:dyDescent="0.25">
      <c r="A10" s="95">
        <v>9</v>
      </c>
      <c r="B10" s="6" t="s">
        <v>86</v>
      </c>
      <c r="C10" s="7" t="s">
        <v>639</v>
      </c>
      <c r="D10" s="102" t="s">
        <v>640</v>
      </c>
      <c r="E10" s="102"/>
      <c r="F10" s="118" t="s">
        <v>641</v>
      </c>
      <c r="G10" s="118"/>
      <c r="H10" s="8" t="s">
        <v>642</v>
      </c>
      <c r="I10" s="12" t="s">
        <v>643</v>
      </c>
      <c r="J10" s="10">
        <v>2018</v>
      </c>
      <c r="K10" s="11"/>
    </row>
    <row r="11" spans="1:11" x14ac:dyDescent="0.25">
      <c r="A11" s="95">
        <v>10</v>
      </c>
      <c r="B11" s="6" t="s">
        <v>8</v>
      </c>
      <c r="C11" s="7" t="s">
        <v>23</v>
      </c>
      <c r="D11" s="102" t="s">
        <v>644</v>
      </c>
      <c r="E11" s="102"/>
      <c r="F11" s="118" t="s">
        <v>645</v>
      </c>
      <c r="G11" s="118"/>
      <c r="H11" s="8" t="s">
        <v>646</v>
      </c>
      <c r="I11" s="9" t="s">
        <v>647</v>
      </c>
      <c r="J11" s="10">
        <v>2014</v>
      </c>
      <c r="K11" s="11"/>
    </row>
    <row r="12" spans="1:11" x14ac:dyDescent="0.25">
      <c r="A12" s="95">
        <v>11</v>
      </c>
      <c r="B12" s="6" t="s">
        <v>86</v>
      </c>
      <c r="C12" s="7" t="s">
        <v>87</v>
      </c>
      <c r="D12" s="102" t="s">
        <v>648</v>
      </c>
      <c r="E12" s="102"/>
      <c r="F12" s="118" t="s">
        <v>649</v>
      </c>
      <c r="G12" s="118"/>
      <c r="H12" s="8" t="s">
        <v>650</v>
      </c>
      <c r="I12" s="12" t="s">
        <v>651</v>
      </c>
      <c r="J12" s="10">
        <v>2003</v>
      </c>
      <c r="K12" s="11"/>
    </row>
    <row r="13" spans="1:11" x14ac:dyDescent="0.25">
      <c r="A13" s="95">
        <v>12</v>
      </c>
      <c r="B13" s="6" t="s">
        <v>133</v>
      </c>
      <c r="C13" s="7" t="s">
        <v>134</v>
      </c>
      <c r="D13" s="102" t="s">
        <v>652</v>
      </c>
      <c r="E13" s="102"/>
      <c r="F13" s="118" t="s">
        <v>653</v>
      </c>
      <c r="G13" s="118"/>
      <c r="H13" s="8" t="s">
        <v>654</v>
      </c>
      <c r="I13" s="9" t="s">
        <v>655</v>
      </c>
      <c r="J13" s="10">
        <v>2010</v>
      </c>
      <c r="K13" s="11"/>
    </row>
    <row r="14" spans="1:11" x14ac:dyDescent="0.25">
      <c r="A14" s="95">
        <v>13</v>
      </c>
      <c r="B14" s="6" t="s">
        <v>133</v>
      </c>
      <c r="C14" s="7" t="s">
        <v>144</v>
      </c>
      <c r="D14" s="102" t="s">
        <v>656</v>
      </c>
      <c r="E14" s="102"/>
      <c r="F14" s="118" t="s">
        <v>657</v>
      </c>
      <c r="G14" s="118"/>
      <c r="H14" s="8" t="s">
        <v>658</v>
      </c>
      <c r="I14" s="9" t="s">
        <v>659</v>
      </c>
      <c r="J14" s="10">
        <v>2012</v>
      </c>
      <c r="K14" s="11"/>
    </row>
    <row r="15" spans="1:11" x14ac:dyDescent="0.25">
      <c r="A15" s="95">
        <v>14</v>
      </c>
      <c r="B15" s="6" t="s">
        <v>149</v>
      </c>
      <c r="C15" s="7" t="s">
        <v>23</v>
      </c>
      <c r="D15" s="102" t="s">
        <v>660</v>
      </c>
      <c r="E15" s="102"/>
      <c r="F15" s="118" t="s">
        <v>661</v>
      </c>
      <c r="G15" s="118"/>
      <c r="H15" s="15" t="s">
        <v>662</v>
      </c>
      <c r="I15" s="16" t="s">
        <v>663</v>
      </c>
      <c r="J15" s="10">
        <v>2014</v>
      </c>
      <c r="K15" s="11"/>
    </row>
    <row r="16" spans="1:11" x14ac:dyDescent="0.25">
      <c r="A16" s="95">
        <v>15</v>
      </c>
      <c r="B16" s="40" t="s">
        <v>169</v>
      </c>
      <c r="C16" s="37" t="s">
        <v>465</v>
      </c>
      <c r="D16" s="100" t="s">
        <v>664</v>
      </c>
      <c r="E16" s="100"/>
      <c r="F16" s="124" t="s">
        <v>665</v>
      </c>
      <c r="G16" s="124"/>
      <c r="H16" s="125" t="s">
        <v>666</v>
      </c>
      <c r="I16" s="126" t="s">
        <v>667</v>
      </c>
      <c r="J16" s="21">
        <v>2008</v>
      </c>
      <c r="K16" s="127"/>
    </row>
    <row r="17" spans="1:11" x14ac:dyDescent="0.25">
      <c r="A17" s="95">
        <v>16</v>
      </c>
      <c r="B17" s="6" t="s">
        <v>196</v>
      </c>
      <c r="C17" s="7" t="s">
        <v>139</v>
      </c>
      <c r="D17" s="102" t="s">
        <v>668</v>
      </c>
      <c r="E17" s="102"/>
      <c r="F17" s="118" t="s">
        <v>669</v>
      </c>
      <c r="G17" s="118"/>
      <c r="H17" s="8" t="s">
        <v>670</v>
      </c>
      <c r="I17" s="9" t="s">
        <v>671</v>
      </c>
      <c r="J17" s="10">
        <v>2008</v>
      </c>
      <c r="K17" s="11"/>
    </row>
    <row r="18" spans="1:11" x14ac:dyDescent="0.25">
      <c r="A18" s="95">
        <v>17</v>
      </c>
      <c r="B18" s="6" t="s">
        <v>196</v>
      </c>
      <c r="C18" s="7" t="s">
        <v>139</v>
      </c>
      <c r="D18" s="102" t="s">
        <v>672</v>
      </c>
      <c r="E18" s="102"/>
      <c r="F18" s="118" t="s">
        <v>673</v>
      </c>
      <c r="G18" s="118"/>
      <c r="H18" s="8" t="s">
        <v>674</v>
      </c>
      <c r="I18" s="9" t="s">
        <v>675</v>
      </c>
      <c r="J18" s="10">
        <v>2008</v>
      </c>
      <c r="K18" s="11"/>
    </row>
    <row r="19" spans="1:11" x14ac:dyDescent="0.25">
      <c r="A19" s="95">
        <v>18</v>
      </c>
      <c r="B19" s="6" t="s">
        <v>196</v>
      </c>
      <c r="C19" s="7" t="s">
        <v>676</v>
      </c>
      <c r="D19" s="102" t="s">
        <v>677</v>
      </c>
      <c r="E19" s="102"/>
      <c r="F19" s="118" t="s">
        <v>678</v>
      </c>
      <c r="G19" s="118"/>
      <c r="H19" s="8" t="s">
        <v>679</v>
      </c>
      <c r="I19" s="9" t="s">
        <v>680</v>
      </c>
      <c r="J19" s="10">
        <v>2004</v>
      </c>
      <c r="K19" s="11"/>
    </row>
    <row r="20" spans="1:11" x14ac:dyDescent="0.25">
      <c r="A20" s="95">
        <v>19</v>
      </c>
      <c r="B20" s="23" t="s">
        <v>251</v>
      </c>
      <c r="C20" s="24" t="s">
        <v>222</v>
      </c>
      <c r="D20" s="119" t="s">
        <v>681</v>
      </c>
      <c r="E20" s="120"/>
      <c r="F20" s="121" t="s">
        <v>682</v>
      </c>
      <c r="G20" s="120"/>
      <c r="H20" s="22" t="s">
        <v>683</v>
      </c>
      <c r="I20" s="25" t="s">
        <v>684</v>
      </c>
      <c r="J20" s="22">
        <v>2003</v>
      </c>
      <c r="K20" s="26"/>
    </row>
    <row r="21" spans="1:11" x14ac:dyDescent="0.25">
      <c r="A21" s="95">
        <v>20</v>
      </c>
      <c r="B21" s="23" t="s">
        <v>251</v>
      </c>
      <c r="C21" s="24" t="s">
        <v>222</v>
      </c>
      <c r="D21" s="119" t="s">
        <v>685</v>
      </c>
      <c r="E21" s="120"/>
      <c r="F21" s="121" t="s">
        <v>686</v>
      </c>
      <c r="G21" s="120"/>
      <c r="H21" s="22" t="s">
        <v>687</v>
      </c>
      <c r="I21" s="25" t="s">
        <v>688</v>
      </c>
      <c r="J21" s="22">
        <v>1998</v>
      </c>
      <c r="K21" s="26"/>
    </row>
    <row r="22" spans="1:11" x14ac:dyDescent="0.25">
      <c r="A22" s="95">
        <v>21</v>
      </c>
      <c r="B22" s="23" t="s">
        <v>251</v>
      </c>
      <c r="C22" s="24" t="s">
        <v>222</v>
      </c>
      <c r="D22" s="119" t="s">
        <v>689</v>
      </c>
      <c r="E22" s="120"/>
      <c r="F22" s="121" t="s">
        <v>690</v>
      </c>
      <c r="G22" s="120"/>
      <c r="H22" s="22" t="s">
        <v>691</v>
      </c>
      <c r="I22" s="25" t="s">
        <v>692</v>
      </c>
      <c r="J22" s="22">
        <v>2003</v>
      </c>
      <c r="K22" s="26"/>
    </row>
    <row r="23" spans="1:11" x14ac:dyDescent="0.25">
      <c r="A23" s="95">
        <v>22</v>
      </c>
      <c r="B23" s="23" t="s">
        <v>251</v>
      </c>
      <c r="C23" s="24" t="s">
        <v>693</v>
      </c>
      <c r="D23" s="119" t="s">
        <v>694</v>
      </c>
      <c r="E23" s="120"/>
      <c r="F23" s="121" t="s">
        <v>695</v>
      </c>
      <c r="G23" s="120"/>
      <c r="H23" s="22" t="s">
        <v>696</v>
      </c>
      <c r="I23" s="25" t="s">
        <v>697</v>
      </c>
      <c r="J23" s="22">
        <v>2003</v>
      </c>
      <c r="K23" s="26"/>
    </row>
    <row r="24" spans="1:11" x14ac:dyDescent="0.25">
      <c r="A24" s="95">
        <v>23</v>
      </c>
      <c r="B24" s="23" t="s">
        <v>251</v>
      </c>
      <c r="C24" s="24" t="s">
        <v>319</v>
      </c>
      <c r="D24" s="119" t="s">
        <v>698</v>
      </c>
      <c r="E24" s="120"/>
      <c r="F24" s="121" t="s">
        <v>699</v>
      </c>
      <c r="G24" s="120"/>
      <c r="H24" s="22" t="s">
        <v>700</v>
      </c>
      <c r="I24" s="25" t="s">
        <v>701</v>
      </c>
      <c r="J24" s="22">
        <v>1998</v>
      </c>
      <c r="K24" s="26"/>
    </row>
    <row r="25" spans="1:11" x14ac:dyDescent="0.25">
      <c r="A25" s="95">
        <v>24</v>
      </c>
      <c r="B25" s="23" t="s">
        <v>251</v>
      </c>
      <c r="C25" s="24" t="s">
        <v>693</v>
      </c>
      <c r="D25" s="119" t="s">
        <v>702</v>
      </c>
      <c r="E25" s="120"/>
      <c r="F25" s="121" t="s">
        <v>703</v>
      </c>
      <c r="G25" s="120"/>
      <c r="H25" s="22" t="s">
        <v>704</v>
      </c>
      <c r="I25" s="25" t="s">
        <v>705</v>
      </c>
      <c r="J25" s="22">
        <v>1998</v>
      </c>
      <c r="K25" s="26"/>
    </row>
    <row r="26" spans="1:11" x14ac:dyDescent="0.25">
      <c r="A26" s="95">
        <v>25</v>
      </c>
      <c r="B26" s="6" t="s">
        <v>318</v>
      </c>
      <c r="C26" s="37" t="s">
        <v>706</v>
      </c>
      <c r="D26" s="100" t="s">
        <v>707</v>
      </c>
      <c r="E26" s="100"/>
      <c r="F26" s="101" t="s">
        <v>708</v>
      </c>
      <c r="G26" s="101"/>
      <c r="H26" s="35" t="s">
        <v>709</v>
      </c>
      <c r="I26" s="35" t="s">
        <v>710</v>
      </c>
      <c r="J26" s="38">
        <v>2001</v>
      </c>
      <c r="K26" s="30"/>
    </row>
    <row r="27" spans="1:11" x14ac:dyDescent="0.25">
      <c r="A27" s="95">
        <v>26</v>
      </c>
      <c r="B27" s="6" t="s">
        <v>527</v>
      </c>
      <c r="C27" s="7" t="s">
        <v>139</v>
      </c>
      <c r="D27" s="102" t="s">
        <v>711</v>
      </c>
      <c r="E27" s="102"/>
      <c r="F27" s="103" t="s">
        <v>712</v>
      </c>
      <c r="G27" s="103"/>
      <c r="H27" s="34" t="s">
        <v>713</v>
      </c>
      <c r="I27" s="35" t="s">
        <v>714</v>
      </c>
      <c r="J27" s="36">
        <v>2011</v>
      </c>
      <c r="K27" s="26"/>
    </row>
    <row r="28" spans="1:11" x14ac:dyDescent="0.25">
      <c r="A28" s="95">
        <v>27</v>
      </c>
      <c r="B28" s="40" t="s">
        <v>551</v>
      </c>
      <c r="C28" s="37" t="s">
        <v>537</v>
      </c>
      <c r="D28" s="102" t="s">
        <v>715</v>
      </c>
      <c r="E28" s="102"/>
      <c r="F28" s="116" t="s">
        <v>716</v>
      </c>
      <c r="G28" s="116"/>
      <c r="H28" s="35" t="s">
        <v>717</v>
      </c>
      <c r="I28" s="35" t="s">
        <v>718</v>
      </c>
      <c r="J28" s="38">
        <v>2012</v>
      </c>
      <c r="K28" s="30"/>
    </row>
    <row r="29" spans="1:11" x14ac:dyDescent="0.25">
      <c r="A29" s="95">
        <v>28</v>
      </c>
      <c r="B29" s="6" t="s">
        <v>86</v>
      </c>
      <c r="C29" s="7" t="s">
        <v>719</v>
      </c>
      <c r="D29" s="102" t="s">
        <v>720</v>
      </c>
      <c r="E29" s="102"/>
      <c r="F29" s="118" t="s">
        <v>721</v>
      </c>
      <c r="G29" s="118"/>
      <c r="H29" s="8" t="s">
        <v>722</v>
      </c>
      <c r="I29" s="12" t="s">
        <v>722</v>
      </c>
      <c r="J29" s="10">
        <v>1988</v>
      </c>
      <c r="K29" s="11"/>
    </row>
    <row r="30" spans="1:11" x14ac:dyDescent="0.25">
      <c r="A30" s="128" t="s">
        <v>600</v>
      </c>
      <c r="B30" s="129"/>
      <c r="C30" s="129"/>
      <c r="D30" s="129"/>
      <c r="E30" s="129"/>
      <c r="F30" s="129"/>
      <c r="G30" s="129"/>
      <c r="H30" s="129"/>
      <c r="I30" s="129"/>
      <c r="J30" s="130"/>
      <c r="K30" s="131">
        <f>SUM(K2:K29)</f>
        <v>0</v>
      </c>
    </row>
  </sheetData>
  <mergeCells count="59">
    <mergeCell ref="D28:E28"/>
    <mergeCell ref="F28:G28"/>
    <mergeCell ref="D29:E29"/>
    <mergeCell ref="F29:G29"/>
    <mergeCell ref="A30:J30"/>
    <mergeCell ref="D25:E25"/>
    <mergeCell ref="F25:G25"/>
    <mergeCell ref="D26:E26"/>
    <mergeCell ref="F26:G26"/>
    <mergeCell ref="D27:E27"/>
    <mergeCell ref="F27:G27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  <mergeCell ref="D4:E4"/>
    <mergeCell ref="F4:G4"/>
    <mergeCell ref="D5:E5"/>
    <mergeCell ref="F5:G5"/>
    <mergeCell ref="D6:E6"/>
    <mergeCell ref="F6:G6"/>
    <mergeCell ref="D1:E1"/>
    <mergeCell ref="F1:G1"/>
    <mergeCell ref="D2:E2"/>
    <mergeCell ref="F2:G2"/>
    <mergeCell ref="D3:E3"/>
    <mergeCell ref="F3:G3"/>
  </mergeCells>
  <dataValidations count="1">
    <dataValidation allowBlank="1" showInputMessage="1" showErrorMessage="1" promptTitle="NOTA" prompt="El rubro debe estar al 5to Nivel desagregación" sqref="B1:B29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No 4 OFERTA ECONOMICA</vt:lpstr>
      <vt:lpstr>LIMITACION PARA ESTABLECER VALO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Diana Marcela Vargas Guarin</dc:creator>
  <cp:lastModifiedBy>PS. Diana Marcela Vargas Guarin</cp:lastModifiedBy>
  <dcterms:created xsi:type="dcterms:W3CDTF">2024-05-02T16:53:30Z</dcterms:created>
  <dcterms:modified xsi:type="dcterms:W3CDTF">2024-05-17T21:59:58Z</dcterms:modified>
</cp:coreProperties>
</file>