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lucen\OneDrive\Documents\Asesorias SGSST CrezcamosCo\0.0 EMPRESAS ASESORADAS\J_E_ DISTRIBUCIONES J_E LABORATORIO S.A.S\JYE SG-SST 2020\"/>
    </mc:Choice>
  </mc:AlternateContent>
  <xr:revisionPtr revIDLastSave="0" documentId="13_ncr:1_{067F860D-7018-4927-810B-D1C46DB64F57}" xr6:coauthVersionLast="45" xr6:coauthVersionMax="45" xr10:uidLastSave="{00000000-0000-0000-0000-000000000000}"/>
  <bookViews>
    <workbookView xWindow="-120" yWindow="-120" windowWidth="20730" windowHeight="11160" activeTab="2" xr2:uid="{00000000-000D-0000-FFFF-FFFF00000000}"/>
  </bookViews>
  <sheets>
    <sheet name="Portada" sheetId="1" r:id="rId1"/>
    <sheet name="Instructivo" sheetId="3" r:id="rId2"/>
    <sheet name="Matriz" sheetId="2" r:id="rId3"/>
    <sheet name="Evaluación del riesgo" sheetId="4" r:id="rId4"/>
    <sheet name="Clasificación de peligros" sheetId="5" r:id="rId5"/>
  </sheets>
  <definedNames>
    <definedName name="Z_690B6F67_B07E_4576_802D_03F34D115F9A_.wvu.PrintTitles" localSheetId="2">Matriz!$C$1:$II$2</definedName>
    <definedName name="Z_690B6F67_B07E_4576_802D_03F34D115F9A_.wvu.Rows" localSheetId="2">#REF!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4" i="2" l="1"/>
  <c r="O4" i="2"/>
  <c r="N5" i="2"/>
  <c r="O5" i="2"/>
  <c r="N6" i="2"/>
  <c r="O6" i="2"/>
  <c r="N7" i="2"/>
  <c r="O7" i="2"/>
  <c r="N8" i="2"/>
  <c r="O8" i="2"/>
  <c r="N9" i="2"/>
  <c r="O9" i="2"/>
  <c r="N10" i="2"/>
  <c r="O10" i="2"/>
  <c r="N11" i="2"/>
  <c r="O11" i="2"/>
  <c r="N12" i="2"/>
  <c r="O12" i="2"/>
  <c r="N13" i="2"/>
  <c r="O13" i="2"/>
  <c r="N14" i="2"/>
  <c r="O14" i="2"/>
  <c r="N15" i="2"/>
  <c r="O15" i="2"/>
  <c r="N16" i="2"/>
  <c r="O16" i="2"/>
  <c r="N17" i="2"/>
  <c r="O17" i="2"/>
  <c r="N18" i="2"/>
  <c r="O18" i="2"/>
  <c r="N3" i="2"/>
  <c r="O3" i="2" s="1"/>
  <c r="Q18" i="2" l="1"/>
  <c r="R18" i="2" s="1"/>
  <c r="Q17" i="2"/>
  <c r="R17" i="2" s="1"/>
  <c r="Q16" i="2"/>
  <c r="R16" i="2" s="1"/>
  <c r="Q15" i="2"/>
  <c r="R15" i="2" s="1"/>
  <c r="Q14" i="2"/>
  <c r="R14" i="2" s="1"/>
  <c r="Q13" i="2"/>
  <c r="R13" i="2" s="1"/>
  <c r="Q12" i="2"/>
  <c r="R12" i="2" s="1"/>
  <c r="Q11" i="2"/>
  <c r="R11" i="2" s="1"/>
  <c r="Q10" i="2"/>
  <c r="R10" i="2" s="1"/>
  <c r="Q9" i="2"/>
  <c r="R9" i="2" s="1"/>
  <c r="Q8" i="2"/>
  <c r="R8" i="2" s="1"/>
  <c r="Q7" i="2"/>
  <c r="R7" i="2" s="1"/>
  <c r="Q6" i="2"/>
  <c r="R6" i="2" s="1"/>
  <c r="Q5" i="2"/>
  <c r="R5" i="2" s="1"/>
  <c r="Q4" i="2"/>
  <c r="R4" i="2" s="1"/>
  <c r="Q3" i="2"/>
  <c r="R3" i="2" s="1"/>
</calcChain>
</file>

<file path=xl/sharedStrings.xml><?xml version="1.0" encoding="utf-8"?>
<sst xmlns="http://schemas.openxmlformats.org/spreadsheetml/2006/main" count="762" uniqueCount="538">
  <si>
    <t>CONTROL EXISTENTE</t>
  </si>
  <si>
    <t>FICHA TECNICA</t>
  </si>
  <si>
    <t>EFECTOS POSIBLES</t>
  </si>
  <si>
    <t>Empresa:</t>
  </si>
  <si>
    <t>CONDICIONES DE SEGURIDAD</t>
  </si>
  <si>
    <t>Incendio y explosión: Almacenamiento y manipulación de material combustible</t>
  </si>
  <si>
    <t>Distribuciones J&amp;E Laboratorios S.A.S.</t>
  </si>
  <si>
    <t>TODOS</t>
  </si>
  <si>
    <t>SI</t>
  </si>
  <si>
    <t>Quemaduras, heridas</t>
  </si>
  <si>
    <t>ADMINISTRATIVO Y OPERATIVO</t>
  </si>
  <si>
    <t>NO</t>
  </si>
  <si>
    <t>Dirección:</t>
  </si>
  <si>
    <t>NA</t>
  </si>
  <si>
    <t>Almacenamiento adecuado,   dotación de equipos contraincendios</t>
  </si>
  <si>
    <t>Señalización Preventiva, Informativa y de Emergencia</t>
  </si>
  <si>
    <t>Tener una Brigada de Emergencia Capacitada y Dotada.</t>
  </si>
  <si>
    <t>Fecha de Actualización:</t>
  </si>
  <si>
    <t>BIOMECANICO</t>
  </si>
  <si>
    <t>Adopción de posturas por fuera de ángulos de confort Para espalda al momento de manipular mercancías</t>
  </si>
  <si>
    <t>OPERATIVO</t>
  </si>
  <si>
    <t>Manejo de mercancías</t>
  </si>
  <si>
    <t>IMPORTENTE: LEA EL RECUADRO ABAJO</t>
  </si>
  <si>
    <t>Ubicación y reubicación de mercancìas en estanterías. Separación de mercancías para ventas</t>
  </si>
  <si>
    <t>lumbalgía, lesión de rodillas</t>
  </si>
  <si>
    <t>Esta matriz sigue los lineamientos de la GTC45 y está organizada de manera a agrupar las informaciones en función de los peligros. Por esta razón agrupa, para cada peligro, procesos, cargos y actividades, siempre y cuando esta agrupacion sea valida para una misma valoración de riesgos y para medidas de intervención idénticas. Caso la incidencia de un mismo peligro en más de un cargo o actividad resulte en valoraciones de riesgo distintas para cada cargo o actividad, se puede duplicar la linea del peligro para que esta diferencia se vea reflejada.</t>
  </si>
  <si>
    <t>Revisión de procesos y estanterías desde el punto de vista de la ergonomía. Detectar necesidades y, si necesario, definir ayudas mecánicas para el manejo de mercancías</t>
  </si>
  <si>
    <t>Capacitaciones en Higiene Postural</t>
  </si>
  <si>
    <t>SVE ERGONOMICO</t>
  </si>
  <si>
    <t>Accidentes de Transito</t>
  </si>
  <si>
    <t>ADMINISTRATIVO</t>
  </si>
  <si>
    <t>Gerencia, Ventas y Logìstica</t>
  </si>
  <si>
    <t>Tareas por fuera de la Empresa</t>
  </si>
  <si>
    <t>Daños físicos y materiales</t>
  </si>
  <si>
    <t>Versión 2, aprobada según el Manual de la Calidad en 13/12/2019. Ver los anexos el Manual para detalles sobre los cambios en relación a la versión anterior.</t>
  </si>
  <si>
    <t>Informativa</t>
  </si>
  <si>
    <t>Conocimiento y cumplimiento del codigo de Transito, tener la tecnomecanica y todos los documentos al dia</t>
  </si>
  <si>
    <t>Acatar la señalización vial</t>
  </si>
  <si>
    <t>Utilizar el Cinturon de Seguridad que trae el vehiculo. Capacitaciones sobre manejo seguro y defensivo</t>
  </si>
  <si>
    <t>Públicos: Hurtos y situaciones de desorden publico, entre otros</t>
  </si>
  <si>
    <t>Administrativo, Comercial, Logìstico</t>
  </si>
  <si>
    <t>Todas, con énfasis a las tareas externas</t>
  </si>
  <si>
    <t>QUIMICO</t>
  </si>
  <si>
    <t>si</t>
  </si>
  <si>
    <t>Lesiones personales, heridas, golpes, traumas y hasta la Muerte</t>
  </si>
  <si>
    <t>Evaluación de equipos de vigilancia y seguridad para documentaciòn o recomendaciones adicionales. Establecer actividades para la prevención de atracos y robos, que incluyan red de apoyo con autoridades y vecinos, Capacitar en Riesgo Publico.</t>
  </si>
  <si>
    <t>Realizar estudio de puesto para definir controles especificos</t>
  </si>
  <si>
    <t>Capacitación en Riesgo Publico, Curso rapido Antirrobo pagina WEB (www.cursorapidoantirobo.gov.co)</t>
  </si>
  <si>
    <t>La capacitación cursorapidoantirobo es una capacitación virtual busca enseñarle a los ciudadanos a protegerse de cualquier tipo de hurto. Tener el listado de telefonos de Cuerpos de Socorro, Policia, especialmente el del cuadrante y/o Cai mas cercano. Desde el punto de vista de daños materiales, el riesgo se determina como aceptable debido a que los sistemas de pago que predominan son los electronicos y la trabajadora no manipula grandes cantidades de dinero</t>
  </si>
  <si>
    <t>BIOLOGICO</t>
  </si>
  <si>
    <t xml:space="preserve">Locativo (sistemas y medios de almacenamiento) superficies de trabajo (irregulares, deslizantes, con diferencia del nivel) condiciones de orden y aseo (caídas de objeto) </t>
  </si>
  <si>
    <t>OPERATIVO - PRESTADOR DE SERVICIOS</t>
  </si>
  <si>
    <t>OFICIOS GENERALES</t>
  </si>
  <si>
    <t>Todos. Enfasis al Operador de Logìstica y encargada de la limpieza</t>
  </si>
  <si>
    <t>Limpieza y desinfección de las areas de la Empresa</t>
  </si>
  <si>
    <t>Limpieza y desinfección de las areas de la Empresa. Tránsito por bodegas y oficina.</t>
  </si>
  <si>
    <t>Enfermedades infecciosas y parasitarias</t>
  </si>
  <si>
    <t>Caidas, Golpes, contusiones, Heridas.</t>
  </si>
  <si>
    <t xml:space="preserve">Realizar inspecciòn locativa e implementar adecuaciones locativas requeridas en los espacios </t>
  </si>
  <si>
    <t>Dependiendo de la tarea que realiza en general sus EPP Son: Guantes de Latex largos, Delantal plastico, Protector buconasal, Monogafas, Calzado antideslizantes, Ropa comoda, Capacitaciones: Normas de trabajo Seguro, Uso y Cuidado de los EPP</t>
  </si>
  <si>
    <t>Instalación de bandas antideslizantes y fotoluminiscentes en las escaleras, instalación de pasamanos en la escalera de la bodega de telas, rejillas, entre otras, Capacitaciones: Cuidado y lavado de manos, bioseguridad</t>
  </si>
  <si>
    <t>Implementar las inspecciones LOCATIVAS y ejecutar los correctivos que ellas evidencien</t>
  </si>
  <si>
    <t>Generación de cargas  estáticas ; sentado, durante jornada laboral</t>
  </si>
  <si>
    <t>GERENCIA, comercial, Administrativo</t>
  </si>
  <si>
    <t>Todas las tareas de escritorio</t>
  </si>
  <si>
    <t>Lumbalgias, Cervicalgias, dorsalgia, posturas por fuera de ángulos de confort</t>
  </si>
  <si>
    <t xml:space="preserve">Puesto de trabajo adaptable a las condiciones antropométricas del individuo
Uso de elementos de confort según necesidades específicas (apoyapiés)
Capacitación de posturas adecuadas. Realización de gimnasia laboral
</t>
  </si>
  <si>
    <t>SVE BIOMECANICO</t>
  </si>
  <si>
    <t>Postura (prolongada, mantenida, forzada, antigravitacional), esfuerzos, movimientos repetitivos, manipulación manual de carga</t>
  </si>
  <si>
    <t>ADMINISTRATIVOS Y OPERATIVOS</t>
  </si>
  <si>
    <t>lumbalgia, disminución del retorno venoso, fatiga muscular de miembro inferior, Dorsalgia, Cervicalgia, Cifosis, Tortículis, Epiconditis</t>
  </si>
  <si>
    <t>Capacitación en Higiene Postural</t>
  </si>
  <si>
    <t>SVE ERGONOMICO Y PAUSAS ACTIVAS</t>
  </si>
  <si>
    <t>Exposición a material particulado proveniente de papel y polvo</t>
  </si>
  <si>
    <t>alergias de tipo respiratorio, irritación de los ojos, cefalea, dermatitis en manos</t>
  </si>
  <si>
    <t>Mantener sistema de almacenamiento y archivo adecuado, una limpieza frecuente. Identificar con el profesional idoneo los examenes ocupacionales requeridos especificos para cada cargo de acuerdo a sus riesgos y funciones.</t>
  </si>
  <si>
    <t>Evaluar viabilidad de uso de protección buconasal en exposición alta y frecuente, Capacitación en autocuidado</t>
  </si>
  <si>
    <t>IMPLEMENTACION DEL PROGRAMA DE ORDEN Y ASEO</t>
  </si>
  <si>
    <t>Postura (prolongada, mantenida, forzada, antigravitacional).esfuerzo, movimientos repetitivos, manipulación de carga.</t>
  </si>
  <si>
    <t>Lumbalgia, disminución del retorno venoso, cervicalgía.</t>
  </si>
  <si>
    <t>Verificar la altura y estado de sus htas de trabajo (Escoba, Trapeador, escurridor) entre otros,, Inspección del puesto por el Vigia y adoptar controles que identifique</t>
  </si>
  <si>
    <t>Capacitación en autocuidado e higiene postural</t>
  </si>
  <si>
    <t>La Empresas deben validar que el personal externo tenga sus respectivas afiliaciones a la seguridad social</t>
  </si>
  <si>
    <t>FENOMENOS NATURALES</t>
  </si>
  <si>
    <r>
      <rPr>
        <sz val="10"/>
        <color rgb="FF000000"/>
        <rFont val="Arial"/>
        <family val="2"/>
      </rPr>
      <t xml:space="preserve">Sismo y Terremoto: Sacudidas o movimientos bruscos del terreno, generalmente producidos por disturbios téctonicos o volcanicos que liberan energia.  </t>
    </r>
    <r>
      <rPr>
        <u/>
        <sz val="10"/>
        <color rgb="FF000000"/>
        <rFont val="Arial"/>
        <family val="2"/>
      </rPr>
      <t xml:space="preserve"> Vendaval:</t>
    </r>
    <r>
      <rPr>
        <sz val="10"/>
        <color rgb="FF000000"/>
        <rFont val="Arial"/>
        <family val="2"/>
      </rPr>
      <t xml:space="preserve"> Rafagas de viento muy fuertes. </t>
    </r>
    <r>
      <rPr>
        <u/>
        <sz val="10"/>
        <color rgb="FF000000"/>
        <rFont val="Arial"/>
        <family val="2"/>
      </rPr>
      <t xml:space="preserve">Inundaciones: </t>
    </r>
    <r>
      <rPr>
        <sz val="10"/>
        <color rgb="FF000000"/>
        <rFont val="Arial"/>
        <family val="2"/>
      </rPr>
      <t xml:space="preserve">Fenomenos naturale que se presentan cuando el agua sube mucho su nivel en los rios. </t>
    </r>
  </si>
  <si>
    <t>ADMINISTRATIVO   Y OPERATIVO</t>
  </si>
  <si>
    <t>Los efectos dependen de la magnitud del evento y van desde golpes, heridas, hasta la muertes y perdida de los bienes e inmuebles.</t>
  </si>
  <si>
    <t>Aplicar el ABC anteriesgo Sistmico A.Conoce, B.Reduce,C.Preparate</t>
  </si>
  <si>
    <t>Emergencia</t>
  </si>
  <si>
    <t>Dotar el Botiquin de Primeros Auxilios, concientizar a su personal para prepararse tambien en sus viviendas, Capacitar a las Brigadas de Emergencia y a todo el personal en como reaccionar en caso de cada siniestro (especialmente en Sismos ya que Cali es una ciudad con mayor riesgo de sufrir un sismo de grandes proporciones)</t>
  </si>
  <si>
    <t>Implementación de Plan de Preparación y Respuesta ante Emergencias, Constituir la Brigada de Emergencia, Dotar la Brigada de Emergencia, Realizar Planes de Ayuda Mutua, realizar simulacros con todo el personal</t>
  </si>
  <si>
    <t>PSICOSOCIAL</t>
  </si>
  <si>
    <t>Características del grupo social de trabajo (relaciones, cohesión, calidad de interacciones, trabajo en equipo).</t>
  </si>
  <si>
    <t>FISICO</t>
  </si>
  <si>
    <t>Estrés, disconfort, cansancio irritabilidad, falta de interés, compromiso y motivación</t>
  </si>
  <si>
    <t>Capacitación de la Ley 1010 acerca del acoso laboral, trabajo en equipo, actividades que promuevan un buen clima laboral</t>
  </si>
  <si>
    <t>Condiciones de la tarea ( carga mental, alto grado de responsabilidad, demandas emocionales, sistema de control, definición de roles)</t>
  </si>
  <si>
    <t>Actividades Administrativas</t>
  </si>
  <si>
    <t>Cumplimiento de la jornada laboral de acuerdo al Codigo laboral - para control del Tiempo de Exposición. Comunicación asertiva, manejo de publico y estudios de Clima Organizacional.</t>
  </si>
  <si>
    <t>Capacitaciones y talleres en temas tales como: Manejo del estrés, Atención al Publico, trabajo en equipo, etc. Promover actividades de crecimiento personal, realizar las Baterias Psicosociales y atender los controles sugeridos en ella.</t>
  </si>
  <si>
    <t>IMPLEMENTACION SVE PSICOSOCIAL Y  PAUSAS ACTIVAS</t>
  </si>
  <si>
    <t>Quemaduras por acción de acidos u intoxicación por gases en el caso de rompimiento de empaques de los productos químicos comercializados</t>
  </si>
  <si>
    <t>Ventas, Administrativo, y con ènfasis a los procesos logìsticos de recebimiento, almacenamiento y despacho.</t>
  </si>
  <si>
    <t>Recibir, ubicar en las estanterìas, acomodar, separar para las ventas y realizar transporte. Los de Administraciòn y ventas estàn sujetos al riesgo por el hecho de compartir el mismo espacio fìsico</t>
  </si>
  <si>
    <t>Quemaduras o intoxicaciones por àcidos</t>
  </si>
  <si>
    <t>Revisar procesos de recepciòn, separaciòn y entrega de mercancìas. Establecer procedimientos para el caso de rompimiento de envases de quìmicos</t>
  </si>
  <si>
    <t>Revisar señalizaciòn y ubicaciòn de los productos químicos.</t>
  </si>
  <si>
    <t>Establecer matriz de EPPs para manoseo de materiales quìmicos. Capacitaciòn sobre procedimientos en caso de derrame de químicos.</t>
  </si>
  <si>
    <t>Exposición a material particulado proveniente del papel, polvo, residuos sanitas, recoleción de residuos solidos, disposición de residuos aprovechables entre otros.</t>
  </si>
  <si>
    <t>Radiaciones no ionizantes provenientes de (pantallas catódicas de datos)</t>
  </si>
  <si>
    <t>ADMINISTRATIVO y Comercial</t>
  </si>
  <si>
    <t>CONTADORA</t>
  </si>
  <si>
    <t>Capacitar al personal de trabajo en la realización de gimnasia jornada laboral específicamente área visual</t>
  </si>
  <si>
    <t>Utilización de productos químicos en labores de aseo, material particulado durante la limpieza de superficies y el barrido</t>
  </si>
  <si>
    <t xml:space="preserve">Intoxicaciones por contacto en piel, inhalado o ingesta. Reacciones en piel: irritación y alergia.   </t>
  </si>
  <si>
    <t>Realizar los examenes Ocupacionales</t>
  </si>
  <si>
    <t>Capacitación Uso de quimicos, EPP, Autocuidado</t>
  </si>
  <si>
    <t xml:space="preserve">SVE QUIMICO </t>
  </si>
  <si>
    <t>Las medidas de intervención en color Verde han sido incluídas en el Plan de acción. Las que traen en color blanco no se ajustan al presupuesto / prioridades, pero se refieren a riesgos no prioritarios.</t>
  </si>
  <si>
    <t>Cra 91 45-58 Valle de Lili, Cali</t>
  </si>
  <si>
    <t>Diseño e implementación  del Plan de Prevención, Preparación y Respuesta ante Emergencias</t>
  </si>
  <si>
    <t>Comité de Convivencia laboral</t>
  </si>
  <si>
    <t>PGIR (Programa Integral de Residuos Solidos)</t>
  </si>
  <si>
    <t>Aro de actividad  y documento manejo de sustancias quimicas</t>
  </si>
  <si>
    <t>Elaborado por:</t>
  </si>
  <si>
    <t>Andrés Fernando Cortes</t>
  </si>
  <si>
    <t>INSTRUCTIVO PARA DILIGENCIAR LA MATRIZ DE PELIGROS</t>
  </si>
  <si>
    <t>Antes de comenzar a diligenciar la matriz de peligros tenga en cuenta las siguientes indicaciones sobre las Actividades para identificar los peligros  y valorar los riesgos:</t>
  </si>
  <si>
    <t xml:space="preserve"> Se debe clasificar los procesos, las actividades y las tareas.</t>
  </si>
  <si>
    <t>Crear una lista por proceso  donde se identifique las actividades,tareas,zona o lugar de ubicación, y si la actividad o tarea son rutinarias si o no.</t>
  </si>
  <si>
    <t>Se debe de identificar los peligros a los cuales esta expuesto los trabajadores de cada área se puede realizar por medio de la observación o por entrevista personalizada (se pueden realizar preguntas como ¿Que riesgo ha identificado en su puesto de trabajo? ¿Cual seria el daño que le puede ocurrir?, ¿Como  se puede ver afectada  su salud por  la clase de trabajo que realiza? )
También se puede realizar una capacitación donde se le explique a los trabajadores los conceptos de peligro y riesgo, su clasificación y efectos posibles, posteriormente realizar una encuesta a los trabajadores capacitados donde identifiquen sus peligros y  valoren el riesgo, dicha encuesta servirá de fuente para la realización de la matriz.</t>
  </si>
  <si>
    <t>Durante el recorrido y la toma de la información se debe observar que controles existen tanto  en el trabajador como en la fuente y en en medio que prevengan accidentes de trabajo y/o enfermedades profesionales (guardas de seguridad, mecanismos de carga, programas preventivos (pausas activas), elementos ergonómicos o elementos de protección personal (EPP),etc.)</t>
  </si>
  <si>
    <t>Se debe de tener nota del numero de expuestos  por proceso.</t>
  </si>
  <si>
    <t>Al obtener la información y al evaluar  los controles existentes observados procedemos a realizar las medidas de intervención  en la fuente, medio o  trabajador teniendo en cuenta la jerarquía de controles por eliminacion,sustitucion,controles de ingenieria,controles administrativos y elementos de protección personal</t>
  </si>
  <si>
    <t>GENERALIDADES</t>
  </si>
  <si>
    <t>Para que las fórmulas de la tabla, hipervínculos y macros funcionen es necesario que no se adicionen o eliminen filas y/o columnas y las hojas del libro.</t>
  </si>
  <si>
    <t>A.  Para diligenciar los campos de descripción del proceso, tenga en cuenta el numeral 1.</t>
  </si>
  <si>
    <t>B.  Para realizar la identificación de los peligros seleccione en la columna de descripción uno de los factores de riesgo de la lista desplegable, automáticamente aparecerá la clasificación del factor de riesgo y la posible consecuencia, ésta última podrá ser modificada acorde al criterio del evaluador</t>
  </si>
  <si>
    <t>C. Describa los controles existentes en la fuente, en el medio y el individuo para cada uno de los factores de riesgo con los que cuenta la empresa.</t>
  </si>
  <si>
    <t xml:space="preserve">D.  Para evaluar el riesgo, seleccione la calificación de la lista desplegable para el nivel de deficiencia, el nivel de exposición y el nivel de consecuencias;  la matriz automáticamente calculara los niveles de probabilidad, la interpretación del nivel de probabilidad y el nivel de riesgo y la interpretación del nivel de riesgo, así como la aceptabilidad del mismo. </t>
  </si>
  <si>
    <t>E. Determine acorde a su criterio las medidas de intervención (recomendaciones) según aplique el caso (eliminación, sustitución, controles de ingeniería, uso de epp).</t>
  </si>
  <si>
    <t>F. Para sacar la priorización sólo filtre los factores de riesgo que califiquen en grado I Y II en la hoja (MATRIZ) o nivel III cuándo el caso lo amerite.</t>
  </si>
  <si>
    <t>A continuación encontrara la información necesaria para diligenciar cada una de las casillas de la matriz de peligros basada en la GTC45 del 20-06-2012.</t>
  </si>
  <si>
    <t xml:space="preserve">Ítem </t>
  </si>
  <si>
    <t>Casilla</t>
  </si>
  <si>
    <t xml:space="preserve">Diligenciamiento </t>
  </si>
  <si>
    <t>Identificar los peligros ,incluir todos aquellos relacionados con cada actividad laboral. Considerar quien ,cuando  y como puede resultar afectado.</t>
  </si>
  <si>
    <t>1.1.1</t>
  </si>
  <si>
    <t>Arroja automáticamente la clasificación del peligro. (No modificar en la pestaña de la matriz, pero si en la pestaña de clasificación de peligros cuando se contemplen nuevos peligros)</t>
  </si>
  <si>
    <t>1.1.2</t>
  </si>
  <si>
    <t>Seleccionar la descripción del peligro según el factor y tipo de riesgo identificado especificado en la casilla anterior.</t>
  </si>
  <si>
    <t>1.2</t>
  </si>
  <si>
    <t xml:space="preserve">Clasificar el tipo  de proceso  que  se va a  identificar. </t>
  </si>
  <si>
    <t>1.3</t>
  </si>
  <si>
    <t>Cargos expuestos</t>
  </si>
  <si>
    <t>Identificar los cargos y sus actividades durante las cuales se exponen al peligro.</t>
  </si>
  <si>
    <t>1.4</t>
  </si>
  <si>
    <t>Actividad y/o tarea</t>
  </si>
  <si>
    <t xml:space="preserve">Comentar las actividades o tareas realizadas de acuerdo al proceso del item 1.2 </t>
  </si>
  <si>
    <t>Describir el tipo de efecto posible y la consecuencia que se puede presentar por el peligro identificado. Establecer  los controles  existentes relacionando todos  los controles  que la organización  ha implementado  para reducir el riesgo  asociado  a cada peligro.</t>
  </si>
  <si>
    <t>2.1</t>
  </si>
  <si>
    <t xml:space="preserve">Rutinaria si o no </t>
  </si>
  <si>
    <t xml:space="preserve">Identificar si la actividad es rutinaria si o no </t>
  </si>
  <si>
    <t>Establecer y definir los efectos posibles de acuerdo a los peligros identificados en el item 1.1.2</t>
  </si>
  <si>
    <t>2.3</t>
  </si>
  <si>
    <t xml:space="preserve">Numero de expuestos </t>
  </si>
  <si>
    <t>Numero de trabajadores involucrado de acuerdo al proceso establecido en el item 1.2</t>
  </si>
  <si>
    <t>2.4.1</t>
  </si>
  <si>
    <t xml:space="preserve">Fuente </t>
  </si>
  <si>
    <t xml:space="preserve">Controles existentes al nivel de la fuente que genera el riesgo. Si no existen se debe colocar ninguno. </t>
  </si>
  <si>
    <t>2.4.2</t>
  </si>
  <si>
    <t xml:space="preserve">Medio </t>
  </si>
  <si>
    <t xml:space="preserve">Controles existentes a nivel del medio de transmisión del riesgo. Si no existen se debe colocar ninguno. </t>
  </si>
  <si>
    <t>2.4.3</t>
  </si>
  <si>
    <t xml:space="preserve">Individuo </t>
  </si>
  <si>
    <t xml:space="preserve">Controles existentes al nivel de la persona o receptor del riesgo. Ejemplo: se realizan pausas activas
</t>
  </si>
  <si>
    <t>2.5</t>
  </si>
  <si>
    <t>Requisito legal asociado</t>
  </si>
  <si>
    <t>Revisar si existe algun requisito legal que deba tenerse en cuenta antes de aplicar cualquier tipo de control</t>
  </si>
  <si>
    <t>Evaluar  el riesgo y calificar el riesgo asociado  a cada peligro ,incluyendo los controles  existentes que están implementados. Se deben considerar  la eficacia  de dichos controles ,así como  la probabilidad y las consecuencias si estos fallan.</t>
  </si>
  <si>
    <t>3.1.1</t>
  </si>
  <si>
    <t xml:space="preserve"> Nivel de Deficiencia</t>
  </si>
  <si>
    <t>Colocar 0 si es bajo, 2 si es medio, 6 si es alto,  y 10 si es muy alto  (Ver hoja de calculo evaluación del riesgo- tabla 1: determinación del nivel de deficiencia)</t>
  </si>
  <si>
    <t>3.1.2</t>
  </si>
  <si>
    <t xml:space="preserve">Nivel de exposición </t>
  </si>
  <si>
    <t>Coloque 4 si es continua, 3 si es frecuente, 2 ocasional y 1 esporádico  (Ver hoja de calculo evaluación del riesgo- tabla 2: determinación del nivel de exposición)</t>
  </si>
  <si>
    <t>3.1.3</t>
  </si>
  <si>
    <t xml:space="preserve">Nivel de probabilidad </t>
  </si>
  <si>
    <t>Este valor la matriz lo calcula automáticamente. El resultado se  obtiene de multiplicar  el valor asignado de deficiencia por el valor  de exposición  así se obtendrá la probabilidad.  (Ver hoja de calculo evaluación del riesgo- tabla 3: nivel de probabilidad)</t>
  </si>
  <si>
    <t>3.1.4</t>
  </si>
  <si>
    <t xml:space="preserve">Interpretación del nivel de probabilidad </t>
  </si>
  <si>
    <t>Este valor lo calcula automáticamente la matriz. De acuerdo   al valor de nivel de probabilidad se interpretara   de acuerdo  a la tabla  Significado de los diferentes niveles de probabilidad en ( muy alto,alto,medio o bajo).  (Ver hoja de calculo evaluación del riesgo- tabla 4: Significado de los diferentes niveles de probabilidad)</t>
  </si>
  <si>
    <t>3.2</t>
  </si>
  <si>
    <t>Nivel de consecuencia</t>
  </si>
  <si>
    <t>Coloque  10 si es leve, 25 si es grave, 60 muy grave y 100  catastrófico o mortal. Para evaluar el nivel  de consecuencia ,tenga en cuenta la consecuencia directa mas grave  que se pueda presentar  en la actividad valorada. (Ver hoja de calculo evaluación del riesgo- tabla 2: determinación del nivel de exposición)</t>
  </si>
  <si>
    <t>3.3.1</t>
  </si>
  <si>
    <t xml:space="preserve">Nivel de riesgo e intervención </t>
  </si>
  <si>
    <t>Este valor lo calcula automáticamente la matriz. Los resultados se obtendrán de multiplicar  los resultados  de nivel de probabilidad por el de consecuencia.</t>
  </si>
  <si>
    <t>3.3.2</t>
  </si>
  <si>
    <t>Interpretación del riesgo</t>
  </si>
  <si>
    <t>Este valor lo calcula automáticamente la matriz.  para obtener el resultado de interpretación  se interpretara de acuerdo a los criterios de la tabla 6 (nivel de riesgo)</t>
  </si>
  <si>
    <t>Nivel del riesgo (aceptabilidad del riesgo)</t>
  </si>
  <si>
    <t>Este valor lo calcula automáticamente la matriz. El resultado se dará  de acuerdo al significado de  interpretación del riesgo  ver tabla 7.</t>
  </si>
  <si>
    <t xml:space="preserve">4. Medidas de intervención </t>
  </si>
  <si>
    <t>Plan de acción. 
Clasificación de la intervención (Jerarquía de los controles)</t>
  </si>
  <si>
    <t>Una vez completada  la valoración  de los riesgos la organización  debería estar  en capacidad de  determinar si los controles existentes  son suficientes  o necesitan  mejorarse. Para esto debe  proponer los controles necesarios y pertinente, bien sean de eliminación, sustitución, controles de ingeniería, controles administrativos o equipos y elementos de protección. 
A continuación se presentan ejemplos de implementación de la jerarquía de controles:
- Eliminación: modificar un diseño para eliminar el peligro, por ejemplo, introducir dispositivos mecánicos de alzamiento para eliminar el peligro de manipulación manual.
- Sustitución: reemplazar por un material menos peligroso o reducir la energía del sistema (por ejemplo, reducir la fuerza, el amperaje, la presión, la temperatura, etc.).
- Controles de ingeniería: instalar sistemas de ventilación, protección para las máquinas, enclavamiento, cerramientos acústicos, etc.
- Controles administrativos, señalización, advertencias: instalación de alarmas, procedimientos de seguridad, inspecciones de los equipos, controles de acceso, capacitación del personal.
- Equipos / elementos de protección personal: gafas de seguridad, protección auditiva, máscaras faciales, sistemas de detención de caídas, respiradores y guantes.
Al aplicar un control determinado se deberían considerar los costos relativos, los beneficios de la reducción de riesgos, y la confiabilidad de las opciones disponibles.
Una organización también debería tener en cuenta:
- Adaptación del trabajo al individuo (por ejemplo, tener en cuenta las capacidades físicas y mentales del individuo)
− La necesidad de una combinación de controles, combinación de elementos de la jerarquía anterior (por ejemplo, controles de ingeniería y administrativos).
- Buenas prácticas establecidas en el control del peligro particular que se considera.
- Utilización de nuevas tecnologías para mejorar los controles.
- Usar medidas que protejan a todos (por ejemplo, mediante la selección de controles de ingeniería que protejan a todos en las cercanías del riesgo).
- El comportamiento humano y si una medida de control particular será aceptada y se puede implementar efectivamente.</t>
  </si>
  <si>
    <t>Tabla 1: Determinación del Nivel de Deficiencia</t>
  </si>
  <si>
    <t>Nivel de Deficiencia</t>
  </si>
  <si>
    <t>Valor de ND</t>
  </si>
  <si>
    <t>Significado</t>
  </si>
  <si>
    <t>Muy Alto (MA)</t>
  </si>
  <si>
    <t>Se ha(n) detectado peligro(s) que determina(n) como posible la generación de incidentes o consecuencias muy significativas, o la eficacia del conjunto de medidas preventivas existentes respecto al riesgo es nula o no existe, o ambos.</t>
  </si>
  <si>
    <t>Alto (A)</t>
  </si>
  <si>
    <t xml:space="preserve">Se ha(n) detectado algún(os) peligro(s) que pueden dar lugar a consecuencias significativa(s), o la eficacia del conjunto de medidas preventivas existentes es baja, o ambos. </t>
  </si>
  <si>
    <t>Medio (M)</t>
  </si>
  <si>
    <t>Se han detectado peligros que pueden dar lugar a consecuencias poco significativas o de menor importancia, o la eficacia del conjunto de medidas preventivas existentes es moderada, o ambos.</t>
  </si>
  <si>
    <t>Bajo (B)</t>
  </si>
  <si>
    <t>No se Asigna Valor</t>
  </si>
  <si>
    <t>No se ha detectado consecuencia alguna, o la eficacia del conjunto de medidas preventivas existentes es alta, o ambos. El riesgo está controlado.    Estos peligros se clasifican directamente en el nivel de riesgo de intervención cuatro (IV).</t>
  </si>
  <si>
    <t>Tabla 2: Determinación del nivel de exposición</t>
  </si>
  <si>
    <t>Nivel de exposición</t>
  </si>
  <si>
    <t>Valor de NE</t>
  </si>
  <si>
    <t>Continua (EC)</t>
  </si>
  <si>
    <t>La situación de exposición se presenta sin interrupción o varias veces con tiempo prolongado durante la jornada laboral</t>
  </si>
  <si>
    <t>Frecuente (EF)</t>
  </si>
  <si>
    <t>La situación de exposición se presenta varias veces durante la jornada laboral por tiempos cortos</t>
  </si>
  <si>
    <t>Ocasional (EO)</t>
  </si>
  <si>
    <t>La situación de exposición se presenta alguna vez durante la jornada laboral y por un período de tiempo corto</t>
  </si>
  <si>
    <t>Esporádica (EE)</t>
  </si>
  <si>
    <t>La situación de exposición se presenta de manera eventual</t>
  </si>
  <si>
    <t>Tabla 3: Significado de los diferentes niveles de probabilidad</t>
  </si>
  <si>
    <t>Nivel de probabilidad</t>
  </si>
  <si>
    <t>Valor de NP</t>
  </si>
  <si>
    <t>Entre 40 y 24</t>
  </si>
  <si>
    <t>Situación deficiente con exposición continua, o muy deficiente con exposición frecuente. Normalmente la materialización del riesgo ocurre con frecuencia.</t>
  </si>
  <si>
    <t>Entre 20 y 10</t>
  </si>
  <si>
    <t>Situación deficiente con exposición frecuente u ocasional, o bien situación muy deficiente con exposición ocasional o esporádica.   La materialización del riesgo es posible que suceda varias veces en la vida laboral.</t>
  </si>
  <si>
    <t>Entre 8 y 6</t>
  </si>
  <si>
    <t>Situación deficiente con exposición esporádica, o bien situación mejorable con exposición continuada frecuente.     Es posible que suceda el daño alguna vez.</t>
  </si>
  <si>
    <t>Entre 4 y 2</t>
  </si>
  <si>
    <t>Situación mejorable con exposición ocasional o esporádica, o situación sin anomalía destacable con cualquiero nivel de exposición. No es esperable que se materialice el riesgo, aunque puede ser concebible.</t>
  </si>
  <si>
    <t>Tabla 4: Nivel de Consecuencia</t>
  </si>
  <si>
    <t>Nivel de Consecuencias</t>
  </si>
  <si>
    <t>NC</t>
  </si>
  <si>
    <t>Daños Personales</t>
  </si>
  <si>
    <t xml:space="preserve">Mortal o catastrófico (M) </t>
  </si>
  <si>
    <t>Muerte (s)</t>
  </si>
  <si>
    <t>Muy grave (MG)</t>
  </si>
  <si>
    <t>Lesiones o enfermedades graves irreparables (Incapacidad permanente, parcial o invalidez).</t>
  </si>
  <si>
    <t>Grave (G)</t>
  </si>
  <si>
    <t>Lesiones o enfermedades con incapacidad laboral temporal (ILT).</t>
  </si>
  <si>
    <t>Leve (L)</t>
  </si>
  <si>
    <t>Lesiones o enfermedades que no requieren incapacidad.</t>
  </si>
  <si>
    <r>
      <t xml:space="preserve">Nota: </t>
    </r>
    <r>
      <rPr>
        <sz val="11"/>
        <color theme="1"/>
        <rFont val="Arial"/>
        <family val="2"/>
      </rPr>
      <t>Para evaluar el nivel de consecuencias, tenga en cuenta la consecuencia más grave que se pueda presentar en la actividad valorada.</t>
    </r>
  </si>
  <si>
    <t>Tabla 5: Determinación del Nivel del Riesgo</t>
  </si>
  <si>
    <t xml:space="preserve">     Nivel de riesgo    
NR = NP x NC</t>
  </si>
  <si>
    <t>Nivel de Probabilidad (NP)</t>
  </si>
  <si>
    <t>40-24</t>
  </si>
  <si>
    <t>20-10</t>
  </si>
  <si>
    <t>8-6</t>
  </si>
  <si>
    <t>4-2</t>
  </si>
  <si>
    <t>Nivel de Consecuencias     (NC)</t>
  </si>
  <si>
    <t>I        
4000-2400</t>
  </si>
  <si>
    <t>I              
 2000-1200</t>
  </si>
  <si>
    <t>I            
  800-600</t>
  </si>
  <si>
    <t>II                           400-200</t>
  </si>
  <si>
    <t>I         
2400-1440</t>
  </si>
  <si>
    <t>I                    
  1200-600</t>
  </si>
  <si>
    <t>II                   
480-360</t>
  </si>
  <si>
    <t xml:space="preserve">                                                III120</t>
  </si>
  <si>
    <t>I         
1000-600</t>
  </si>
  <si>
    <t>II                      
 500-250</t>
  </si>
  <si>
    <t>II               
  250-150</t>
  </si>
  <si>
    <t>III                        100-50</t>
  </si>
  <si>
    <t>II                         
 400-240</t>
  </si>
  <si>
    <t xml:space="preserve">                                               III 100</t>
  </si>
  <si>
    <t>III      
80-60</t>
  </si>
  <si>
    <t>III 40    
        IV 20</t>
  </si>
  <si>
    <t>Tabla 6: Significado del nivel del riesgo</t>
  </si>
  <si>
    <t>Nivel de riesgo</t>
  </si>
  <si>
    <t>Valor de NR</t>
  </si>
  <si>
    <t>I</t>
  </si>
  <si>
    <t>4000 – 600</t>
  </si>
  <si>
    <t>Situación crítica. Suspender actividades hasta que el riesgo esté bajo control. Intervención urgente.</t>
  </si>
  <si>
    <t>II</t>
  </si>
  <si>
    <t>500 – 150</t>
  </si>
  <si>
    <t>Corregir y adoptar medidas de control inmediato. Sin embargo, suspenda actividades si el nivel de riesgo está por encima o igual de 360.</t>
  </si>
  <si>
    <t>III</t>
  </si>
  <si>
    <t>120 – 40</t>
  </si>
  <si>
    <t>Mejorar si es posible. Sería conveniente justificar la intervención y su rentabilidad.</t>
  </si>
  <si>
    <t>IV</t>
  </si>
  <si>
    <t>Mantener las medidas de control existentes, pero se deberían considerar soluciones o mejoras y se deben hacer comprobaciones periódicas para asegurar que el riesgo aún es aceptable.</t>
  </si>
  <si>
    <t>Tabla 7. Aceptabilidad del riesgo</t>
  </si>
  <si>
    <t xml:space="preserve">Nivel del rango </t>
  </si>
  <si>
    <t xml:space="preserve">No Aceptable </t>
  </si>
  <si>
    <t xml:space="preserve">No Aceptable o Aceptable con control específico. </t>
  </si>
  <si>
    <t>Mejorable</t>
  </si>
  <si>
    <t>Aceptable</t>
  </si>
  <si>
    <t>DESCRIPCION</t>
  </si>
  <si>
    <t xml:space="preserve">CLASIFICACION </t>
  </si>
  <si>
    <t>Contacto con fluidos corporales o excremento</t>
  </si>
  <si>
    <t>Hepatitis, VIH, otros.</t>
  </si>
  <si>
    <t>Contacto con microorganismos (cárnicos, verduras)</t>
  </si>
  <si>
    <t xml:space="preserve">Hepatitis, infecciones, bacterias </t>
  </si>
  <si>
    <t xml:space="preserve">Contacto con seres vivos (roedores, serpientes, caballos, perros, gatos, etc.) por medio de mordedura, picadura, rasgadura y en general ataque de animales </t>
  </si>
  <si>
    <t>Golpes, traumas, heridas, infecciones, intoxicación, muerte</t>
  </si>
  <si>
    <t>Ingestión de alimentos contaminados</t>
  </si>
  <si>
    <t xml:space="preserve">Diarrea, vómito, dolores abdominales, de cabeza, dificultades renales, síntomas neurológicos </t>
  </si>
  <si>
    <t>Inhalación o ingestión de microorganismos</t>
  </si>
  <si>
    <t>Enfermedades del sistema digestivo, infecciones, virus y bacterias</t>
  </si>
  <si>
    <t>Inhalación, contacto y consumo de pelos, plumas, excrementos, sustancias antigénicas (enzima, proteínas), larvas de invertebrados</t>
  </si>
  <si>
    <t xml:space="preserve">Enfermedades infecciosas, gastrointestinales, tóxicas, reacciones alérgicas y muerte.  </t>
  </si>
  <si>
    <t xml:space="preserve">Manipulación de animales </t>
  </si>
  <si>
    <t xml:space="preserve">Mordeduras, exposición a bacterias y enfermedades </t>
  </si>
  <si>
    <t>Diseño de puesto de trabajo con deficiencias ergonómicas acorde al trabajador y las actividades a realizar.</t>
  </si>
  <si>
    <t>BIOMECANICO (Postura)</t>
  </si>
  <si>
    <t>Tensión, dolor muscular a nivel de cuello, espalda y miembros superiores e inferiores, fatiga visual</t>
  </si>
  <si>
    <t>Flexiones repetitivas (tronco o piernas)</t>
  </si>
  <si>
    <t>BIOMECANICO(Movimiento Repetitivo)</t>
  </si>
  <si>
    <t>Lesiones osteoarticulares, lumbalgias, hernias de disco, telangiectasias</t>
  </si>
  <si>
    <t>Hiperextensiones (Anti gravitacionales)</t>
  </si>
  <si>
    <t>BIOMECANICO(Postura)</t>
  </si>
  <si>
    <t>Lesiones en en brazos, hombros, epicondilitis</t>
  </si>
  <si>
    <t>Movimientos repetitivos (miembros superiores)</t>
  </si>
  <si>
    <t>BIOMECANICO (Movimiento Repetitivo)</t>
  </si>
  <si>
    <t>Lesiones en manos, muñecas, dedos, brazos, codos, hombros, cuello y espalda.</t>
  </si>
  <si>
    <t>Posición sedente prolongada</t>
  </si>
  <si>
    <t>Daños en los músculos de la espalda, ligamentos, hernias de disco, dolores dorsales, cervicales (hombro y cuello)</t>
  </si>
  <si>
    <t>Posiciones de pie prolongadas</t>
  </si>
  <si>
    <t>Dolor en los pies, hinchazón en las piernas, telangiectasias, dolor en la espalda baja, rigidez en el cuello y hombros</t>
  </si>
  <si>
    <t>Posturas Forzadas</t>
  </si>
  <si>
    <t>Desordenes de trauma acumulativo, lesiones del sistema músculo esquelético, fatiga.</t>
  </si>
  <si>
    <t>Carga dinámica (manipulación y desplazamiento de cargas)</t>
  </si>
  <si>
    <t>BIOMECANICO (Manipulación Manual de Cargas)</t>
  </si>
  <si>
    <t>Lesiones en manos, brazos, músculos de la espalda, columna</t>
  </si>
  <si>
    <t xml:space="preserve">Uso de video terminales </t>
  </si>
  <si>
    <t>Fatiga visual, pérdida de agudeza visual, cefalea; Trastornos musculo esqueléticos, molestias en cuello, hombros, brazos y manos.</t>
  </si>
  <si>
    <t>Sismo</t>
  </si>
  <si>
    <t xml:space="preserve">Traumatismos, fracturas, amputaciones, muerte </t>
  </si>
  <si>
    <t>Terremoto</t>
  </si>
  <si>
    <t>Vendaval</t>
  </si>
  <si>
    <t>Traumatismos, fracturas</t>
  </si>
  <si>
    <t>Inundación</t>
  </si>
  <si>
    <t>Ahogamiento, muerte, enfermedades virales</t>
  </si>
  <si>
    <t>Derrumbe</t>
  </si>
  <si>
    <t>Precipitaciones,
(lluvias,
granizadas,
heladas)</t>
  </si>
  <si>
    <t>Alteraciones vasculares y nerviosas, hipotermia, muerte</t>
  </si>
  <si>
    <t>Uso de la voz en tiempo e intensidad</t>
  </si>
  <si>
    <t>SOBREESFUERZO DE LA VOZ</t>
  </si>
  <si>
    <t>Nódulos, pólipos bucales, laringitis crónica</t>
  </si>
  <si>
    <t xml:space="preserve">Actividades y tareas en el agua </t>
  </si>
  <si>
    <t>COND. DE SEGURIDAD (Trabajos en el agua)</t>
  </si>
  <si>
    <t>Golpes, heridas, laceraciones, amputaciones, asfixia, barotrauma, embolia cerebral, síndrome de descompresión, muerte.</t>
  </si>
  <si>
    <t>Atrapamiento</t>
  </si>
  <si>
    <t>COND. DE SEGURIDAD (Mecánico)</t>
  </si>
  <si>
    <t>Caída al mismo nivel</t>
  </si>
  <si>
    <t>COND. DE SEGURIDAD (Locativo)</t>
  </si>
  <si>
    <t xml:space="preserve">Golpes, traumatismos </t>
  </si>
  <si>
    <t xml:space="preserve">Caídas a diferente nivel </t>
  </si>
  <si>
    <t>Golpes, Contusiones, Fracturas, Traumatismos múltiples, muerte.</t>
  </si>
  <si>
    <t xml:space="preserve">Condiciones  de pasamanos, barandas  </t>
  </si>
  <si>
    <t>COND. DE SEGURIDAD (Trabajos en Altura)</t>
  </si>
  <si>
    <t>Golpes, heridas, contusiones, fracturas, esguinces, luxaciones, muerte.</t>
  </si>
  <si>
    <t xml:space="preserve">Trabajos o mantenimiento de cielorrasos, cielo falsos y/o techos, cubiertas, planchas sin barreras o barandas. </t>
  </si>
  <si>
    <t>Golpes, heridas, contusiones, fracturas, esguinces, luxaciones, muerte</t>
  </si>
  <si>
    <t xml:space="preserve">Condiciones de orden y aseo </t>
  </si>
  <si>
    <t>Caídas, golpes, lesiones menores</t>
  </si>
  <si>
    <t>Condiciones de paredes, muros, divisiones</t>
  </si>
  <si>
    <t xml:space="preserve">Condiciones de pisos y/o paredes </t>
  </si>
  <si>
    <t>Condiciones de escaleras y/o escalas</t>
  </si>
  <si>
    <t>Contacto con electricidad estática</t>
  </si>
  <si>
    <t>COND. DE SEGURIDAD (Eléctrico)</t>
  </si>
  <si>
    <t>Contracción muscular, dolores musculares</t>
  </si>
  <si>
    <t>Contacto con objetos calientes</t>
  </si>
  <si>
    <t>COND. DE SEGURIDAD (Trabajos en caliente)</t>
  </si>
  <si>
    <t>Quemaduras, calambres, pérdida de sensibilidad</t>
  </si>
  <si>
    <t>Trabajos con tensión a distancia, a contacto y a potencial (Media, Baja y Alta Tensión)</t>
  </si>
  <si>
    <t>Paro cardiaco, paro respiratorio, fibrilación ventricular, tetanización, quemaduras severas, muerte</t>
  </si>
  <si>
    <t>Trabajos sin tensión redes des energizadas de (Media, Baja y Alta Tensión)</t>
  </si>
  <si>
    <t>Contacto indirecto (alta y baja tensión)</t>
  </si>
  <si>
    <t xml:space="preserve">Hormigueos, calambres, quemaduras, tetanización muscular </t>
  </si>
  <si>
    <t xml:space="preserve">Disconfort térmico (Calor) </t>
  </si>
  <si>
    <t>FISICO  (Temperaturas extremas)</t>
  </si>
  <si>
    <t>Golpe de calor / choque térmico, cefaleas, alteración en la visión</t>
  </si>
  <si>
    <t>Disconfort térmico (Frío)</t>
  </si>
  <si>
    <t>FISICO (Temperaturas extremas)</t>
  </si>
  <si>
    <t>Entumecimiento, deshidratación, escalofrío e hipotermia</t>
  </si>
  <si>
    <t>Espacio de trabajo reducido</t>
  </si>
  <si>
    <t>Golpes, traumas múltiples</t>
  </si>
  <si>
    <t xml:space="preserve">Estado de estructuras (vigas y columnas) </t>
  </si>
  <si>
    <t>Golpeado por o contra</t>
  </si>
  <si>
    <t>Golpes, traumas múltiples, muerte</t>
  </si>
  <si>
    <t xml:space="preserve">Izaje y cargas suspendidas </t>
  </si>
  <si>
    <t>Golpes, contusiones, heridas, fracturas, muerte</t>
  </si>
  <si>
    <t xml:space="preserve">Locativo (sistemas de almacenamiento) </t>
  </si>
  <si>
    <t>Golpes, traumatismos, atrapamientos</t>
  </si>
  <si>
    <t>Locativos (condiciones de pisos, paredes y techos)</t>
  </si>
  <si>
    <t>Caídas, golpes, contusiones, fracturas</t>
  </si>
  <si>
    <t>Manejo de equipos, máquinas y herramientas manuales</t>
  </si>
  <si>
    <t>Heridas, laceraciones, amputaciones.</t>
  </si>
  <si>
    <t>Manipulación de materiales</t>
  </si>
  <si>
    <t xml:space="preserve">Golpes, traumatismos, atrapamiento por cargas </t>
  </si>
  <si>
    <t xml:space="preserve">Manipulación herramientas de potencia </t>
  </si>
  <si>
    <t xml:space="preserve">Contusiones, fracturas, heridas, amputaciones </t>
  </si>
  <si>
    <t xml:space="preserve">Manipulación herramientas manuales </t>
  </si>
  <si>
    <t>Golpes, laceraciones, heridas y cortes</t>
  </si>
  <si>
    <t xml:space="preserve">Objetos que caen, ruedan, se deslizan, se movilizan.  </t>
  </si>
  <si>
    <t>Heridas, golpes, amputaciones, laceraciones, muerte</t>
  </si>
  <si>
    <t>Partes en movimiento, sistemas de transmisión y puntos de operación.</t>
  </si>
  <si>
    <t>Heridas, amputaciones, trastornos de tejidos blandos, golpes, fracturas, muerte</t>
  </si>
  <si>
    <t>Prácticas deportivas</t>
  </si>
  <si>
    <t>Esguinces, golpes, lesiones osteomusculares</t>
  </si>
  <si>
    <t>Proyección de partículas</t>
  </si>
  <si>
    <t>Heridas, lesiones oculares</t>
  </si>
  <si>
    <t>Público (atracos, secuestros y asesinatos)</t>
  </si>
  <si>
    <t>COND. DE SEGURIDAD (Publico)</t>
  </si>
  <si>
    <t xml:space="preserve">Golpes, estrés postraumático, traumas múltiples, muerte </t>
  </si>
  <si>
    <t>Recipientes y sistemas a presión</t>
  </si>
  <si>
    <t>Politraumatismos, quemaduras y muerte</t>
  </si>
  <si>
    <t xml:space="preserve">Riesgos de contacto o Arco eléctrico menores de 25V   </t>
  </si>
  <si>
    <t xml:space="preserve">Hormigueos, calambres </t>
  </si>
  <si>
    <t>Salpicadura de químicos</t>
  </si>
  <si>
    <t>Dermatitis, quemaduras</t>
  </si>
  <si>
    <t>Superficies calientes</t>
  </si>
  <si>
    <t>Quemaduras, laceraciones.</t>
  </si>
  <si>
    <t>Superficies o herramientas cortantes</t>
  </si>
  <si>
    <t>Trabajo con energías peligrosas</t>
  </si>
  <si>
    <t>COND. DE SEGURIDAD (Energías Peligrosas)</t>
  </si>
  <si>
    <t xml:space="preserve">Golpes, heridas, laceraciones, amputaciones, asfixia, intoxicación, electrocución, politraumatismos, muerte. </t>
  </si>
  <si>
    <t xml:space="preserve">Trabajo en alturas por encima de 1.50 metros. </t>
  </si>
  <si>
    <t>COND. DE SEGURIDAD(Trabajos en Altura)</t>
  </si>
  <si>
    <t xml:space="preserve">Fracturas, Traumatismos múltiples, Muerte </t>
  </si>
  <si>
    <t>Trabajo en Excavaciones o brechas</t>
  </si>
  <si>
    <t>COND. DE SEGURIDAD (Alturas-Locativo)</t>
  </si>
  <si>
    <t xml:space="preserve">Golpes, heridas, laceraciones, asfixia, intoxicación, electrocución, politraumatismos, muerte. </t>
  </si>
  <si>
    <t>Trabajos en caliente, corte y soldadura</t>
  </si>
  <si>
    <t>COND. DE SEGURIDAD (Trabajos en Caliente)</t>
  </si>
  <si>
    <t>Muerte, quemaduras, intoxicaciones.</t>
  </si>
  <si>
    <t>Trabajos en espacios confinados</t>
  </si>
  <si>
    <t>COND. DE SEGURIDAD (Trabajos en espacios confinados)</t>
  </si>
  <si>
    <t>Asfixia, alteraciones del sistema nervioso central, paros cardiorespiratorios, muerte</t>
  </si>
  <si>
    <t>Tránsito (accidentes)</t>
  </si>
  <si>
    <t>COND. DE SEGURIDAD (Accidentes de Transito)</t>
  </si>
  <si>
    <t xml:space="preserve">Traumas múltiples, muerte </t>
  </si>
  <si>
    <t>Comportamientos inseguros, incumplimiento de politicas, normas y procedimientos, bromas, estados de embriaguez, consumo de alcohol y drogas.</t>
  </si>
  <si>
    <t>COND. DE SEGURIDAD (Comportamientos Inseguros)</t>
  </si>
  <si>
    <t>Golpes, heridas, laceraciones, amputaciones, asfixia, intoxicación, electrocución, politraumatismos, muerte.</t>
  </si>
  <si>
    <t>Ruido</t>
  </si>
  <si>
    <t>FISICO (Ruido)</t>
  </si>
  <si>
    <t>Cefalea, pérdida de estabilidad, hipoacusia</t>
  </si>
  <si>
    <t>Iluminación deficiente</t>
  </si>
  <si>
    <t>FISICO (Iluminación)</t>
  </si>
  <si>
    <t>Fatiga visual, molestias oculares, cefaleas, vértigos y ansiedad, nistagmus</t>
  </si>
  <si>
    <t>Iluminación en exceso</t>
  </si>
  <si>
    <t>Fatiga visual, cefalea, disminución de la destreza y precisión, deslumbramiento</t>
  </si>
  <si>
    <t>Presiones barométricas altas</t>
  </si>
  <si>
    <t>FISICO (Presión Atmosférica)</t>
  </si>
  <si>
    <t>Fatiga, pecho comprimido, dolor abdominal, dolor en oídos, edema pulmonar, edema cerebral, síndrome de descompresión, asfixia e hipoxia y muerte.</t>
  </si>
  <si>
    <t>Presiones barométricas bajas</t>
  </si>
  <si>
    <t>Sensación de oído ocupado, otalgia franca, autofonía, vértigo, hipoacusia de trasmisión (por afectación del tímpano)</t>
  </si>
  <si>
    <t>Radiaciones ionizantes (rayos X, gama, beta, alfa y neutrones)</t>
  </si>
  <si>
    <t>FISICO (Radiaciones Ionizantes)</t>
  </si>
  <si>
    <t xml:space="preserve">Eritema de piel, caída del cabello, esterilidad, malformaciones congénitas, leucemia, cáncer de pulmón </t>
  </si>
  <si>
    <t>Radiaciones no ionizantes (radiación UV, visible, infrarroja, microondas y radiofrecuencia)</t>
  </si>
  <si>
    <t>FISICO (Radiaciones No Ionizantes)</t>
  </si>
  <si>
    <t>Incremento del flujo sanguíneo de la piel, erictemas, daños en la córnea, efectos en el sistema nervioso central, quemaduras</t>
  </si>
  <si>
    <t>Temperaturas extremas por calor</t>
  </si>
  <si>
    <t>FISICO (Temperaturas Extremas)</t>
  </si>
  <si>
    <t>Fatiga, reducción de la destreza manual y la rapidez, mareos, desmayos por deshidratación, agravamiento de trastornos cardiovasculares.</t>
  </si>
  <si>
    <t>Temperaturas extremas por frío</t>
  </si>
  <si>
    <t>Fatiga, problemas cardiovasculares,  alteraciones vasculares y nerviosas, hipotermia.</t>
  </si>
  <si>
    <t>Vibraciones</t>
  </si>
  <si>
    <t>FISICO (Vibración)</t>
  </si>
  <si>
    <t>Trastornos articulares, daños vasculares, alteración del sistema nervioso central, perdida de la capacidad auditiva, dolor de espalda, debilitación de la capacidad de agarre, disminución de la sensación y habilidad de las manos, blanqueo de los dedos, síndrome del túnel carpiano, trastornos de visión por resonancia, síndrome de Raynaud.</t>
  </si>
  <si>
    <t>Materiales y sustancias combustibles</t>
  </si>
  <si>
    <t xml:space="preserve">QUIMICO-TECNOLOGICO </t>
  </si>
  <si>
    <t>Quemaduras, amputaciones, alteraciones de órganos y sentidos, muerte.</t>
  </si>
  <si>
    <t>Materiales y sustancias explosivas</t>
  </si>
  <si>
    <t>Sustancias inflamables</t>
  </si>
  <si>
    <t>Agresiones (clientes, jefe, compañeros)</t>
  </si>
  <si>
    <t>Estrés, dolores de cabeza, tensión muscular, problemas digestivos</t>
  </si>
  <si>
    <t>Altos ritmos de trabajo</t>
  </si>
  <si>
    <t>Capacitación insuficiente</t>
  </si>
  <si>
    <t>Desmotivación, incumplimiento de la tareas, desconcentración</t>
  </si>
  <si>
    <t>Conflictos interpersonales</t>
  </si>
  <si>
    <t xml:space="preserve">Estrés, dolores de cabeza, tensión muscular </t>
  </si>
  <si>
    <t>Falta de motivación</t>
  </si>
  <si>
    <t>Monotonía en la tarea</t>
  </si>
  <si>
    <t>Sobrecarga de trabajo</t>
  </si>
  <si>
    <t>Supervisión estricta</t>
  </si>
  <si>
    <t>Estrés, agresividad</t>
  </si>
  <si>
    <t>Aerosoles líquidos (nieblas y rocíos)</t>
  </si>
  <si>
    <t>Dermatitis, irritación de la nariz, garganta y vías respiratorias superiores, enfermedades pulmonares</t>
  </si>
  <si>
    <t>Aerosoles sólidos (polvos orgánicos o inorgánicos, humo metálico o no metálico y fibras)</t>
  </si>
  <si>
    <t>Dermatitis, irritación de la nariz, garganta y vías respiratorias superiores, enfermedades pulmonares (Neumoconiosis, bisinosis, neumonitis, asma profesional, EPOC,  cáncer) y muerte.</t>
  </si>
  <si>
    <t>Gases y vapores</t>
  </si>
  <si>
    <t>Hipoxemia por desplazamiento de oxigeno, cefalea, síncope, nauseas, edema cutáneo y pulmonar, queratitis, diabetes,  hipertensión arterial, daño renal, paro cardiaco y muerte</t>
  </si>
  <si>
    <t>Material partículado</t>
  </si>
  <si>
    <t>Molestias y lesiones oculares, enfermedades  respiratorias, disminución de la capacidad pulmonar, EPOC, cáncer</t>
  </si>
  <si>
    <t>Descripción del riesgo</t>
  </si>
  <si>
    <t>Clasificación del riesgo</t>
  </si>
  <si>
    <t>Proceso</t>
  </si>
  <si>
    <t>3. Evaluación del riesgo</t>
  </si>
  <si>
    <t>1. Caracterización del riesgo y peligros</t>
  </si>
  <si>
    <t>1.2 PROCESO</t>
  </si>
  <si>
    <t>1.3 CARGOS EXPUESTOS</t>
  </si>
  <si>
    <t>1.1.1 CLASIFICACION DEL RIESGO</t>
  </si>
  <si>
    <t>1.1.2 DESCRIPCION DEL RIESGO</t>
  </si>
  <si>
    <t>1.4 ACTIVIDAD Y/O TAREA</t>
  </si>
  <si>
    <t>2. Identificación de controles existentes</t>
  </si>
  <si>
    <t>3. EVALUACION DEL RIESGO</t>
  </si>
  <si>
    <t xml:space="preserve">2.1 RUTINARIO
 SI / NO
</t>
  </si>
  <si>
    <t xml:space="preserve">Efectos posibles </t>
  </si>
  <si>
    <t>2.2</t>
  </si>
  <si>
    <t>2.2. EFECTOS POSIBLES</t>
  </si>
  <si>
    <t>2.3 NUMERO DE EXPUESTOS</t>
  </si>
  <si>
    <t>2.4.1 FUENTE</t>
  </si>
  <si>
    <t>2.4.2 MEDIO</t>
  </si>
  <si>
    <t>2.4.3 INDIVIDUO</t>
  </si>
  <si>
    <t>3.1.1 NIVEL DE DEFICIENCIA</t>
  </si>
  <si>
    <t>3.1.2 NIVEL DE EXPOSICIÓN</t>
  </si>
  <si>
    <t>3.1.3 NIVEL DE PROBABILIDAD</t>
  </si>
  <si>
    <t>3.1.4 INTERPRETACION NIVEL DE PROBABILIDAD</t>
  </si>
  <si>
    <t>3.2 NIVEL DE CONSECUENCIA</t>
  </si>
  <si>
    <t>3.3.1 NIVEL DE RIESGO</t>
  </si>
  <si>
    <t>3.3.2 INTERPRETACION DEL
 NIVEL DE RIESGO</t>
  </si>
  <si>
    <t>4. MEDIDAS DE INTERVENCION</t>
  </si>
  <si>
    <t>4.1 
al 
4.6</t>
  </si>
  <si>
    <t>4.1 ELIMINACION</t>
  </si>
  <si>
    <t>4.2 SUSTITUCION</t>
  </si>
  <si>
    <t>4.3 CONTROL INGENIERIA, ADMINISTRATIVO</t>
  </si>
  <si>
    <t>4.4 SEÑALIZACION</t>
  </si>
  <si>
    <t>4.5 EQUIPOS DE PROTECCION INDIVIDUAL/CAPACITACIÓN</t>
  </si>
  <si>
    <t>4.6 OBSERVACIONES</t>
  </si>
  <si>
    <t>Fatiga visual, ojos irritados, disminución en la vision</t>
  </si>
  <si>
    <t xml:space="preserve">Control contable de compras y ventas </t>
  </si>
  <si>
    <t>Control financiero y sostenibilidad organizacional, pago de impuestos, DIAN, pago de Nomina, atención de proovedores,atención de clientes.</t>
  </si>
  <si>
    <t xml:space="preserve"> AP-SST 4.1.2-08 Matriz de Identificación de Peligros y Riesgos V1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</si>
</sst>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 de &quot;mmmm&quot; de &quot;yyyy"/>
  </numFmts>
  <fonts count="35">
    <font>
      <sz val="10"/>
      <color rgb="FF000000"/>
      <name val="Arial"/>
    </font>
    <font>
      <sz val="11"/>
      <color theme="1"/>
      <name val="Calibri"/>
      <family val="2"/>
      <scheme val="minor"/>
    </font>
    <font>
      <b/>
      <sz val="8"/>
      <color rgb="FF000000"/>
      <name val="Arial"/>
      <family val="2"/>
    </font>
    <font>
      <sz val="10"/>
      <name val="Arial"/>
      <family val="2"/>
    </font>
    <font>
      <sz val="10"/>
      <color theme="1"/>
      <name val="Tahoma"/>
      <family val="2"/>
    </font>
    <font>
      <b/>
      <sz val="10"/>
      <color theme="1"/>
      <name val="Tahoma"/>
      <family val="2"/>
    </font>
    <font>
      <b/>
      <sz val="8"/>
      <color theme="1"/>
      <name val="Arial"/>
      <family val="2"/>
    </font>
    <font>
      <b/>
      <sz val="14"/>
      <color rgb="FF008000"/>
      <name val="Tahoma"/>
      <family val="2"/>
    </font>
    <font>
      <b/>
      <u/>
      <sz val="14"/>
      <color rgb="FF008000"/>
      <name val="Tahoma"/>
      <family val="2"/>
    </font>
    <font>
      <b/>
      <u/>
      <sz val="14"/>
      <color rgb="FF008000"/>
      <name val="Tahoma"/>
      <family val="2"/>
    </font>
    <font>
      <sz val="11"/>
      <color theme="1"/>
      <name val="Tahoma"/>
      <family val="2"/>
    </font>
    <font>
      <b/>
      <sz val="11"/>
      <color rgb="FF002060"/>
      <name val="Tahoma"/>
      <family val="2"/>
    </font>
    <font>
      <sz val="8"/>
      <color theme="1"/>
      <name val="Arial"/>
      <family val="2"/>
    </font>
    <font>
      <sz val="11"/>
      <color rgb="FF002060"/>
      <name val="Tahoma"/>
      <family val="2"/>
    </font>
    <font>
      <sz val="8"/>
      <color rgb="FF000000"/>
      <name val="Arial"/>
      <family val="2"/>
    </font>
    <font>
      <sz val="10"/>
      <color theme="1"/>
      <name val="Arial"/>
      <family val="2"/>
    </font>
    <font>
      <sz val="10"/>
      <color rgb="FF002060"/>
      <name val="Arial"/>
      <family val="2"/>
    </font>
    <font>
      <b/>
      <sz val="11"/>
      <color rgb="FF000080"/>
      <name val="Tahoma"/>
      <family val="2"/>
    </font>
    <font>
      <sz val="11"/>
      <color rgb="FF000080"/>
      <name val="Tahoma"/>
      <family val="2"/>
    </font>
    <font>
      <sz val="11"/>
      <color theme="1"/>
      <name val="Calibri"/>
      <family val="2"/>
    </font>
    <font>
      <sz val="10"/>
      <color rgb="FF000000"/>
      <name val="Roboto"/>
    </font>
    <font>
      <sz val="10"/>
      <color rgb="FF000000"/>
      <name val="Arial"/>
      <family val="2"/>
    </font>
    <font>
      <u/>
      <sz val="10"/>
      <color rgb="FF000000"/>
      <name val="Arial"/>
      <family val="2"/>
    </font>
    <font>
      <sz val="11"/>
      <color theme="1"/>
      <name val="Arial"/>
      <family val="2"/>
    </font>
    <font>
      <b/>
      <sz val="11"/>
      <name val="Arial"/>
      <family val="2"/>
    </font>
    <font>
      <b/>
      <sz val="14"/>
      <name val="Arial"/>
      <family val="2"/>
    </font>
    <font>
      <sz val="11"/>
      <name val="Arial"/>
      <family val="2"/>
    </font>
    <font>
      <b/>
      <sz val="12"/>
      <name val="Arial"/>
      <family val="2"/>
    </font>
    <font>
      <b/>
      <sz val="10"/>
      <name val="Arial"/>
      <family val="2"/>
    </font>
    <font>
      <sz val="12"/>
      <name val="Arial"/>
      <family val="2"/>
    </font>
    <font>
      <sz val="11"/>
      <name val="Tahoma"/>
      <family val="2"/>
    </font>
    <font>
      <sz val="11"/>
      <color rgb="FF000000"/>
      <name val="Arial"/>
      <family val="2"/>
    </font>
    <font>
      <sz val="8"/>
      <name val="Arial"/>
      <family val="2"/>
    </font>
    <font>
      <b/>
      <sz val="9"/>
      <color theme="1"/>
      <name val="Tahoma"/>
      <family val="2"/>
    </font>
    <font>
      <sz val="9"/>
      <color theme="1"/>
      <name val="Tahoma"/>
      <family val="2"/>
    </font>
  </fonts>
  <fills count="27">
    <fill>
      <patternFill patternType="none"/>
    </fill>
    <fill>
      <patternFill patternType="gray125"/>
    </fill>
    <fill>
      <patternFill patternType="solid">
        <fgColor rgb="FFFFFF00"/>
        <bgColor rgb="FFFFFF00"/>
      </patternFill>
    </fill>
    <fill>
      <patternFill patternType="solid">
        <fgColor rgb="FFB4A7D6"/>
        <bgColor rgb="FFB4A7D6"/>
      </patternFill>
    </fill>
    <fill>
      <patternFill patternType="solid">
        <fgColor rgb="FF6AA84F"/>
        <bgColor rgb="FF6AA84F"/>
      </patternFill>
    </fill>
    <fill>
      <patternFill patternType="solid">
        <fgColor rgb="FFBFBFBF"/>
        <bgColor rgb="FFBFBFBF"/>
      </patternFill>
    </fill>
    <fill>
      <patternFill patternType="solid">
        <fgColor rgb="FFB6D7A8"/>
        <bgColor rgb="FFB6D7A8"/>
      </patternFill>
    </fill>
    <fill>
      <patternFill patternType="solid">
        <fgColor rgb="FFFFD966"/>
        <bgColor rgb="FFFFD966"/>
      </patternFill>
    </fill>
    <fill>
      <patternFill patternType="solid">
        <fgColor rgb="FFD9EAD3"/>
        <bgColor rgb="FFD9EAD3"/>
      </patternFill>
    </fill>
    <fill>
      <patternFill patternType="solid">
        <fgColor rgb="FFFFFFFF"/>
        <bgColor rgb="FFFFFFFF"/>
      </patternFill>
    </fill>
    <fill>
      <patternFill patternType="solid">
        <fgColor rgb="FF92D050"/>
        <bgColor indexed="64"/>
      </patternFill>
    </fill>
    <fill>
      <patternFill patternType="solid">
        <fgColor indexed="9"/>
        <bgColor indexed="64"/>
      </patternFill>
    </fill>
    <fill>
      <patternFill patternType="solid">
        <fgColor indexed="10"/>
        <bgColor indexed="60"/>
      </patternFill>
    </fill>
    <fill>
      <patternFill patternType="solid">
        <fgColor indexed="13"/>
        <bgColor indexed="34"/>
      </patternFill>
    </fill>
    <fill>
      <patternFill patternType="solid">
        <fgColor indexed="17"/>
        <bgColor indexed="57"/>
      </patternFill>
    </fill>
    <fill>
      <patternFill patternType="solid">
        <fgColor indexed="9"/>
        <bgColor indexed="34"/>
      </patternFill>
    </fill>
    <fill>
      <patternFill patternType="solid">
        <fgColor indexed="9"/>
        <bgColor indexed="57"/>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rgb="FF00FFCC"/>
        <bgColor rgb="FFFFFF00"/>
      </patternFill>
    </fill>
    <fill>
      <patternFill patternType="solid">
        <fgColor rgb="FF00FFCC"/>
        <bgColor indexed="64"/>
      </patternFill>
    </fill>
    <fill>
      <patternFill patternType="solid">
        <fgColor rgb="FF6AA84F"/>
        <bgColor rgb="FF93C47D"/>
      </patternFill>
    </fill>
    <fill>
      <patternFill patternType="solid">
        <fgColor rgb="FF6AA84F"/>
        <bgColor indexed="64"/>
      </patternFill>
    </fill>
    <fill>
      <patternFill patternType="solid">
        <fgColor theme="7" tint="0.39997558519241921"/>
        <bgColor rgb="FFB4A7D6"/>
      </patternFill>
    </fill>
    <fill>
      <patternFill patternType="solid">
        <fgColor theme="7" tint="0.39997558519241921"/>
        <bgColor indexed="64"/>
      </patternFill>
    </fill>
  </fills>
  <borders count="52">
    <border>
      <left/>
      <right/>
      <top/>
      <bottom/>
      <diagonal/>
    </border>
    <border>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thin">
        <color rgb="FF000000"/>
      </bottom>
      <diagonal/>
    </border>
    <border>
      <left/>
      <right/>
      <top style="thin">
        <color rgb="FF000000"/>
      </top>
      <bottom style="thin">
        <color rgb="FF000000"/>
      </bottom>
      <diagonal/>
    </border>
    <border>
      <left style="medium">
        <color rgb="FF000000"/>
      </left>
      <right/>
      <top/>
      <bottom/>
      <diagonal/>
    </border>
    <border>
      <left/>
      <right style="thin">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222A35"/>
      </top>
      <bottom style="medium">
        <color rgb="FF222A35"/>
      </bottom>
      <diagonal/>
    </border>
    <border>
      <left/>
      <right/>
      <top style="medium">
        <color rgb="FF222A35"/>
      </top>
      <bottom style="medium">
        <color rgb="FF222A35"/>
      </bottom>
      <diagonal/>
    </border>
    <border>
      <left/>
      <right style="medium">
        <color rgb="FF000000"/>
      </right>
      <top style="medium">
        <color rgb="FF222A35"/>
      </top>
      <bottom style="medium">
        <color rgb="FF222A35"/>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diagonalUp="1">
      <left style="thin">
        <color indexed="8"/>
      </left>
      <right style="medium">
        <color indexed="8"/>
      </right>
      <top style="thin">
        <color indexed="8"/>
      </top>
      <bottom style="medium">
        <color indexed="8"/>
      </bottom>
      <diagonal style="hair">
        <color indexed="8"/>
      </diagonal>
    </border>
    <border>
      <left style="double">
        <color indexed="8"/>
      </left>
      <right style="hair">
        <color indexed="8"/>
      </right>
      <top style="double">
        <color indexed="8"/>
      </top>
      <bottom style="hair">
        <color indexed="8"/>
      </bottom>
      <diagonal/>
    </border>
    <border>
      <left style="hair">
        <color indexed="8"/>
      </left>
      <right style="hair">
        <color indexed="8"/>
      </right>
      <top style="double">
        <color indexed="8"/>
      </top>
      <bottom style="hair">
        <color indexed="8"/>
      </bottom>
      <diagonal/>
    </border>
    <border>
      <left style="hair">
        <color indexed="8"/>
      </left>
      <right style="double">
        <color indexed="8"/>
      </right>
      <top style="double">
        <color indexed="8"/>
      </top>
      <bottom style="hair">
        <color indexed="8"/>
      </bottom>
      <diagonal/>
    </border>
    <border>
      <left style="double">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double">
        <color indexed="8"/>
      </right>
      <top style="hair">
        <color indexed="8"/>
      </top>
      <bottom style="hair">
        <color indexed="8"/>
      </bottom>
      <diagonal/>
    </border>
    <border>
      <left style="double">
        <color indexed="8"/>
      </left>
      <right style="hair">
        <color indexed="8"/>
      </right>
      <top style="hair">
        <color indexed="8"/>
      </top>
      <bottom style="double">
        <color indexed="8"/>
      </bottom>
      <diagonal/>
    </border>
    <border>
      <left style="hair">
        <color indexed="8"/>
      </left>
      <right style="hair">
        <color indexed="8"/>
      </right>
      <top style="hair">
        <color indexed="8"/>
      </top>
      <bottom style="double">
        <color indexed="8"/>
      </bottom>
      <diagonal/>
    </border>
    <border>
      <left style="hair">
        <color indexed="8"/>
      </left>
      <right style="double">
        <color indexed="8"/>
      </right>
      <top style="hair">
        <color indexed="8"/>
      </top>
      <bottom style="double">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double">
        <color indexed="8"/>
      </right>
      <top style="hair">
        <color indexed="8"/>
      </top>
      <bottom style="hair">
        <color indexed="8"/>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indexed="64"/>
      </left>
      <right/>
      <top/>
      <bottom style="thin">
        <color rgb="FF000000"/>
      </bottom>
      <diagonal/>
    </border>
  </borders>
  <cellStyleXfs count="3">
    <xf numFmtId="0" fontId="0" fillId="0" borderId="0"/>
    <xf numFmtId="0" fontId="1" fillId="0" borderId="0"/>
    <xf numFmtId="0" fontId="3" fillId="0" borderId="0"/>
  </cellStyleXfs>
  <cellXfs count="238">
    <xf numFmtId="0" fontId="0" fillId="0" borderId="0" xfId="0" applyFont="1" applyAlignment="1"/>
    <xf numFmtId="0" fontId="4" fillId="0" borderId="10" xfId="0" applyFont="1" applyBorder="1" applyAlignment="1">
      <alignment vertical="top"/>
    </xf>
    <xf numFmtId="0" fontId="4" fillId="0" borderId="0" xfId="0" applyFont="1" applyAlignment="1">
      <alignment vertical="top"/>
    </xf>
    <xf numFmtId="0" fontId="4" fillId="0" borderId="0" xfId="0" applyFont="1" applyAlignment="1">
      <alignment horizontal="center" vertical="center"/>
    </xf>
    <xf numFmtId="0" fontId="4" fillId="0" borderId="12" xfId="0" applyFont="1" applyBorder="1" applyAlignment="1">
      <alignment vertical="top"/>
    </xf>
    <xf numFmtId="0" fontId="8" fillId="0" borderId="10" xfId="0" applyFont="1" applyBorder="1" applyAlignment="1">
      <alignment horizontal="center" vertical="top"/>
    </xf>
    <xf numFmtId="0" fontId="9" fillId="0" borderId="0" xfId="0" applyFont="1" applyAlignment="1">
      <alignment horizontal="center" vertical="top"/>
    </xf>
    <xf numFmtId="0" fontId="6" fillId="3" borderId="13" xfId="0" applyFont="1" applyFill="1" applyBorder="1" applyAlignment="1">
      <alignment horizontal="center" vertical="center" textRotation="90" wrapText="1"/>
    </xf>
    <xf numFmtId="0" fontId="6" fillId="4" borderId="13" xfId="0" applyFont="1" applyFill="1" applyBorder="1" applyAlignment="1">
      <alignment horizontal="center" vertical="center" wrapText="1"/>
    </xf>
    <xf numFmtId="0" fontId="10" fillId="0" borderId="10" xfId="0" applyFont="1" applyBorder="1" applyAlignment="1">
      <alignment vertical="top"/>
    </xf>
    <xf numFmtId="0" fontId="11" fillId="0" borderId="0" xfId="0" applyFont="1" applyAlignment="1">
      <alignment vertical="top"/>
    </xf>
    <xf numFmtId="0" fontId="13" fillId="0" borderId="0" xfId="0" applyFont="1" applyAlignment="1">
      <alignment vertical="top"/>
    </xf>
    <xf numFmtId="0" fontId="14" fillId="0" borderId="13" xfId="0" applyFont="1" applyBorder="1" applyAlignment="1">
      <alignment horizontal="left" vertical="center" wrapText="1"/>
    </xf>
    <xf numFmtId="0" fontId="6" fillId="0" borderId="13" xfId="0" applyFont="1" applyBorder="1" applyAlignment="1">
      <alignment horizontal="center" vertical="center" wrapText="1"/>
    </xf>
    <xf numFmtId="0" fontId="13" fillId="0" borderId="0" xfId="0" applyFont="1" applyAlignment="1">
      <alignment horizontal="left" vertical="center"/>
    </xf>
    <xf numFmtId="0" fontId="12" fillId="0" borderId="13" xfId="0" applyFont="1" applyBorder="1" applyAlignment="1">
      <alignment vertical="center" wrapText="1"/>
    </xf>
    <xf numFmtId="0" fontId="10" fillId="0" borderId="0" xfId="0" applyFont="1" applyAlignment="1">
      <alignment vertical="top"/>
    </xf>
    <xf numFmtId="0" fontId="12" fillId="0" borderId="13" xfId="0" applyFont="1" applyBorder="1" applyAlignment="1">
      <alignment horizontal="center" vertical="center"/>
    </xf>
    <xf numFmtId="0" fontId="10" fillId="0" borderId="12" xfId="0" applyFont="1" applyBorder="1" applyAlignment="1">
      <alignment vertical="top"/>
    </xf>
    <xf numFmtId="0" fontId="12" fillId="0" borderId="13"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13" xfId="0" applyFont="1" applyBorder="1" applyAlignment="1">
      <alignment wrapText="1"/>
    </xf>
    <xf numFmtId="0" fontId="14" fillId="0" borderId="13" xfId="0" applyFont="1" applyBorder="1" applyAlignment="1">
      <alignment horizontal="center" vertical="center" shrinkToFit="1"/>
    </xf>
    <xf numFmtId="0" fontId="13" fillId="0" borderId="0" xfId="0" applyFont="1" applyAlignment="1">
      <alignment horizontal="center" vertical="center"/>
    </xf>
    <xf numFmtId="0" fontId="6" fillId="0" borderId="13" xfId="0" applyFont="1" applyBorder="1" applyAlignment="1">
      <alignment horizontal="center" vertical="center" wrapText="1"/>
    </xf>
    <xf numFmtId="0" fontId="13" fillId="0" borderId="0" xfId="0" applyFont="1" applyAlignment="1">
      <alignment horizontal="left" vertical="center"/>
    </xf>
    <xf numFmtId="0" fontId="12" fillId="0" borderId="13" xfId="0" applyFont="1" applyBorder="1" applyAlignment="1">
      <alignment horizontal="center" vertical="center" shrinkToFit="1"/>
    </xf>
    <xf numFmtId="0" fontId="12" fillId="5" borderId="13" xfId="0" applyFont="1" applyFill="1" applyBorder="1" applyAlignment="1">
      <alignment horizontal="center" vertical="center" wrapText="1"/>
    </xf>
    <xf numFmtId="0" fontId="15" fillId="0" borderId="10" xfId="0" applyFont="1" applyBorder="1" applyAlignment="1">
      <alignment vertical="top"/>
    </xf>
    <xf numFmtId="0" fontId="16" fillId="0" borderId="0" xfId="0" applyFont="1" applyAlignment="1">
      <alignment vertical="top"/>
    </xf>
    <xf numFmtId="0" fontId="14" fillId="6" borderId="13" xfId="0" applyFont="1" applyFill="1" applyBorder="1" applyAlignment="1">
      <alignment horizontal="center" vertical="center" wrapText="1"/>
    </xf>
    <xf numFmtId="0" fontId="15" fillId="0" borderId="0" xfId="0" applyFont="1" applyAlignment="1">
      <alignment vertical="top"/>
    </xf>
    <xf numFmtId="0" fontId="12" fillId="6" borderId="13" xfId="0" applyFont="1" applyFill="1" applyBorder="1" applyAlignment="1">
      <alignment horizontal="center" vertical="center" wrapText="1"/>
    </xf>
    <xf numFmtId="0" fontId="15" fillId="0" borderId="12" xfId="0" applyFont="1" applyBorder="1" applyAlignment="1">
      <alignment vertical="top"/>
    </xf>
    <xf numFmtId="0" fontId="12" fillId="6" borderId="13" xfId="0" applyFont="1" applyFill="1" applyBorder="1" applyAlignment="1">
      <alignment horizontal="left" vertical="center" wrapText="1"/>
    </xf>
    <xf numFmtId="164" fontId="13" fillId="0" borderId="0" xfId="0" applyNumberFormat="1" applyFont="1" applyAlignment="1">
      <alignment horizontal="left" vertical="center"/>
    </xf>
    <xf numFmtId="0" fontId="14" fillId="6" borderId="13" xfId="0" applyFont="1" applyFill="1" applyBorder="1" applyAlignment="1">
      <alignment horizontal="left" vertical="center" wrapText="1"/>
    </xf>
    <xf numFmtId="0" fontId="17" fillId="0" borderId="0" xfId="0" applyFont="1" applyAlignment="1">
      <alignment vertical="top"/>
    </xf>
    <xf numFmtId="0" fontId="18" fillId="0" borderId="0" xfId="0" applyFont="1" applyAlignment="1">
      <alignment horizontal="left" vertical="center"/>
    </xf>
    <xf numFmtId="0" fontId="12" fillId="6" borderId="13" xfId="0" applyFont="1" applyFill="1" applyBorder="1" applyAlignment="1">
      <alignment horizontal="center" vertical="center"/>
    </xf>
    <xf numFmtId="0" fontId="6" fillId="0" borderId="13"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3" xfId="0" applyFont="1" applyBorder="1" applyAlignment="1">
      <alignment horizontal="left" vertical="center" wrapText="1"/>
    </xf>
    <xf numFmtId="0" fontId="2" fillId="0" borderId="13" xfId="0" applyFont="1" applyBorder="1" applyAlignment="1">
      <alignment horizontal="center" vertical="center" wrapText="1"/>
    </xf>
    <xf numFmtId="0" fontId="12" fillId="0" borderId="13" xfId="0" applyFont="1" applyBorder="1" applyAlignment="1">
      <alignment horizontal="center" vertical="center" wrapText="1"/>
    </xf>
    <xf numFmtId="0" fontId="14" fillId="0" borderId="13" xfId="0" applyFont="1" applyBorder="1" applyAlignment="1">
      <alignment vertical="center" wrapText="1"/>
    </xf>
    <xf numFmtId="0" fontId="14" fillId="0" borderId="13" xfId="0" applyFont="1" applyBorder="1" applyAlignment="1">
      <alignment horizontal="center" vertical="center" wrapText="1"/>
    </xf>
    <xf numFmtId="0" fontId="6" fillId="0" borderId="13" xfId="0" applyFont="1" applyBorder="1" applyAlignment="1">
      <alignment horizontal="center" vertical="center"/>
    </xf>
    <xf numFmtId="0" fontId="14" fillId="8" borderId="13" xfId="0" applyFont="1" applyFill="1" applyBorder="1" applyAlignment="1">
      <alignment horizontal="left" vertical="center" wrapText="1"/>
    </xf>
    <xf numFmtId="0" fontId="12" fillId="0" borderId="13" xfId="0" applyFont="1" applyBorder="1" applyAlignment="1">
      <alignment vertical="center" wrapText="1"/>
    </xf>
    <xf numFmtId="0" fontId="14" fillId="0" borderId="13" xfId="0" applyFont="1" applyBorder="1" applyAlignment="1">
      <alignment vertical="center" wrapText="1"/>
    </xf>
    <xf numFmtId="0" fontId="12" fillId="6" borderId="13" xfId="0" applyFont="1" applyFill="1" applyBorder="1" applyAlignment="1">
      <alignment horizontal="left" vertical="center"/>
    </xf>
    <xf numFmtId="0" fontId="12" fillId="0" borderId="13" xfId="0" applyFont="1" applyBorder="1" applyAlignment="1">
      <alignment horizontal="left" vertical="center" wrapText="1"/>
    </xf>
    <xf numFmtId="0" fontId="14" fillId="0" borderId="13" xfId="0" applyFont="1" applyBorder="1" applyAlignment="1">
      <alignment horizontal="center" vertical="center"/>
    </xf>
    <xf numFmtId="0" fontId="12" fillId="0" borderId="13" xfId="0" applyFont="1" applyBorder="1" applyAlignment="1">
      <alignment horizontal="center"/>
    </xf>
    <xf numFmtId="0" fontId="12" fillId="6" borderId="13" xfId="0" applyFont="1" applyFill="1" applyBorder="1" applyAlignment="1">
      <alignment horizontal="left" vertical="center" wrapText="1"/>
    </xf>
    <xf numFmtId="0" fontId="12" fillId="0" borderId="0" xfId="0" applyFont="1" applyAlignment="1">
      <alignment horizontal="left" vertical="center" shrinkToFit="1"/>
    </xf>
    <xf numFmtId="0" fontId="14" fillId="0" borderId="0" xfId="0" applyFont="1" applyAlignment="1">
      <alignment horizontal="left"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left" vertical="center" wrapText="1"/>
    </xf>
    <xf numFmtId="0" fontId="20" fillId="9" borderId="0" xfId="0" applyFont="1" applyFill="1" applyAlignment="1"/>
    <xf numFmtId="0" fontId="15" fillId="0" borderId="13" xfId="0" applyFont="1" applyBorder="1" applyAlignment="1">
      <alignment horizontal="left" vertical="center" shrinkToFit="1"/>
    </xf>
    <xf numFmtId="0" fontId="15" fillId="0" borderId="13" xfId="0" applyFont="1" applyBorder="1" applyAlignment="1">
      <alignment horizontal="left" vertical="center" wrapText="1"/>
    </xf>
    <xf numFmtId="0" fontId="15" fillId="0" borderId="13" xfId="0" applyFont="1" applyBorder="1" applyAlignment="1">
      <alignment horizontal="left" vertical="center" wrapText="1" shrinkToFit="1"/>
    </xf>
    <xf numFmtId="0" fontId="0" fillId="0" borderId="0" xfId="0" applyFont="1" applyAlignment="1"/>
    <xf numFmtId="0" fontId="23" fillId="0" borderId="23" xfId="0" applyFont="1" applyBorder="1" applyAlignment="1">
      <alignment vertical="center"/>
    </xf>
    <xf numFmtId="0" fontId="0" fillId="0" borderId="0" xfId="0"/>
    <xf numFmtId="0" fontId="24" fillId="0" borderId="23" xfId="0" applyFont="1" applyBorder="1" applyAlignment="1">
      <alignment horizontal="center" vertical="center"/>
    </xf>
    <xf numFmtId="0" fontId="24" fillId="0" borderId="0" xfId="0" applyFont="1" applyAlignment="1">
      <alignment horizontal="center" vertical="center"/>
    </xf>
    <xf numFmtId="0" fontId="26" fillId="0" borderId="0" xfId="0" applyFont="1" applyAlignment="1">
      <alignment horizontal="left" vertical="justify"/>
    </xf>
    <xf numFmtId="0" fontId="0" fillId="0" borderId="0" xfId="0" applyAlignment="1">
      <alignment horizontal="left" vertical="justify"/>
    </xf>
    <xf numFmtId="0" fontId="24" fillId="0" borderId="23" xfId="0" applyFont="1" applyBorder="1" applyAlignment="1">
      <alignment vertical="center" wrapText="1"/>
    </xf>
    <xf numFmtId="49" fontId="24" fillId="0" borderId="23" xfId="0" applyNumberFormat="1" applyFont="1" applyBorder="1" applyAlignment="1">
      <alignment horizontal="center" vertical="center"/>
    </xf>
    <xf numFmtId="0" fontId="26" fillId="0" borderId="23" xfId="0" applyFont="1" applyBorder="1" applyAlignment="1">
      <alignment vertical="center" wrapText="1"/>
    </xf>
    <xf numFmtId="0" fontId="26" fillId="0" borderId="23" xfId="0" applyFont="1" applyBorder="1" applyAlignment="1">
      <alignment horizontal="left" vertical="justify"/>
    </xf>
    <xf numFmtId="0" fontId="0" fillId="0" borderId="23" xfId="0" applyBorder="1" applyAlignment="1">
      <alignment vertical="center" wrapText="1"/>
    </xf>
    <xf numFmtId="0" fontId="26" fillId="0" borderId="23" xfId="0" applyFont="1" applyBorder="1" applyAlignment="1">
      <alignment horizontal="justify" vertical="center" wrapText="1"/>
    </xf>
    <xf numFmtId="0" fontId="26" fillId="0" borderId="23" xfId="0" applyFont="1" applyBorder="1" applyAlignment="1">
      <alignment horizontal="left" vertical="center"/>
    </xf>
    <xf numFmtId="0" fontId="0" fillId="0" borderId="23" xfId="0" applyBorder="1" applyAlignment="1">
      <alignment horizontal="justify" vertical="center" wrapText="1"/>
    </xf>
    <xf numFmtId="0" fontId="26" fillId="0" borderId="23" xfId="0" applyFont="1" applyBorder="1" applyAlignment="1">
      <alignment vertical="center"/>
    </xf>
    <xf numFmtId="0" fontId="0" fillId="0" borderId="0" xfId="0" applyAlignment="1">
      <alignment vertical="center"/>
    </xf>
    <xf numFmtId="0" fontId="0" fillId="0" borderId="0" xfId="0" applyAlignment="1">
      <alignment horizontal="left" vertical="center"/>
    </xf>
    <xf numFmtId="0" fontId="26" fillId="0" borderId="23" xfId="0" applyFont="1" applyBorder="1" applyAlignment="1">
      <alignment vertical="justify"/>
    </xf>
    <xf numFmtId="0" fontId="26" fillId="0" borderId="23" xfId="0" applyFont="1" applyBorder="1" applyAlignment="1">
      <alignment vertical="justify" wrapText="1"/>
    </xf>
    <xf numFmtId="0" fontId="26" fillId="0" borderId="23" xfId="0" applyFont="1" applyBorder="1" applyAlignment="1">
      <alignment vertical="distributed"/>
    </xf>
    <xf numFmtId="0" fontId="26" fillId="0" borderId="23" xfId="0" applyFont="1" applyBorder="1" applyAlignment="1">
      <alignment horizontal="justify" vertical="justify"/>
    </xf>
    <xf numFmtId="0" fontId="26" fillId="0" borderId="23" xfId="0" applyFont="1" applyBorder="1" applyAlignment="1">
      <alignment horizontal="left" vertical="center" wrapText="1"/>
    </xf>
    <xf numFmtId="0" fontId="24" fillId="0" borderId="25" xfId="0" applyFont="1" applyBorder="1" applyAlignment="1">
      <alignment horizontal="center" vertical="center" wrapText="1"/>
    </xf>
    <xf numFmtId="0" fontId="26" fillId="0" borderId="23" xfId="0" applyFont="1" applyBorder="1" applyAlignment="1">
      <alignment horizontal="left" vertical="top" wrapText="1"/>
    </xf>
    <xf numFmtId="0" fontId="26" fillId="0" borderId="23" xfId="0" applyFont="1" applyBorder="1" applyAlignment="1">
      <alignment horizontal="left" vertical="justify" wrapText="1"/>
    </xf>
    <xf numFmtId="0" fontId="0" fillId="0" borderId="0" xfId="0" applyAlignment="1">
      <alignment wrapText="1"/>
    </xf>
    <xf numFmtId="0" fontId="28" fillId="10" borderId="23" xfId="0" applyFont="1" applyFill="1" applyBorder="1" applyAlignment="1">
      <alignment horizontal="center" vertical="center" wrapText="1"/>
    </xf>
    <xf numFmtId="0" fontId="0" fillId="0" borderId="23" xfId="0" applyBorder="1" applyAlignment="1">
      <alignment horizontal="center" vertical="center" wrapText="1"/>
    </xf>
    <xf numFmtId="0" fontId="24" fillId="10" borderId="23" xfId="0" applyFont="1" applyFill="1" applyBorder="1" applyAlignment="1">
      <alignment horizontal="center" vertical="center" wrapText="1"/>
    </xf>
    <xf numFmtId="0" fontId="26" fillId="0" borderId="23" xfId="0" applyFont="1" applyBorder="1" applyAlignment="1">
      <alignment horizontal="center" vertical="center" wrapText="1"/>
    </xf>
    <xf numFmtId="0" fontId="24" fillId="0" borderId="0" xfId="0" applyFont="1"/>
    <xf numFmtId="0" fontId="0" fillId="0" borderId="23" xfId="0" applyBorder="1" applyAlignment="1">
      <alignment horizontal="left" vertical="center" wrapText="1"/>
    </xf>
    <xf numFmtId="0" fontId="26" fillId="0" borderId="23" xfId="0" applyFont="1" applyBorder="1" applyAlignment="1">
      <alignment horizontal="center" vertical="center"/>
    </xf>
    <xf numFmtId="0" fontId="27" fillId="0" borderId="32" xfId="0" applyFont="1" applyBorder="1" applyAlignment="1">
      <alignment horizontal="center" vertical="center"/>
    </xf>
    <xf numFmtId="49" fontId="27" fillId="0" borderId="32" xfId="0" applyNumberFormat="1" applyFont="1" applyBorder="1" applyAlignment="1">
      <alignment horizontal="center" vertical="center"/>
    </xf>
    <xf numFmtId="49" fontId="27" fillId="0" borderId="33" xfId="0" applyNumberFormat="1" applyFont="1" applyBorder="1" applyAlignment="1">
      <alignment horizontal="center" vertical="center"/>
    </xf>
    <xf numFmtId="0" fontId="29" fillId="0" borderId="32" xfId="0" applyFont="1" applyBorder="1" applyAlignment="1">
      <alignment horizontal="center" vertical="center"/>
    </xf>
    <xf numFmtId="0" fontId="29" fillId="12" borderId="32" xfId="0" applyFont="1" applyFill="1" applyBorder="1" applyAlignment="1">
      <alignment vertical="center" wrapText="1"/>
    </xf>
    <xf numFmtId="0" fontId="29" fillId="13" borderId="33" xfId="0" applyFont="1" applyFill="1" applyBorder="1" applyAlignment="1">
      <alignment vertical="center" wrapText="1"/>
    </xf>
    <xf numFmtId="0" fontId="29" fillId="13" borderId="32" xfId="0" applyFont="1" applyFill="1" applyBorder="1" applyAlignment="1">
      <alignment vertical="center" wrapText="1"/>
    </xf>
    <xf numFmtId="0" fontId="29" fillId="14" borderId="33" xfId="0" applyFont="1" applyFill="1" applyBorder="1" applyAlignment="1">
      <alignment horizontal="right" wrapText="1"/>
    </xf>
    <xf numFmtId="0" fontId="29" fillId="14" borderId="33" xfId="0" applyFont="1" applyFill="1" applyBorder="1" applyAlignment="1">
      <alignment vertical="center" wrapText="1"/>
    </xf>
    <xf numFmtId="0" fontId="29" fillId="0" borderId="35" xfId="0" applyFont="1" applyBorder="1" applyAlignment="1">
      <alignment horizontal="center" vertical="center"/>
    </xf>
    <xf numFmtId="0" fontId="29" fillId="13" borderId="35" xfId="0" applyFont="1" applyFill="1" applyBorder="1" applyAlignment="1">
      <alignment vertical="center" wrapText="1"/>
    </xf>
    <xf numFmtId="0" fontId="29" fillId="14" borderId="35" xfId="0" applyFont="1" applyFill="1" applyBorder="1" applyAlignment="1">
      <alignment horizontal="right" wrapText="1"/>
    </xf>
    <xf numFmtId="0" fontId="29" fillId="14" borderId="35" xfId="0" applyFont="1" applyFill="1" applyBorder="1" applyAlignment="1">
      <alignment vertical="center" wrapText="1"/>
    </xf>
    <xf numFmtId="0" fontId="29" fillId="14" borderId="36" xfId="0" applyFont="1" applyFill="1" applyBorder="1" applyAlignment="1">
      <alignment vertical="center" wrapText="1"/>
    </xf>
    <xf numFmtId="0" fontId="28" fillId="11" borderId="0" xfId="0" applyFont="1" applyFill="1" applyAlignment="1">
      <alignment horizontal="center" vertical="center" wrapText="1"/>
    </xf>
    <xf numFmtId="0" fontId="28" fillId="11" borderId="0" xfId="0" applyFont="1" applyFill="1" applyAlignment="1">
      <alignment horizontal="center" vertical="center"/>
    </xf>
    <xf numFmtId="0" fontId="28" fillId="15" borderId="0" xfId="0" applyFont="1" applyFill="1" applyAlignment="1">
      <alignment vertical="center" wrapText="1"/>
    </xf>
    <xf numFmtId="0" fontId="28" fillId="16" borderId="0" xfId="0" applyFont="1" applyFill="1" applyAlignment="1">
      <alignment horizontal="right" wrapText="1"/>
    </xf>
    <xf numFmtId="0" fontId="28" fillId="16" borderId="0" xfId="0" applyFont="1" applyFill="1" applyAlignment="1">
      <alignment vertical="center" wrapText="1"/>
    </xf>
    <xf numFmtId="0" fontId="0" fillId="11" borderId="0" xfId="0" applyFill="1"/>
    <xf numFmtId="0" fontId="28" fillId="0" borderId="37" xfId="0" applyFont="1" applyBorder="1" applyAlignment="1">
      <alignment horizontal="center" vertical="center" wrapText="1"/>
    </xf>
    <xf numFmtId="0" fontId="28" fillId="0" borderId="38" xfId="0" applyFont="1"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justify" vertical="center" wrapText="1"/>
    </xf>
    <xf numFmtId="0" fontId="24" fillId="0" borderId="23" xfId="0" applyFont="1" applyBorder="1" applyAlignment="1">
      <alignment horizontal="center" vertical="center" wrapText="1"/>
    </xf>
    <xf numFmtId="0" fontId="24" fillId="0" borderId="0" xfId="0" applyFont="1" applyAlignment="1">
      <alignment vertical="center"/>
    </xf>
    <xf numFmtId="0" fontId="26" fillId="20" borderId="23" xfId="0" applyFont="1" applyFill="1" applyBorder="1" applyAlignment="1" applyProtection="1">
      <alignment horizontal="justify" vertical="center"/>
      <protection locked="0"/>
    </xf>
    <xf numFmtId="0" fontId="26" fillId="0" borderId="23" xfId="0" applyFont="1" applyBorder="1" applyAlignment="1">
      <alignment horizontal="justify" vertical="center"/>
    </xf>
    <xf numFmtId="0" fontId="26" fillId="0" borderId="23" xfId="0" applyFont="1" applyBorder="1" applyAlignment="1" applyProtection="1">
      <alignment horizontal="justify" vertical="center"/>
      <protection locked="0"/>
    </xf>
    <xf numFmtId="0" fontId="30" fillId="0" borderId="23" xfId="1" applyFont="1" applyBorder="1" applyAlignment="1">
      <alignment horizontal="left" vertical="center" wrapText="1"/>
    </xf>
    <xf numFmtId="0" fontId="30" fillId="0" borderId="23" xfId="2" applyFont="1" applyBorder="1" applyAlignment="1">
      <alignment horizontal="justify" vertical="center" wrapText="1"/>
    </xf>
    <xf numFmtId="0" fontId="30" fillId="0" borderId="23" xfId="2" applyFont="1" applyBorder="1" applyAlignment="1">
      <alignment horizontal="left" vertical="center" wrapText="1"/>
    </xf>
    <xf numFmtId="0" fontId="26" fillId="0" borderId="0" xfId="0" applyFont="1" applyAlignment="1">
      <alignment vertical="center" wrapText="1"/>
    </xf>
    <xf numFmtId="0" fontId="26" fillId="0" borderId="0" xfId="0" applyFont="1" applyAlignment="1">
      <alignment horizontal="justify" vertical="center" wrapText="1"/>
    </xf>
    <xf numFmtId="0" fontId="0" fillId="0" borderId="0" xfId="0" applyAlignment="1">
      <alignment horizontal="justify"/>
    </xf>
    <xf numFmtId="0" fontId="26" fillId="0" borderId="0" xfId="0" applyFont="1" applyAlignment="1">
      <alignment vertical="center"/>
    </xf>
    <xf numFmtId="0" fontId="31" fillId="0" borderId="23" xfId="0" applyFont="1" applyBorder="1" applyAlignment="1">
      <alignment vertical="center" wrapText="1"/>
    </xf>
    <xf numFmtId="0" fontId="2" fillId="2" borderId="49"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1" borderId="13" xfId="0" applyFont="1" applyFill="1" applyBorder="1" applyAlignment="1">
      <alignment horizontal="center" vertical="center" wrapText="1"/>
    </xf>
    <xf numFmtId="0" fontId="6" fillId="21" borderId="13" xfId="0" applyFont="1" applyFill="1" applyBorder="1" applyAlignment="1">
      <alignment horizontal="center" vertical="center" textRotation="90" wrapText="1"/>
    </xf>
    <xf numFmtId="0" fontId="31" fillId="0" borderId="23" xfId="0" applyFont="1" applyBorder="1" applyAlignment="1">
      <alignment vertical="justify" wrapText="1"/>
    </xf>
    <xf numFmtId="0" fontId="33" fillId="0" borderId="23" xfId="0" applyFont="1" applyBorder="1" applyAlignment="1">
      <alignment horizontal="center" vertical="center" wrapText="1"/>
    </xf>
    <xf numFmtId="0" fontId="34" fillId="0" borderId="23" xfId="0" applyFont="1" applyBorder="1" applyAlignment="1">
      <alignment horizontal="center" vertical="center" wrapText="1"/>
    </xf>
    <xf numFmtId="0" fontId="12" fillId="0" borderId="13"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4" fillId="0" borderId="23" xfId="0" applyFont="1" applyFill="1" applyBorder="1" applyAlignment="1">
      <alignment horizontal="center" vertical="center" wrapText="1"/>
    </xf>
    <xf numFmtId="0" fontId="31" fillId="0" borderId="23" xfId="0" applyFont="1" applyBorder="1" applyAlignment="1">
      <alignment horizontal="left" vertical="center" wrapText="1"/>
    </xf>
    <xf numFmtId="49" fontId="24" fillId="0" borderId="27" xfId="0" applyNumberFormat="1" applyFont="1" applyBorder="1" applyAlignment="1">
      <alignment horizontal="center" vertical="center"/>
    </xf>
    <xf numFmtId="0" fontId="10" fillId="0" borderId="18" xfId="0" applyFont="1" applyBorder="1" applyAlignment="1">
      <alignment vertical="center" wrapText="1"/>
    </xf>
    <xf numFmtId="0" fontId="0" fillId="0" borderId="0" xfId="0" applyFont="1" applyAlignment="1"/>
    <xf numFmtId="0" fontId="3" fillId="0" borderId="17" xfId="0" applyFont="1" applyBorder="1"/>
    <xf numFmtId="0" fontId="3" fillId="0" borderId="18" xfId="0" applyFont="1" applyBorder="1"/>
    <xf numFmtId="0" fontId="3" fillId="0" borderId="19" xfId="0" applyFont="1" applyBorder="1"/>
    <xf numFmtId="0" fontId="3" fillId="0" borderId="1" xfId="0" applyFont="1" applyBorder="1"/>
    <xf numFmtId="0" fontId="3" fillId="0" borderId="5" xfId="0" applyFont="1" applyBorder="1"/>
    <xf numFmtId="0" fontId="0" fillId="0" borderId="20" xfId="0" applyFont="1" applyBorder="1" applyAlignment="1">
      <alignment wrapText="1"/>
    </xf>
    <xf numFmtId="0" fontId="3" fillId="0" borderId="21" xfId="0" applyFont="1" applyBorder="1"/>
    <xf numFmtId="0" fontId="3" fillId="0" borderId="22" xfId="0" applyFont="1" applyBorder="1"/>
    <xf numFmtId="0" fontId="4" fillId="0" borderId="2" xfId="0" applyFont="1" applyBorder="1" applyAlignment="1">
      <alignment horizontal="center" vertical="center"/>
    </xf>
    <xf numFmtId="0" fontId="3" fillId="0" borderId="3" xfId="0" applyFont="1" applyBorder="1"/>
    <xf numFmtId="0" fontId="3" fillId="0" borderId="4" xfId="0" applyFont="1" applyBorder="1"/>
    <xf numFmtId="0" fontId="5" fillId="0" borderId="6" xfId="0" applyFont="1" applyBorder="1" applyAlignment="1">
      <alignment horizontal="center" vertical="center"/>
    </xf>
    <xf numFmtId="0" fontId="3" fillId="0" borderId="8" xfId="0" applyFont="1" applyBorder="1"/>
    <xf numFmtId="0" fontId="7" fillId="0" borderId="14" xfId="0" applyFont="1" applyBorder="1" applyAlignment="1">
      <alignment horizontal="center" vertical="top"/>
    </xf>
    <xf numFmtId="0" fontId="3" fillId="0" borderId="15" xfId="0" applyFont="1" applyBorder="1"/>
    <xf numFmtId="0" fontId="3" fillId="0" borderId="16" xfId="0" applyFont="1" applyBorder="1"/>
    <xf numFmtId="164" fontId="13" fillId="0" borderId="0" xfId="0" applyNumberFormat="1" applyFont="1" applyAlignment="1">
      <alignment horizontal="left" vertical="center"/>
    </xf>
    <xf numFmtId="0" fontId="19" fillId="7" borderId="0" xfId="0" applyFont="1" applyFill="1"/>
    <xf numFmtId="0" fontId="24" fillId="24" borderId="23" xfId="0" applyFont="1" applyFill="1" applyBorder="1" applyAlignment="1">
      <alignment horizontal="center"/>
    </xf>
    <xf numFmtId="0" fontId="26" fillId="0" borderId="23" xfId="0" applyFont="1" applyBorder="1" applyAlignment="1">
      <alignment horizontal="left" vertical="justify"/>
    </xf>
    <xf numFmtId="0" fontId="0" fillId="0" borderId="23" xfId="0" applyBorder="1" applyAlignment="1">
      <alignment horizontal="left" vertical="justify"/>
    </xf>
    <xf numFmtId="0" fontId="24" fillId="22" borderId="23" xfId="0" applyFont="1" applyFill="1" applyBorder="1" applyAlignment="1">
      <alignment horizontal="center"/>
    </xf>
    <xf numFmtId="0" fontId="26" fillId="0" borderId="28" xfId="0" applyFont="1" applyBorder="1" applyAlignment="1">
      <alignment horizontal="left" vertical="center" wrapText="1"/>
    </xf>
    <xf numFmtId="0" fontId="0" fillId="0" borderId="28" xfId="0" applyBorder="1" applyAlignment="1">
      <alignment horizontal="left" vertical="center" wrapText="1"/>
    </xf>
    <xf numFmtId="0" fontId="24" fillId="26" borderId="23" xfId="0" applyFont="1" applyFill="1" applyBorder="1" applyAlignment="1">
      <alignment horizontal="center"/>
    </xf>
    <xf numFmtId="0" fontId="24" fillId="0" borderId="23" xfId="0" applyFont="1" applyBorder="1" applyAlignment="1">
      <alignment horizontal="left" vertical="justify"/>
    </xf>
    <xf numFmtId="49" fontId="24" fillId="0" borderId="29" xfId="0" applyNumberFormat="1" applyFont="1" applyBorder="1" applyAlignment="1">
      <alignment horizontal="center" vertical="center"/>
    </xf>
    <xf numFmtId="49" fontId="24" fillId="0" borderId="27" xfId="0" applyNumberFormat="1" applyFont="1" applyBorder="1" applyAlignment="1">
      <alignment horizontal="center" vertical="center"/>
    </xf>
    <xf numFmtId="0" fontId="26" fillId="0" borderId="0" xfId="0" applyFont="1" applyAlignment="1">
      <alignment horizontal="justify" vertical="center" wrapText="1"/>
    </xf>
    <xf numFmtId="0" fontId="25" fillId="0" borderId="0" xfId="0" applyFont="1" applyAlignment="1">
      <alignment horizontal="center" vertical="center" wrapText="1"/>
    </xf>
    <xf numFmtId="0" fontId="24" fillId="19" borderId="23" xfId="0" applyFont="1" applyFill="1" applyBorder="1" applyAlignment="1">
      <alignment horizontal="center" vertical="center"/>
    </xf>
    <xf numFmtId="0" fontId="24" fillId="0" borderId="0" xfId="0" applyFont="1" applyAlignment="1">
      <alignment horizontal="left" vertical="center"/>
    </xf>
    <xf numFmtId="0" fontId="26" fillId="0" borderId="0" xfId="0" applyFont="1" applyAlignment="1">
      <alignment horizontal="justify" vertical="center"/>
    </xf>
    <xf numFmtId="0" fontId="24" fillId="0" borderId="24" xfId="0" applyFont="1" applyBorder="1" applyAlignment="1">
      <alignment horizontal="center" vertical="justify" wrapText="1"/>
    </xf>
    <xf numFmtId="0" fontId="25" fillId="0" borderId="23" xfId="0" applyFont="1" applyBorder="1" applyAlignment="1">
      <alignment horizontal="center" vertical="justify" wrapText="1"/>
    </xf>
    <xf numFmtId="0" fontId="26" fillId="0" borderId="23" xfId="0" applyFont="1" applyBorder="1" applyAlignment="1">
      <alignment horizontal="left" vertical="center" wrapText="1"/>
    </xf>
    <xf numFmtId="0" fontId="26" fillId="0" borderId="25" xfId="0" applyFont="1" applyBorder="1" applyAlignment="1">
      <alignment horizontal="justify" vertical="top" wrapText="1"/>
    </xf>
    <xf numFmtId="0" fontId="0" fillId="0" borderId="26" xfId="0" applyBorder="1" applyAlignment="1">
      <alignment horizontal="justify" vertical="top"/>
    </xf>
    <xf numFmtId="0" fontId="6" fillId="21" borderId="7" xfId="0" applyFont="1" applyFill="1" applyBorder="1" applyAlignment="1">
      <alignment horizontal="center" vertical="center" wrapText="1"/>
    </xf>
    <xf numFmtId="0" fontId="3" fillId="22" borderId="9" xfId="0" applyFont="1" applyFill="1" applyBorder="1"/>
    <xf numFmtId="0" fontId="3" fillId="22" borderId="11" xfId="0" applyFont="1" applyFill="1" applyBorder="1"/>
    <xf numFmtId="0" fontId="6" fillId="25" borderId="7" xfId="0" applyFont="1" applyFill="1" applyBorder="1" applyAlignment="1">
      <alignment horizontal="center" vertical="center" wrapText="1"/>
    </xf>
    <xf numFmtId="0" fontId="3" fillId="26" borderId="9" xfId="0" applyFont="1" applyFill="1" applyBorder="1"/>
    <xf numFmtId="0" fontId="3" fillId="26" borderId="11" xfId="0" applyFont="1" applyFill="1" applyBorder="1"/>
    <xf numFmtId="0" fontId="6" fillId="23" borderId="7" xfId="0" applyFont="1" applyFill="1" applyBorder="1" applyAlignment="1">
      <alignment horizontal="center" vertical="center" wrapText="1"/>
    </xf>
    <xf numFmtId="0" fontId="3" fillId="24" borderId="9" xfId="0" applyFont="1" applyFill="1" applyBorder="1"/>
    <xf numFmtId="0" fontId="3" fillId="24" borderId="11" xfId="0" applyFont="1" applyFill="1" applyBorder="1"/>
    <xf numFmtId="0" fontId="2" fillId="2" borderId="25"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1" borderId="51" xfId="0" applyFont="1" applyFill="1" applyBorder="1" applyAlignment="1">
      <alignment horizontal="center" vertical="center" wrapText="1"/>
    </xf>
    <xf numFmtId="0" fontId="2" fillId="21" borderId="1" xfId="0" applyFont="1" applyFill="1" applyBorder="1" applyAlignment="1">
      <alignment horizontal="center" vertical="center" wrapText="1"/>
    </xf>
    <xf numFmtId="0" fontId="2" fillId="21" borderId="5" xfId="0" applyFont="1" applyFill="1" applyBorder="1" applyAlignment="1">
      <alignment horizontal="center" vertical="center" wrapText="1"/>
    </xf>
    <xf numFmtId="0" fontId="0" fillId="0" borderId="40" xfId="0" applyBorder="1" applyAlignment="1">
      <alignment horizontal="center" vertical="center"/>
    </xf>
    <xf numFmtId="0" fontId="0" fillId="18" borderId="46" xfId="0" applyFill="1" applyBorder="1" applyAlignment="1">
      <alignment horizontal="left" vertical="center" wrapText="1"/>
    </xf>
    <xf numFmtId="0" fontId="0" fillId="18" borderId="47" xfId="0" applyFill="1" applyBorder="1" applyAlignment="1">
      <alignment horizontal="left" vertical="center" wrapText="1"/>
    </xf>
    <xf numFmtId="0" fontId="0" fillId="18" borderId="48" xfId="0" applyFill="1" applyBorder="1" applyAlignment="1">
      <alignment horizontal="left" vertical="center" wrapText="1"/>
    </xf>
    <xf numFmtId="0" fontId="0" fillId="19" borderId="42" xfId="0" applyFill="1" applyBorder="1" applyAlignment="1">
      <alignment vertical="center"/>
    </xf>
    <xf numFmtId="0" fontId="0" fillId="0" borderId="43" xfId="0" applyBorder="1" applyAlignment="1">
      <alignment horizontal="center" vertical="center"/>
    </xf>
    <xf numFmtId="0" fontId="0" fillId="10" borderId="45" xfId="0" applyFill="1" applyBorder="1" applyAlignment="1">
      <alignment vertical="center"/>
    </xf>
    <xf numFmtId="0" fontId="0" fillId="0" borderId="45" xfId="0" applyBorder="1" applyAlignment="1">
      <alignment horizontal="justify" vertical="center" wrapText="1"/>
    </xf>
    <xf numFmtId="0" fontId="25" fillId="0" borderId="0" xfId="0" applyFont="1" applyAlignment="1">
      <alignment horizontal="center" vertical="center"/>
    </xf>
    <xf numFmtId="0" fontId="28" fillId="0" borderId="37" xfId="0" applyFont="1" applyBorder="1" applyAlignment="1">
      <alignment horizontal="center" vertical="center"/>
    </xf>
    <xf numFmtId="0" fontId="28" fillId="0" borderId="39" xfId="0" applyFont="1" applyBorder="1" applyAlignment="1">
      <alignment horizontal="center" vertical="center"/>
    </xf>
    <xf numFmtId="0" fontId="0" fillId="17" borderId="42" xfId="0" applyFill="1" applyBorder="1" applyAlignment="1">
      <alignment vertical="center"/>
    </xf>
    <xf numFmtId="0" fontId="29" fillId="0" borderId="34" xfId="0" applyFont="1" applyBorder="1" applyAlignment="1">
      <alignment horizontal="center" vertical="center" wrapText="1"/>
    </xf>
    <xf numFmtId="0" fontId="27" fillId="0" borderId="0" xfId="0" applyFont="1" applyAlignment="1">
      <alignment horizontal="center" vertical="center"/>
    </xf>
    <xf numFmtId="0" fontId="28" fillId="0" borderId="39" xfId="0" applyFont="1" applyBorder="1" applyAlignment="1">
      <alignment horizontal="center" vertical="center" wrapText="1"/>
    </xf>
    <xf numFmtId="0" fontId="0" fillId="0" borderId="42" xfId="0" applyBorder="1" applyAlignment="1">
      <alignment horizontal="justify" vertical="center" wrapText="1"/>
    </xf>
    <xf numFmtId="0" fontId="26" fillId="0" borderId="23" xfId="0" applyFont="1" applyBorder="1" applyAlignment="1">
      <alignment horizontal="justify" vertical="center" wrapText="1"/>
    </xf>
    <xf numFmtId="0" fontId="26" fillId="0" borderId="23" xfId="0" applyFont="1" applyBorder="1" applyAlignment="1">
      <alignment horizontal="justify" vertical="center"/>
    </xf>
    <xf numFmtId="0" fontId="28" fillId="0" borderId="0" xfId="0" applyFont="1" applyAlignment="1">
      <alignment horizontal="justify" vertical="top" wrapText="1"/>
    </xf>
    <xf numFmtId="0" fontId="27" fillId="0" borderId="0" xfId="0" applyFont="1" applyAlignment="1">
      <alignment horizontal="center" vertical="center" wrapText="1"/>
    </xf>
    <xf numFmtId="0" fontId="27" fillId="0" borderId="30" xfId="0" applyFont="1" applyBorder="1" applyAlignment="1">
      <alignment horizontal="center" vertical="center" wrapText="1"/>
    </xf>
    <xf numFmtId="0" fontId="27" fillId="0" borderId="31" xfId="0" applyFont="1" applyBorder="1" applyAlignment="1">
      <alignment horizontal="center" vertical="center"/>
    </xf>
    <xf numFmtId="0" fontId="24" fillId="0" borderId="0" xfId="0" applyFont="1" applyAlignment="1">
      <alignment horizontal="center"/>
    </xf>
    <xf numFmtId="0" fontId="28" fillId="10" borderId="23" xfId="0" applyFont="1" applyFill="1" applyBorder="1" applyAlignment="1">
      <alignment horizontal="center" vertical="center" wrapText="1"/>
    </xf>
    <xf numFmtId="0" fontId="24" fillId="10" borderId="23" xfId="0" applyFont="1" applyFill="1" applyBorder="1" applyAlignment="1">
      <alignment horizontal="center" vertical="center"/>
    </xf>
    <xf numFmtId="0" fontId="24" fillId="10" borderId="23" xfId="0" applyFont="1" applyFill="1" applyBorder="1" applyAlignment="1">
      <alignment horizontal="center" vertical="center" wrapText="1"/>
    </xf>
    <xf numFmtId="0" fontId="0" fillId="0" borderId="23" xfId="0" applyBorder="1" applyAlignment="1">
      <alignment horizontal="justify" vertical="center" wrapText="1"/>
    </xf>
    <xf numFmtId="0" fontId="27" fillId="11" borderId="24" xfId="0" applyFont="1" applyFill="1" applyBorder="1" applyAlignment="1">
      <alignment horizontal="center" vertical="center" wrapText="1"/>
    </xf>
    <xf numFmtId="0" fontId="27" fillId="0" borderId="24" xfId="0" applyFont="1" applyBorder="1" applyAlignment="1">
      <alignment horizontal="center" vertical="center"/>
    </xf>
  </cellXfs>
  <cellStyles count="3">
    <cellStyle name="Normal" xfId="0" builtinId="0"/>
    <cellStyle name="Normal 10" xfId="2" xr:uid="{F5F145FF-4CD8-4A7E-8DEA-3B891E828015}"/>
    <cellStyle name="Normal 3" xfId="1" xr:uid="{29B0A4ED-FEC6-4641-ADCC-553A45572C84}"/>
  </cellStyles>
  <dxfs count="9">
    <dxf>
      <fill>
        <patternFill>
          <bgColor rgb="FF00B050"/>
        </patternFill>
      </fill>
    </dxf>
    <dxf>
      <fill>
        <patternFill>
          <bgColor rgb="FFFFFF00"/>
        </patternFill>
      </fill>
    </dxf>
    <dxf>
      <fill>
        <patternFill>
          <bgColor rgb="FFFF0000"/>
        </patternFill>
      </fill>
    </dxf>
    <dxf>
      <fill>
        <patternFill>
          <bgColor rgb="FFFF0000"/>
        </patternFill>
      </fill>
    </dxf>
    <dxf>
      <fill>
        <patternFill patternType="solid">
          <fgColor rgb="FFB7E1CD"/>
          <bgColor rgb="FFB7E1CD"/>
        </patternFill>
      </fill>
    </dxf>
    <dxf>
      <fill>
        <patternFill patternType="solid">
          <fgColor rgb="FFFFD966"/>
          <bgColor rgb="FFFFD966"/>
        </patternFill>
      </fill>
    </dxf>
    <dxf>
      <fill>
        <patternFill patternType="solid">
          <fgColor rgb="FFF4CCCC"/>
          <bgColor rgb="FFF4CCCC"/>
        </patternFill>
      </fill>
    </dxf>
    <dxf>
      <fill>
        <patternFill patternType="solid">
          <fgColor rgb="FFFF0000"/>
          <bgColor rgb="FFFF0000"/>
        </patternFill>
      </fill>
    </dxf>
    <dxf>
      <fill>
        <patternFill patternType="none"/>
      </fill>
    </dxf>
  </dxfs>
  <tableStyles count="0" defaultTableStyle="TableStyleMedium2" defaultPivotStyle="PivotStyleLight16"/>
  <colors>
    <mruColors>
      <color rgb="FF6AA84F"/>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0</xdr:row>
      <xdr:rowOff>28575</xdr:rowOff>
    </xdr:from>
    <xdr:ext cx="2295525" cy="581024"/>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57150" y="28575"/>
          <a:ext cx="2295525" cy="581024"/>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2</xdr:col>
      <xdr:colOff>1733549</xdr:colOff>
      <xdr:row>41</xdr:row>
      <xdr:rowOff>390524</xdr:rowOff>
    </xdr:from>
    <xdr:to>
      <xdr:col>3</xdr:col>
      <xdr:colOff>1533524</xdr:colOff>
      <xdr:row>42</xdr:row>
      <xdr:rowOff>390524</xdr:rowOff>
    </xdr:to>
    <xdr:sp macro="" textlink="">
      <xdr:nvSpPr>
        <xdr:cNvPr id="2" name="AutoShape 8">
          <a:extLst>
            <a:ext uri="{FF2B5EF4-FFF2-40B4-BE49-F238E27FC236}">
              <a16:creationId xmlns:a16="http://schemas.microsoft.com/office/drawing/2014/main" id="{219A61EA-0207-4391-8205-43530B2A4654}"/>
            </a:ext>
          </a:extLst>
        </xdr:cNvPr>
        <xdr:cNvSpPr>
          <a:spLocks noChangeArrowheads="1"/>
        </xdr:cNvSpPr>
      </xdr:nvSpPr>
      <xdr:spPr bwMode="auto">
        <a:xfrm flipV="1">
          <a:off x="3829049" y="14249399"/>
          <a:ext cx="1533525" cy="390525"/>
        </a:xfrm>
        <a:prstGeom prst="rtTriangle">
          <a:avLst/>
        </a:prstGeom>
        <a:solidFill>
          <a:srgbClr val="FFFF00"/>
        </a:solidFill>
        <a:ln w="9525">
          <a:solidFill>
            <a:srgbClr val="000000"/>
          </a:solidFill>
          <a:miter lim="800000"/>
          <a:headEnd/>
          <a:tailEnd/>
        </a:ln>
      </xdr:spPr>
      <xdr:txBody>
        <a:bodyPr vertOverflow="clip" wrap="square" lIns="91440" tIns="45720" rIns="91440" bIns="45720" anchor="t" upright="1"/>
        <a:lstStyle/>
        <a:p>
          <a:pPr algn="l" rtl="0">
            <a:defRPr sz="1000"/>
          </a:pPr>
          <a:r>
            <a:rPr lang="es-ES" sz="800" b="0" i="0" strike="noStrike">
              <a:solidFill>
                <a:srgbClr val="000000"/>
              </a:solidFill>
              <a:latin typeface="Arial"/>
              <a:cs typeface="Arial"/>
            </a:rPr>
            <a:t>II 200</a:t>
          </a:r>
        </a:p>
      </xdr:txBody>
    </xdr:sp>
    <xdr:clientData/>
  </xdr:twoCellAnchor>
  <xdr:twoCellAnchor>
    <xdr:from>
      <xdr:col>4</xdr:col>
      <xdr:colOff>1543050</xdr:colOff>
      <xdr:row>39</xdr:row>
      <xdr:rowOff>447674</xdr:rowOff>
    </xdr:from>
    <xdr:to>
      <xdr:col>6</xdr:col>
      <xdr:colOff>28575</xdr:colOff>
      <xdr:row>41</xdr:row>
      <xdr:rowOff>9522</xdr:rowOff>
    </xdr:to>
    <xdr:sp macro="" textlink="">
      <xdr:nvSpPr>
        <xdr:cNvPr id="3" name="AutoShape 10">
          <a:extLst>
            <a:ext uri="{FF2B5EF4-FFF2-40B4-BE49-F238E27FC236}">
              <a16:creationId xmlns:a16="http://schemas.microsoft.com/office/drawing/2014/main" id="{F71DEC5C-279B-4B32-988C-E6B2A4E45E06}"/>
            </a:ext>
          </a:extLst>
        </xdr:cNvPr>
        <xdr:cNvSpPr>
          <a:spLocks noChangeArrowheads="1"/>
        </xdr:cNvSpPr>
      </xdr:nvSpPr>
      <xdr:spPr bwMode="auto">
        <a:xfrm flipV="1">
          <a:off x="6915150" y="13458824"/>
          <a:ext cx="876300" cy="409573"/>
        </a:xfrm>
        <a:prstGeom prst="rtTriangle">
          <a:avLst/>
        </a:prstGeom>
        <a:solidFill>
          <a:srgbClr val="FFFF00"/>
        </a:solidFill>
        <a:ln w="9525">
          <a:solidFill>
            <a:srgbClr val="000000"/>
          </a:solidFill>
          <a:miter lim="800000"/>
          <a:headEnd/>
          <a:tailEnd/>
        </a:ln>
      </xdr:spPr>
      <xdr:txBody>
        <a:bodyPr vertOverflow="clip" wrap="square" lIns="91440" tIns="45720" rIns="91440" bIns="45720" anchor="t" upright="1"/>
        <a:lstStyle/>
        <a:p>
          <a:pPr algn="l" rtl="0">
            <a:defRPr sz="1000"/>
          </a:pPr>
          <a:r>
            <a:rPr lang="es-ES" sz="800" b="0" i="0" strike="noStrike">
              <a:solidFill>
                <a:srgbClr val="000000"/>
              </a:solidFill>
              <a:latin typeface="Arial"/>
              <a:cs typeface="Arial"/>
            </a:rPr>
            <a:t>II 240</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6"/>
  <sheetViews>
    <sheetView showGridLines="0" workbookViewId="0">
      <selection activeCell="N2" sqref="N2"/>
    </sheetView>
  </sheetViews>
  <sheetFormatPr baseColWidth="10" defaultColWidth="14.42578125" defaultRowHeight="15" customHeight="1"/>
  <cols>
    <col min="1" max="1" width="3.85546875" customWidth="1"/>
    <col min="2" max="2" width="9.140625" customWidth="1"/>
    <col min="3" max="3" width="22.7109375" customWidth="1"/>
    <col min="4" max="10" width="9.140625" customWidth="1"/>
    <col min="11" max="11" width="10.28515625" customWidth="1"/>
    <col min="12" max="12" width="9.140625" customWidth="1"/>
    <col min="13" max="13" width="7.7109375" customWidth="1"/>
  </cols>
  <sheetData>
    <row r="1" spans="1:13" ht="52.5" customHeight="1">
      <c r="A1" s="164"/>
      <c r="B1" s="165"/>
      <c r="C1" s="166"/>
      <c r="D1" s="167" t="s">
        <v>537</v>
      </c>
      <c r="E1" s="165"/>
      <c r="F1" s="165"/>
      <c r="G1" s="165"/>
      <c r="H1" s="165"/>
      <c r="I1" s="165"/>
      <c r="J1" s="165"/>
      <c r="K1" s="165"/>
      <c r="L1" s="165"/>
      <c r="M1" s="168"/>
    </row>
    <row r="2" spans="1:13" ht="12.75">
      <c r="A2" s="1"/>
      <c r="B2" s="2"/>
      <c r="C2" s="2"/>
      <c r="D2" s="3"/>
      <c r="E2" s="2"/>
      <c r="F2" s="2"/>
      <c r="G2" s="2"/>
      <c r="H2" s="2"/>
      <c r="I2" s="2"/>
      <c r="J2" s="2"/>
      <c r="K2" s="2"/>
      <c r="L2" s="2"/>
      <c r="M2" s="4"/>
    </row>
    <row r="3" spans="1:13" ht="18">
      <c r="A3" s="169" t="s">
        <v>1</v>
      </c>
      <c r="B3" s="170"/>
      <c r="C3" s="170"/>
      <c r="D3" s="170"/>
      <c r="E3" s="170"/>
      <c r="F3" s="170"/>
      <c r="G3" s="170"/>
      <c r="H3" s="170"/>
      <c r="I3" s="170"/>
      <c r="J3" s="170"/>
      <c r="K3" s="170"/>
      <c r="L3" s="170"/>
      <c r="M3" s="171"/>
    </row>
    <row r="4" spans="1:13" ht="18">
      <c r="A4" s="5"/>
      <c r="B4" s="6"/>
      <c r="C4" s="2"/>
      <c r="D4" s="3"/>
      <c r="E4" s="2"/>
      <c r="F4" s="2"/>
      <c r="G4" s="2"/>
      <c r="H4" s="2"/>
      <c r="I4" s="2"/>
      <c r="J4" s="2"/>
      <c r="K4" s="2"/>
      <c r="L4" s="2"/>
      <c r="M4" s="4"/>
    </row>
    <row r="5" spans="1:13" ht="12.75">
      <c r="A5" s="1"/>
      <c r="B5" s="2"/>
      <c r="C5" s="2"/>
      <c r="D5" s="3"/>
      <c r="E5" s="2"/>
      <c r="F5" s="2"/>
      <c r="G5" s="2"/>
      <c r="H5" s="2"/>
      <c r="I5" s="2"/>
      <c r="J5" s="2"/>
      <c r="K5" s="2"/>
      <c r="L5" s="2"/>
      <c r="M5" s="4"/>
    </row>
    <row r="6" spans="1:13" ht="12.75">
      <c r="A6" s="1"/>
      <c r="B6" s="2"/>
      <c r="C6" s="2"/>
      <c r="D6" s="3"/>
      <c r="E6" s="2"/>
      <c r="F6" s="2"/>
      <c r="G6" s="2"/>
      <c r="H6" s="2"/>
      <c r="I6" s="2"/>
      <c r="J6" s="2"/>
      <c r="K6" s="2"/>
      <c r="L6" s="2"/>
      <c r="M6" s="4"/>
    </row>
    <row r="7" spans="1:13" ht="14.25">
      <c r="A7" s="9"/>
      <c r="B7" s="10" t="s">
        <v>3</v>
      </c>
      <c r="C7" s="11"/>
      <c r="D7" s="14" t="s">
        <v>6</v>
      </c>
      <c r="E7" s="16"/>
      <c r="F7" s="16"/>
      <c r="G7" s="16"/>
      <c r="H7" s="16"/>
      <c r="I7" s="16"/>
      <c r="J7" s="16"/>
      <c r="K7" s="16"/>
      <c r="L7" s="16"/>
      <c r="M7" s="18"/>
    </row>
    <row r="8" spans="1:13" ht="14.25">
      <c r="A8" s="9"/>
      <c r="B8" s="10"/>
      <c r="C8" s="11"/>
      <c r="D8" s="23"/>
      <c r="E8" s="16"/>
      <c r="F8" s="16"/>
      <c r="G8" s="16"/>
      <c r="H8" s="16"/>
      <c r="I8" s="16"/>
      <c r="J8" s="16"/>
      <c r="K8" s="16"/>
      <c r="L8" s="16"/>
      <c r="M8" s="18"/>
    </row>
    <row r="9" spans="1:13" ht="14.25">
      <c r="A9" s="9"/>
      <c r="B9" s="10" t="s">
        <v>12</v>
      </c>
      <c r="C9" s="11"/>
      <c r="D9" s="14" t="s">
        <v>119</v>
      </c>
      <c r="E9" s="16"/>
      <c r="F9" s="16"/>
      <c r="G9" s="16"/>
      <c r="H9" s="16"/>
      <c r="I9" s="16"/>
      <c r="J9" s="16"/>
      <c r="K9" s="16"/>
      <c r="L9" s="16"/>
      <c r="M9" s="18"/>
    </row>
    <row r="10" spans="1:13" ht="14.25">
      <c r="A10" s="9"/>
      <c r="B10" s="10"/>
      <c r="C10" s="11"/>
      <c r="D10" s="25"/>
      <c r="E10" s="16"/>
      <c r="F10" s="16"/>
      <c r="G10" s="16"/>
      <c r="H10" s="16"/>
      <c r="I10" s="16"/>
      <c r="J10" s="16"/>
      <c r="K10" s="16"/>
      <c r="L10" s="16"/>
      <c r="M10" s="18"/>
    </row>
    <row r="11" spans="1:13" s="67" customFormat="1" ht="14.25">
      <c r="A11" s="9"/>
      <c r="B11" s="10" t="s">
        <v>124</v>
      </c>
      <c r="C11" s="11"/>
      <c r="D11" s="25" t="s">
        <v>125</v>
      </c>
      <c r="E11" s="16"/>
      <c r="F11" s="16"/>
      <c r="G11" s="16"/>
      <c r="H11" s="16"/>
      <c r="I11" s="16"/>
      <c r="J11" s="16"/>
      <c r="K11" s="16"/>
      <c r="L11" s="16"/>
      <c r="M11" s="18"/>
    </row>
    <row r="12" spans="1:13" ht="14.25">
      <c r="A12" s="28"/>
      <c r="B12" s="29"/>
      <c r="C12" s="29"/>
      <c r="D12" s="25"/>
      <c r="E12" s="31"/>
      <c r="F12" s="31"/>
      <c r="G12" s="31"/>
      <c r="H12" s="31"/>
      <c r="I12" s="31"/>
      <c r="J12" s="31"/>
      <c r="K12" s="31"/>
      <c r="L12" s="31"/>
      <c r="M12" s="33"/>
    </row>
    <row r="13" spans="1:13" ht="14.25">
      <c r="A13" s="9"/>
      <c r="B13" s="10" t="s">
        <v>17</v>
      </c>
      <c r="C13" s="11"/>
      <c r="D13" s="172">
        <v>43847</v>
      </c>
      <c r="E13" s="155"/>
      <c r="F13" s="155"/>
      <c r="G13" s="35"/>
      <c r="H13" s="35"/>
      <c r="I13" s="35"/>
      <c r="J13" s="35"/>
      <c r="K13" s="35"/>
      <c r="L13" s="35"/>
      <c r="M13" s="18"/>
    </row>
    <row r="14" spans="1:13" ht="14.25">
      <c r="A14" s="9"/>
      <c r="B14" s="37"/>
      <c r="C14" s="16"/>
      <c r="D14" s="38"/>
      <c r="E14" s="16"/>
      <c r="F14" s="16"/>
      <c r="G14" s="16"/>
      <c r="H14" s="16"/>
      <c r="I14" s="16"/>
      <c r="J14" s="16"/>
      <c r="K14" s="16"/>
      <c r="L14" s="16"/>
      <c r="M14" s="18"/>
    </row>
    <row r="15" spans="1:13" ht="14.25">
      <c r="A15" s="9"/>
      <c r="B15" s="173" t="s">
        <v>22</v>
      </c>
      <c r="C15" s="155"/>
      <c r="D15" s="155"/>
      <c r="E15" s="155"/>
      <c r="F15" s="155"/>
      <c r="G15" s="155"/>
      <c r="H15" s="155"/>
      <c r="I15" s="155"/>
      <c r="J15" s="155"/>
      <c r="K15" s="155"/>
      <c r="L15" s="156"/>
      <c r="M15" s="18"/>
    </row>
    <row r="16" spans="1:13" ht="14.25">
      <c r="A16" s="9"/>
      <c r="B16" s="155"/>
      <c r="C16" s="155"/>
      <c r="D16" s="155"/>
      <c r="E16" s="155"/>
      <c r="F16" s="155"/>
      <c r="G16" s="155"/>
      <c r="H16" s="155"/>
      <c r="I16" s="155"/>
      <c r="J16" s="155"/>
      <c r="K16" s="155"/>
      <c r="L16" s="156"/>
      <c r="M16" s="18"/>
    </row>
    <row r="17" spans="1:13" ht="14.25">
      <c r="A17" s="9"/>
      <c r="B17" s="154" t="s">
        <v>25</v>
      </c>
      <c r="C17" s="155"/>
      <c r="D17" s="155"/>
      <c r="E17" s="155"/>
      <c r="F17" s="155"/>
      <c r="G17" s="155"/>
      <c r="H17" s="155"/>
      <c r="I17" s="155"/>
      <c r="J17" s="155"/>
      <c r="K17" s="155"/>
      <c r="L17" s="156"/>
      <c r="M17" s="18"/>
    </row>
    <row r="18" spans="1:13" ht="14.25">
      <c r="A18" s="9"/>
      <c r="B18" s="157"/>
      <c r="C18" s="155"/>
      <c r="D18" s="155"/>
      <c r="E18" s="155"/>
      <c r="F18" s="155"/>
      <c r="G18" s="155"/>
      <c r="H18" s="155"/>
      <c r="I18" s="155"/>
      <c r="J18" s="155"/>
      <c r="K18" s="155"/>
      <c r="L18" s="156"/>
      <c r="M18" s="18"/>
    </row>
    <row r="19" spans="1:13" ht="14.25">
      <c r="A19" s="9"/>
      <c r="B19" s="157"/>
      <c r="C19" s="155"/>
      <c r="D19" s="155"/>
      <c r="E19" s="155"/>
      <c r="F19" s="155"/>
      <c r="G19" s="155"/>
      <c r="H19" s="155"/>
      <c r="I19" s="155"/>
      <c r="J19" s="155"/>
      <c r="K19" s="155"/>
      <c r="L19" s="156"/>
      <c r="M19" s="18"/>
    </row>
    <row r="20" spans="1:13" ht="14.25">
      <c r="A20" s="9"/>
      <c r="B20" s="157"/>
      <c r="C20" s="155"/>
      <c r="D20" s="155"/>
      <c r="E20" s="155"/>
      <c r="F20" s="155"/>
      <c r="G20" s="155"/>
      <c r="H20" s="155"/>
      <c r="I20" s="155"/>
      <c r="J20" s="155"/>
      <c r="K20" s="155"/>
      <c r="L20" s="156"/>
      <c r="M20" s="18"/>
    </row>
    <row r="21" spans="1:13" ht="14.25">
      <c r="A21" s="9"/>
      <c r="B21" s="157"/>
      <c r="C21" s="155"/>
      <c r="D21" s="155"/>
      <c r="E21" s="155"/>
      <c r="F21" s="155"/>
      <c r="G21" s="155"/>
      <c r="H21" s="155"/>
      <c r="I21" s="155"/>
      <c r="J21" s="155"/>
      <c r="K21" s="155"/>
      <c r="L21" s="156"/>
      <c r="M21" s="18"/>
    </row>
    <row r="22" spans="1:13" ht="15.75" customHeight="1">
      <c r="A22" s="9"/>
      <c r="B22" s="157"/>
      <c r="C22" s="155"/>
      <c r="D22" s="155"/>
      <c r="E22" s="155"/>
      <c r="F22" s="155"/>
      <c r="G22" s="155"/>
      <c r="H22" s="155"/>
      <c r="I22" s="155"/>
      <c r="J22" s="155"/>
      <c r="K22" s="155"/>
      <c r="L22" s="156"/>
      <c r="M22" s="18"/>
    </row>
    <row r="23" spans="1:13" ht="15.75" customHeight="1">
      <c r="A23" s="9"/>
      <c r="B23" s="157"/>
      <c r="C23" s="155"/>
      <c r="D23" s="155"/>
      <c r="E23" s="155"/>
      <c r="F23" s="155"/>
      <c r="G23" s="155"/>
      <c r="H23" s="155"/>
      <c r="I23" s="155"/>
      <c r="J23" s="155"/>
      <c r="K23" s="155"/>
      <c r="L23" s="156"/>
      <c r="M23" s="18"/>
    </row>
    <row r="24" spans="1:13" ht="15.75" customHeight="1">
      <c r="A24" s="9"/>
      <c r="B24" s="158"/>
      <c r="C24" s="159"/>
      <c r="D24" s="159"/>
      <c r="E24" s="159"/>
      <c r="F24" s="159"/>
      <c r="G24" s="159"/>
      <c r="H24" s="159"/>
      <c r="I24" s="159"/>
      <c r="J24" s="159"/>
      <c r="K24" s="159"/>
      <c r="L24" s="160"/>
      <c r="M24" s="18"/>
    </row>
    <row r="25" spans="1:13" ht="15.75" customHeight="1">
      <c r="A25" s="9"/>
      <c r="B25" s="37"/>
      <c r="C25" s="16"/>
      <c r="D25" s="38"/>
      <c r="E25" s="16"/>
      <c r="F25" s="16"/>
      <c r="G25" s="16"/>
      <c r="H25" s="16"/>
      <c r="I25" s="16"/>
      <c r="J25" s="16"/>
      <c r="K25" s="16"/>
      <c r="L25" s="16"/>
      <c r="M25" s="18"/>
    </row>
    <row r="26" spans="1:13" ht="31.5" customHeight="1">
      <c r="A26" s="161" t="s">
        <v>34</v>
      </c>
      <c r="B26" s="162"/>
      <c r="C26" s="162"/>
      <c r="D26" s="162"/>
      <c r="E26" s="162"/>
      <c r="F26" s="162"/>
      <c r="G26" s="162"/>
      <c r="H26" s="162"/>
      <c r="I26" s="162"/>
      <c r="J26" s="162"/>
      <c r="K26" s="162"/>
      <c r="L26" s="162"/>
      <c r="M26" s="163"/>
    </row>
  </sheetData>
  <mergeCells count="7">
    <mergeCell ref="B17:L24"/>
    <mergeCell ref="A26:M26"/>
    <mergeCell ref="A1:C1"/>
    <mergeCell ref="D1:M1"/>
    <mergeCell ref="A3:M3"/>
    <mergeCell ref="D13:F13"/>
    <mergeCell ref="B15:L16"/>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3BD22-6CF5-482C-8B37-E5A7C93D79BF}">
  <dimension ref="A1:E47"/>
  <sheetViews>
    <sheetView showGridLines="0" workbookViewId="0">
      <selection activeCell="C54" sqref="C54"/>
    </sheetView>
  </sheetViews>
  <sheetFormatPr baseColWidth="10" defaultRowHeight="12.75"/>
  <cols>
    <col min="1" max="1" width="6.5703125" style="83" customWidth="1"/>
    <col min="2" max="2" width="21.5703125" style="93" customWidth="1"/>
    <col min="3" max="3" width="109.5703125" style="69" customWidth="1"/>
    <col min="4" max="256" width="11.42578125" style="69"/>
    <col min="257" max="257" width="6.5703125" style="69" customWidth="1"/>
    <col min="258" max="258" width="20.28515625" style="69" customWidth="1"/>
    <col min="259" max="259" width="109.5703125" style="69" customWidth="1"/>
    <col min="260" max="512" width="11.42578125" style="69"/>
    <col min="513" max="513" width="6.5703125" style="69" customWidth="1"/>
    <col min="514" max="514" width="20.28515625" style="69" customWidth="1"/>
    <col min="515" max="515" width="109.5703125" style="69" customWidth="1"/>
    <col min="516" max="768" width="11.42578125" style="69"/>
    <col min="769" max="769" width="6.5703125" style="69" customWidth="1"/>
    <col min="770" max="770" width="20.28515625" style="69" customWidth="1"/>
    <col min="771" max="771" width="109.5703125" style="69" customWidth="1"/>
    <col min="772" max="1024" width="11.42578125" style="69"/>
    <col min="1025" max="1025" width="6.5703125" style="69" customWidth="1"/>
    <col min="1026" max="1026" width="20.28515625" style="69" customWidth="1"/>
    <col min="1027" max="1027" width="109.5703125" style="69" customWidth="1"/>
    <col min="1028" max="1280" width="11.42578125" style="69"/>
    <col min="1281" max="1281" width="6.5703125" style="69" customWidth="1"/>
    <col min="1282" max="1282" width="20.28515625" style="69" customWidth="1"/>
    <col min="1283" max="1283" width="109.5703125" style="69" customWidth="1"/>
    <col min="1284" max="1536" width="11.42578125" style="69"/>
    <col min="1537" max="1537" width="6.5703125" style="69" customWidth="1"/>
    <col min="1538" max="1538" width="20.28515625" style="69" customWidth="1"/>
    <col min="1539" max="1539" width="109.5703125" style="69" customWidth="1"/>
    <col min="1540" max="1792" width="11.42578125" style="69"/>
    <col min="1793" max="1793" width="6.5703125" style="69" customWidth="1"/>
    <col min="1794" max="1794" width="20.28515625" style="69" customWidth="1"/>
    <col min="1795" max="1795" width="109.5703125" style="69" customWidth="1"/>
    <col min="1796" max="2048" width="11.42578125" style="69"/>
    <col min="2049" max="2049" width="6.5703125" style="69" customWidth="1"/>
    <col min="2050" max="2050" width="20.28515625" style="69" customWidth="1"/>
    <col min="2051" max="2051" width="109.5703125" style="69" customWidth="1"/>
    <col min="2052" max="2304" width="11.42578125" style="69"/>
    <col min="2305" max="2305" width="6.5703125" style="69" customWidth="1"/>
    <col min="2306" max="2306" width="20.28515625" style="69" customWidth="1"/>
    <col min="2307" max="2307" width="109.5703125" style="69" customWidth="1"/>
    <col min="2308" max="2560" width="11.42578125" style="69"/>
    <col min="2561" max="2561" width="6.5703125" style="69" customWidth="1"/>
    <col min="2562" max="2562" width="20.28515625" style="69" customWidth="1"/>
    <col min="2563" max="2563" width="109.5703125" style="69" customWidth="1"/>
    <col min="2564" max="2816" width="11.42578125" style="69"/>
    <col min="2817" max="2817" width="6.5703125" style="69" customWidth="1"/>
    <col min="2818" max="2818" width="20.28515625" style="69" customWidth="1"/>
    <col min="2819" max="2819" width="109.5703125" style="69" customWidth="1"/>
    <col min="2820" max="3072" width="11.42578125" style="69"/>
    <col min="3073" max="3073" width="6.5703125" style="69" customWidth="1"/>
    <col min="3074" max="3074" width="20.28515625" style="69" customWidth="1"/>
    <col min="3075" max="3075" width="109.5703125" style="69" customWidth="1"/>
    <col min="3076" max="3328" width="11.42578125" style="69"/>
    <col min="3329" max="3329" width="6.5703125" style="69" customWidth="1"/>
    <col min="3330" max="3330" width="20.28515625" style="69" customWidth="1"/>
    <col min="3331" max="3331" width="109.5703125" style="69" customWidth="1"/>
    <col min="3332" max="3584" width="11.42578125" style="69"/>
    <col min="3585" max="3585" width="6.5703125" style="69" customWidth="1"/>
    <col min="3586" max="3586" width="20.28515625" style="69" customWidth="1"/>
    <col min="3587" max="3587" width="109.5703125" style="69" customWidth="1"/>
    <col min="3588" max="3840" width="11.42578125" style="69"/>
    <col min="3841" max="3841" width="6.5703125" style="69" customWidth="1"/>
    <col min="3842" max="3842" width="20.28515625" style="69" customWidth="1"/>
    <col min="3843" max="3843" width="109.5703125" style="69" customWidth="1"/>
    <col min="3844" max="4096" width="11.42578125" style="69"/>
    <col min="4097" max="4097" width="6.5703125" style="69" customWidth="1"/>
    <col min="4098" max="4098" width="20.28515625" style="69" customWidth="1"/>
    <col min="4099" max="4099" width="109.5703125" style="69" customWidth="1"/>
    <col min="4100" max="4352" width="11.42578125" style="69"/>
    <col min="4353" max="4353" width="6.5703125" style="69" customWidth="1"/>
    <col min="4354" max="4354" width="20.28515625" style="69" customWidth="1"/>
    <col min="4355" max="4355" width="109.5703125" style="69" customWidth="1"/>
    <col min="4356" max="4608" width="11.42578125" style="69"/>
    <col min="4609" max="4609" width="6.5703125" style="69" customWidth="1"/>
    <col min="4610" max="4610" width="20.28515625" style="69" customWidth="1"/>
    <col min="4611" max="4611" width="109.5703125" style="69" customWidth="1"/>
    <col min="4612" max="4864" width="11.42578125" style="69"/>
    <col min="4865" max="4865" width="6.5703125" style="69" customWidth="1"/>
    <col min="4866" max="4866" width="20.28515625" style="69" customWidth="1"/>
    <col min="4867" max="4867" width="109.5703125" style="69" customWidth="1"/>
    <col min="4868" max="5120" width="11.42578125" style="69"/>
    <col min="5121" max="5121" width="6.5703125" style="69" customWidth="1"/>
    <col min="5122" max="5122" width="20.28515625" style="69" customWidth="1"/>
    <col min="5123" max="5123" width="109.5703125" style="69" customWidth="1"/>
    <col min="5124" max="5376" width="11.42578125" style="69"/>
    <col min="5377" max="5377" width="6.5703125" style="69" customWidth="1"/>
    <col min="5378" max="5378" width="20.28515625" style="69" customWidth="1"/>
    <col min="5379" max="5379" width="109.5703125" style="69" customWidth="1"/>
    <col min="5380" max="5632" width="11.42578125" style="69"/>
    <col min="5633" max="5633" width="6.5703125" style="69" customWidth="1"/>
    <col min="5634" max="5634" width="20.28515625" style="69" customWidth="1"/>
    <col min="5635" max="5635" width="109.5703125" style="69" customWidth="1"/>
    <col min="5636" max="5888" width="11.42578125" style="69"/>
    <col min="5889" max="5889" width="6.5703125" style="69" customWidth="1"/>
    <col min="5890" max="5890" width="20.28515625" style="69" customWidth="1"/>
    <col min="5891" max="5891" width="109.5703125" style="69" customWidth="1"/>
    <col min="5892" max="6144" width="11.42578125" style="69"/>
    <col min="6145" max="6145" width="6.5703125" style="69" customWidth="1"/>
    <col min="6146" max="6146" width="20.28515625" style="69" customWidth="1"/>
    <col min="6147" max="6147" width="109.5703125" style="69" customWidth="1"/>
    <col min="6148" max="6400" width="11.42578125" style="69"/>
    <col min="6401" max="6401" width="6.5703125" style="69" customWidth="1"/>
    <col min="6402" max="6402" width="20.28515625" style="69" customWidth="1"/>
    <col min="6403" max="6403" width="109.5703125" style="69" customWidth="1"/>
    <col min="6404" max="6656" width="11.42578125" style="69"/>
    <col min="6657" max="6657" width="6.5703125" style="69" customWidth="1"/>
    <col min="6658" max="6658" width="20.28515625" style="69" customWidth="1"/>
    <col min="6659" max="6659" width="109.5703125" style="69" customWidth="1"/>
    <col min="6660" max="6912" width="11.42578125" style="69"/>
    <col min="6913" max="6913" width="6.5703125" style="69" customWidth="1"/>
    <col min="6914" max="6914" width="20.28515625" style="69" customWidth="1"/>
    <col min="6915" max="6915" width="109.5703125" style="69" customWidth="1"/>
    <col min="6916" max="7168" width="11.42578125" style="69"/>
    <col min="7169" max="7169" width="6.5703125" style="69" customWidth="1"/>
    <col min="7170" max="7170" width="20.28515625" style="69" customWidth="1"/>
    <col min="7171" max="7171" width="109.5703125" style="69" customWidth="1"/>
    <col min="7172" max="7424" width="11.42578125" style="69"/>
    <col min="7425" max="7425" width="6.5703125" style="69" customWidth="1"/>
    <col min="7426" max="7426" width="20.28515625" style="69" customWidth="1"/>
    <col min="7427" max="7427" width="109.5703125" style="69" customWidth="1"/>
    <col min="7428" max="7680" width="11.42578125" style="69"/>
    <col min="7681" max="7681" width="6.5703125" style="69" customWidth="1"/>
    <col min="7682" max="7682" width="20.28515625" style="69" customWidth="1"/>
    <col min="7683" max="7683" width="109.5703125" style="69" customWidth="1"/>
    <col min="7684" max="7936" width="11.42578125" style="69"/>
    <col min="7937" max="7937" width="6.5703125" style="69" customWidth="1"/>
    <col min="7938" max="7938" width="20.28515625" style="69" customWidth="1"/>
    <col min="7939" max="7939" width="109.5703125" style="69" customWidth="1"/>
    <col min="7940" max="8192" width="11.42578125" style="69"/>
    <col min="8193" max="8193" width="6.5703125" style="69" customWidth="1"/>
    <col min="8194" max="8194" width="20.28515625" style="69" customWidth="1"/>
    <col min="8195" max="8195" width="109.5703125" style="69" customWidth="1"/>
    <col min="8196" max="8448" width="11.42578125" style="69"/>
    <col min="8449" max="8449" width="6.5703125" style="69" customWidth="1"/>
    <col min="8450" max="8450" width="20.28515625" style="69" customWidth="1"/>
    <col min="8451" max="8451" width="109.5703125" style="69" customWidth="1"/>
    <col min="8452" max="8704" width="11.42578125" style="69"/>
    <col min="8705" max="8705" width="6.5703125" style="69" customWidth="1"/>
    <col min="8706" max="8706" width="20.28515625" style="69" customWidth="1"/>
    <col min="8707" max="8707" width="109.5703125" style="69" customWidth="1"/>
    <col min="8708" max="8960" width="11.42578125" style="69"/>
    <col min="8961" max="8961" width="6.5703125" style="69" customWidth="1"/>
    <col min="8962" max="8962" width="20.28515625" style="69" customWidth="1"/>
    <col min="8963" max="8963" width="109.5703125" style="69" customWidth="1"/>
    <col min="8964" max="9216" width="11.42578125" style="69"/>
    <col min="9217" max="9217" width="6.5703125" style="69" customWidth="1"/>
    <col min="9218" max="9218" width="20.28515625" style="69" customWidth="1"/>
    <col min="9219" max="9219" width="109.5703125" style="69" customWidth="1"/>
    <col min="9220" max="9472" width="11.42578125" style="69"/>
    <col min="9473" max="9473" width="6.5703125" style="69" customWidth="1"/>
    <col min="9474" max="9474" width="20.28515625" style="69" customWidth="1"/>
    <col min="9475" max="9475" width="109.5703125" style="69" customWidth="1"/>
    <col min="9476" max="9728" width="11.42578125" style="69"/>
    <col min="9729" max="9729" width="6.5703125" style="69" customWidth="1"/>
    <col min="9730" max="9730" width="20.28515625" style="69" customWidth="1"/>
    <col min="9731" max="9731" width="109.5703125" style="69" customWidth="1"/>
    <col min="9732" max="9984" width="11.42578125" style="69"/>
    <col min="9985" max="9985" width="6.5703125" style="69" customWidth="1"/>
    <col min="9986" max="9986" width="20.28515625" style="69" customWidth="1"/>
    <col min="9987" max="9987" width="109.5703125" style="69" customWidth="1"/>
    <col min="9988" max="10240" width="11.42578125" style="69"/>
    <col min="10241" max="10241" width="6.5703125" style="69" customWidth="1"/>
    <col min="10242" max="10242" width="20.28515625" style="69" customWidth="1"/>
    <col min="10243" max="10243" width="109.5703125" style="69" customWidth="1"/>
    <col min="10244" max="10496" width="11.42578125" style="69"/>
    <col min="10497" max="10497" width="6.5703125" style="69" customWidth="1"/>
    <col min="10498" max="10498" width="20.28515625" style="69" customWidth="1"/>
    <col min="10499" max="10499" width="109.5703125" style="69" customWidth="1"/>
    <col min="10500" max="10752" width="11.42578125" style="69"/>
    <col min="10753" max="10753" width="6.5703125" style="69" customWidth="1"/>
    <col min="10754" max="10754" width="20.28515625" style="69" customWidth="1"/>
    <col min="10755" max="10755" width="109.5703125" style="69" customWidth="1"/>
    <col min="10756" max="11008" width="11.42578125" style="69"/>
    <col min="11009" max="11009" width="6.5703125" style="69" customWidth="1"/>
    <col min="11010" max="11010" width="20.28515625" style="69" customWidth="1"/>
    <col min="11011" max="11011" width="109.5703125" style="69" customWidth="1"/>
    <col min="11012" max="11264" width="11.42578125" style="69"/>
    <col min="11265" max="11265" width="6.5703125" style="69" customWidth="1"/>
    <col min="11266" max="11266" width="20.28515625" style="69" customWidth="1"/>
    <col min="11267" max="11267" width="109.5703125" style="69" customWidth="1"/>
    <col min="11268" max="11520" width="11.42578125" style="69"/>
    <col min="11521" max="11521" width="6.5703125" style="69" customWidth="1"/>
    <col min="11522" max="11522" width="20.28515625" style="69" customWidth="1"/>
    <col min="11523" max="11523" width="109.5703125" style="69" customWidth="1"/>
    <col min="11524" max="11776" width="11.42578125" style="69"/>
    <col min="11777" max="11777" width="6.5703125" style="69" customWidth="1"/>
    <col min="11778" max="11778" width="20.28515625" style="69" customWidth="1"/>
    <col min="11779" max="11779" width="109.5703125" style="69" customWidth="1"/>
    <col min="11780" max="12032" width="11.42578125" style="69"/>
    <col min="12033" max="12033" width="6.5703125" style="69" customWidth="1"/>
    <col min="12034" max="12034" width="20.28515625" style="69" customWidth="1"/>
    <col min="12035" max="12035" width="109.5703125" style="69" customWidth="1"/>
    <col min="12036" max="12288" width="11.42578125" style="69"/>
    <col min="12289" max="12289" width="6.5703125" style="69" customWidth="1"/>
    <col min="12290" max="12290" width="20.28515625" style="69" customWidth="1"/>
    <col min="12291" max="12291" width="109.5703125" style="69" customWidth="1"/>
    <col min="12292" max="12544" width="11.42578125" style="69"/>
    <col min="12545" max="12545" width="6.5703125" style="69" customWidth="1"/>
    <col min="12546" max="12546" width="20.28515625" style="69" customWidth="1"/>
    <col min="12547" max="12547" width="109.5703125" style="69" customWidth="1"/>
    <col min="12548" max="12800" width="11.42578125" style="69"/>
    <col min="12801" max="12801" width="6.5703125" style="69" customWidth="1"/>
    <col min="12802" max="12802" width="20.28515625" style="69" customWidth="1"/>
    <col min="12803" max="12803" width="109.5703125" style="69" customWidth="1"/>
    <col min="12804" max="13056" width="11.42578125" style="69"/>
    <col min="13057" max="13057" width="6.5703125" style="69" customWidth="1"/>
    <col min="13058" max="13058" width="20.28515625" style="69" customWidth="1"/>
    <col min="13059" max="13059" width="109.5703125" style="69" customWidth="1"/>
    <col min="13060" max="13312" width="11.42578125" style="69"/>
    <col min="13313" max="13313" width="6.5703125" style="69" customWidth="1"/>
    <col min="13314" max="13314" width="20.28515625" style="69" customWidth="1"/>
    <col min="13315" max="13315" width="109.5703125" style="69" customWidth="1"/>
    <col min="13316" max="13568" width="11.42578125" style="69"/>
    <col min="13569" max="13569" width="6.5703125" style="69" customWidth="1"/>
    <col min="13570" max="13570" width="20.28515625" style="69" customWidth="1"/>
    <col min="13571" max="13571" width="109.5703125" style="69" customWidth="1"/>
    <col min="13572" max="13824" width="11.42578125" style="69"/>
    <col min="13825" max="13825" width="6.5703125" style="69" customWidth="1"/>
    <col min="13826" max="13826" width="20.28515625" style="69" customWidth="1"/>
    <col min="13827" max="13827" width="109.5703125" style="69" customWidth="1"/>
    <col min="13828" max="14080" width="11.42578125" style="69"/>
    <col min="14081" max="14081" width="6.5703125" style="69" customWidth="1"/>
    <col min="14082" max="14082" width="20.28515625" style="69" customWidth="1"/>
    <col min="14083" max="14083" width="109.5703125" style="69" customWidth="1"/>
    <col min="14084" max="14336" width="11.42578125" style="69"/>
    <col min="14337" max="14337" width="6.5703125" style="69" customWidth="1"/>
    <col min="14338" max="14338" width="20.28515625" style="69" customWidth="1"/>
    <col min="14339" max="14339" width="109.5703125" style="69" customWidth="1"/>
    <col min="14340" max="14592" width="11.42578125" style="69"/>
    <col min="14593" max="14593" width="6.5703125" style="69" customWidth="1"/>
    <col min="14594" max="14594" width="20.28515625" style="69" customWidth="1"/>
    <col min="14595" max="14595" width="109.5703125" style="69" customWidth="1"/>
    <col min="14596" max="14848" width="11.42578125" style="69"/>
    <col min="14849" max="14849" width="6.5703125" style="69" customWidth="1"/>
    <col min="14850" max="14850" width="20.28515625" style="69" customWidth="1"/>
    <col min="14851" max="14851" width="109.5703125" style="69" customWidth="1"/>
    <col min="14852" max="15104" width="11.42578125" style="69"/>
    <col min="15105" max="15105" width="6.5703125" style="69" customWidth="1"/>
    <col min="15106" max="15106" width="20.28515625" style="69" customWidth="1"/>
    <col min="15107" max="15107" width="109.5703125" style="69" customWidth="1"/>
    <col min="15108" max="15360" width="11.42578125" style="69"/>
    <col min="15361" max="15361" width="6.5703125" style="69" customWidth="1"/>
    <col min="15362" max="15362" width="20.28515625" style="69" customWidth="1"/>
    <col min="15363" max="15363" width="109.5703125" style="69" customWidth="1"/>
    <col min="15364" max="15616" width="11.42578125" style="69"/>
    <col min="15617" max="15617" width="6.5703125" style="69" customWidth="1"/>
    <col min="15618" max="15618" width="20.28515625" style="69" customWidth="1"/>
    <col min="15619" max="15619" width="109.5703125" style="69" customWidth="1"/>
    <col min="15620" max="15872" width="11.42578125" style="69"/>
    <col min="15873" max="15873" width="6.5703125" style="69" customWidth="1"/>
    <col min="15874" max="15874" width="20.28515625" style="69" customWidth="1"/>
    <col min="15875" max="15875" width="109.5703125" style="69" customWidth="1"/>
    <col min="15876" max="16128" width="11.42578125" style="69"/>
    <col min="16129" max="16129" width="6.5703125" style="69" customWidth="1"/>
    <col min="16130" max="16130" width="20.28515625" style="69" customWidth="1"/>
    <col min="16131" max="16131" width="109.5703125" style="69" customWidth="1"/>
    <col min="16132" max="16384" width="11.42578125" style="69"/>
  </cols>
  <sheetData>
    <row r="1" spans="1:3" ht="33" customHeight="1">
      <c r="A1" s="189" t="s">
        <v>126</v>
      </c>
      <c r="B1" s="189"/>
      <c r="C1" s="189"/>
    </row>
    <row r="2" spans="1:3" ht="36.75" customHeight="1">
      <c r="A2" s="190" t="s">
        <v>127</v>
      </c>
      <c r="B2" s="190"/>
      <c r="C2" s="190"/>
    </row>
    <row r="3" spans="1:3" ht="26.25" customHeight="1">
      <c r="A3" s="70">
        <v>1</v>
      </c>
      <c r="B3" s="191" t="s">
        <v>128</v>
      </c>
      <c r="C3" s="191"/>
    </row>
    <row r="4" spans="1:3" ht="28.5" customHeight="1">
      <c r="A4" s="70">
        <v>2</v>
      </c>
      <c r="B4" s="175" t="s">
        <v>129</v>
      </c>
      <c r="C4" s="176"/>
    </row>
    <row r="5" spans="1:3" ht="93.75" customHeight="1">
      <c r="A5" s="70">
        <v>3</v>
      </c>
      <c r="B5" s="192" t="s">
        <v>130</v>
      </c>
      <c r="C5" s="193"/>
    </row>
    <row r="6" spans="1:3" ht="46.5" customHeight="1">
      <c r="A6" s="70">
        <v>4</v>
      </c>
      <c r="B6" s="175" t="s">
        <v>131</v>
      </c>
      <c r="C6" s="176"/>
    </row>
    <row r="7" spans="1:3" ht="23.25" customHeight="1">
      <c r="A7" s="70">
        <v>5</v>
      </c>
      <c r="B7" s="175" t="s">
        <v>132</v>
      </c>
      <c r="C7" s="176"/>
    </row>
    <row r="8" spans="1:3" ht="46.5" customHeight="1">
      <c r="A8" s="70">
        <v>6</v>
      </c>
      <c r="B8" s="175" t="s">
        <v>133</v>
      </c>
      <c r="C8" s="176"/>
    </row>
    <row r="9" spans="1:3" ht="30.75" customHeight="1">
      <c r="A9" s="71"/>
      <c r="B9" s="72"/>
      <c r="C9" s="73"/>
    </row>
    <row r="10" spans="1:3" ht="22.5" customHeight="1">
      <c r="A10" s="187" t="s">
        <v>134</v>
      </c>
      <c r="B10" s="187"/>
      <c r="C10" s="187"/>
    </row>
    <row r="11" spans="1:3" ht="37.5" customHeight="1">
      <c r="A11" s="184" t="s">
        <v>135</v>
      </c>
      <c r="B11" s="184"/>
      <c r="C11" s="184"/>
    </row>
    <row r="12" spans="1:3" ht="33" customHeight="1">
      <c r="A12" s="188" t="s">
        <v>136</v>
      </c>
      <c r="B12" s="188"/>
      <c r="C12" s="188"/>
    </row>
    <row r="13" spans="1:3" ht="46.5" customHeight="1">
      <c r="A13" s="184" t="s">
        <v>137</v>
      </c>
      <c r="B13" s="184"/>
      <c r="C13" s="184"/>
    </row>
    <row r="14" spans="1:3" ht="45" customHeight="1">
      <c r="A14" s="184" t="s">
        <v>138</v>
      </c>
      <c r="B14" s="184"/>
      <c r="C14" s="184"/>
    </row>
    <row r="15" spans="1:3" ht="51" customHeight="1">
      <c r="A15" s="184" t="s">
        <v>139</v>
      </c>
      <c r="B15" s="184"/>
      <c r="C15" s="184"/>
    </row>
    <row r="16" spans="1:3" ht="33.75" customHeight="1">
      <c r="A16" s="184" t="s">
        <v>140</v>
      </c>
      <c r="B16" s="184"/>
      <c r="C16" s="184"/>
    </row>
    <row r="17" spans="1:3" ht="37.5" customHeight="1">
      <c r="A17" s="184" t="s">
        <v>141</v>
      </c>
      <c r="B17" s="184"/>
      <c r="C17" s="184"/>
    </row>
    <row r="18" spans="1:3" ht="65.25" customHeight="1">
      <c r="A18" s="185" t="s">
        <v>142</v>
      </c>
      <c r="B18" s="185"/>
      <c r="C18" s="185"/>
    </row>
    <row r="19" spans="1:3" ht="15">
      <c r="A19" s="186" t="s">
        <v>503</v>
      </c>
      <c r="B19" s="186"/>
      <c r="C19" s="186"/>
    </row>
    <row r="20" spans="1:3" ht="30" customHeight="1">
      <c r="A20" s="70" t="s">
        <v>143</v>
      </c>
      <c r="B20" s="74" t="s">
        <v>144</v>
      </c>
      <c r="C20" s="70" t="s">
        <v>145</v>
      </c>
    </row>
    <row r="21" spans="1:3" ht="30" customHeight="1">
      <c r="A21" s="175" t="s">
        <v>146</v>
      </c>
      <c r="B21" s="176"/>
      <c r="C21" s="176"/>
    </row>
    <row r="22" spans="1:3" ht="30" customHeight="1">
      <c r="A22" s="75" t="s">
        <v>147</v>
      </c>
      <c r="B22" s="76" t="s">
        <v>500</v>
      </c>
      <c r="C22" s="77" t="s">
        <v>148</v>
      </c>
    </row>
    <row r="23" spans="1:3" ht="30" customHeight="1">
      <c r="A23" s="75" t="s">
        <v>149</v>
      </c>
      <c r="B23" s="76" t="s">
        <v>499</v>
      </c>
      <c r="C23" s="77" t="s">
        <v>150</v>
      </c>
    </row>
    <row r="24" spans="1:3" ht="15">
      <c r="A24" s="75" t="s">
        <v>151</v>
      </c>
      <c r="B24" s="141" t="s">
        <v>501</v>
      </c>
      <c r="C24" s="79" t="s">
        <v>152</v>
      </c>
    </row>
    <row r="25" spans="1:3" ht="15">
      <c r="A25" s="75" t="s">
        <v>153</v>
      </c>
      <c r="B25" s="76" t="s">
        <v>154</v>
      </c>
      <c r="C25" s="79" t="s">
        <v>155</v>
      </c>
    </row>
    <row r="26" spans="1:3" ht="33.75" customHeight="1">
      <c r="A26" s="75" t="s">
        <v>156</v>
      </c>
      <c r="B26" s="76" t="s">
        <v>157</v>
      </c>
      <c r="C26" s="80" t="s">
        <v>158</v>
      </c>
    </row>
    <row r="27" spans="1:3" ht="15">
      <c r="A27" s="177" t="s">
        <v>509</v>
      </c>
      <c r="B27" s="177"/>
      <c r="C27" s="177"/>
    </row>
    <row r="28" spans="1:3" ht="37.5" customHeight="1">
      <c r="A28" s="178" t="s">
        <v>159</v>
      </c>
      <c r="B28" s="179"/>
      <c r="C28" s="179"/>
    </row>
    <row r="29" spans="1:3" ht="34.5" customHeight="1">
      <c r="A29" s="75" t="s">
        <v>160</v>
      </c>
      <c r="B29" s="141" t="s">
        <v>161</v>
      </c>
      <c r="C29" s="81" t="s">
        <v>162</v>
      </c>
    </row>
    <row r="30" spans="1:3" ht="34.5" customHeight="1">
      <c r="A30" s="75" t="s">
        <v>513</v>
      </c>
      <c r="B30" s="76" t="s">
        <v>512</v>
      </c>
      <c r="C30" s="82" t="s">
        <v>163</v>
      </c>
    </row>
    <row r="31" spans="1:3" ht="36" customHeight="1">
      <c r="A31" s="75" t="s">
        <v>164</v>
      </c>
      <c r="B31" s="141" t="s">
        <v>165</v>
      </c>
      <c r="C31" s="82" t="s">
        <v>166</v>
      </c>
    </row>
    <row r="32" spans="1:3" s="83" customFormat="1" ht="36" customHeight="1">
      <c r="A32" s="75" t="s">
        <v>167</v>
      </c>
      <c r="B32" s="141" t="s">
        <v>168</v>
      </c>
      <c r="C32" s="76" t="s">
        <v>169</v>
      </c>
    </row>
    <row r="33" spans="1:5" s="83" customFormat="1" ht="40.5" customHeight="1">
      <c r="A33" s="75" t="s">
        <v>170</v>
      </c>
      <c r="B33" s="141" t="s">
        <v>171</v>
      </c>
      <c r="C33" s="76" t="s">
        <v>172</v>
      </c>
    </row>
    <row r="34" spans="1:5" s="83" customFormat="1" ht="40.5" customHeight="1">
      <c r="A34" s="75" t="s">
        <v>173</v>
      </c>
      <c r="B34" s="141" t="s">
        <v>174</v>
      </c>
      <c r="C34" s="82" t="s">
        <v>175</v>
      </c>
    </row>
    <row r="35" spans="1:5" s="83" customFormat="1" ht="38.25" hidden="1" customHeight="1">
      <c r="A35" s="75" t="s">
        <v>176</v>
      </c>
      <c r="B35" s="78" t="s">
        <v>177</v>
      </c>
      <c r="C35" s="82" t="s">
        <v>178</v>
      </c>
      <c r="E35" s="84"/>
    </row>
    <row r="36" spans="1:5" ht="15">
      <c r="A36" s="180" t="s">
        <v>502</v>
      </c>
      <c r="B36" s="180"/>
      <c r="C36" s="180"/>
    </row>
    <row r="37" spans="1:5" ht="30" customHeight="1">
      <c r="A37" s="175" t="s">
        <v>179</v>
      </c>
      <c r="B37" s="181"/>
      <c r="C37" s="181"/>
    </row>
    <row r="38" spans="1:5" ht="28.5">
      <c r="A38" s="75" t="s">
        <v>180</v>
      </c>
      <c r="B38" s="146" t="s">
        <v>181</v>
      </c>
      <c r="C38" s="85" t="s">
        <v>182</v>
      </c>
    </row>
    <row r="39" spans="1:5" ht="28.5">
      <c r="A39" s="75" t="s">
        <v>183</v>
      </c>
      <c r="B39" s="86" t="s">
        <v>184</v>
      </c>
      <c r="C39" s="85" t="s">
        <v>185</v>
      </c>
    </row>
    <row r="40" spans="1:5" ht="42.75" customHeight="1">
      <c r="A40" s="75" t="s">
        <v>186</v>
      </c>
      <c r="B40" s="141" t="s">
        <v>187</v>
      </c>
      <c r="C40" s="87" t="s">
        <v>188</v>
      </c>
    </row>
    <row r="41" spans="1:5" ht="42.75">
      <c r="A41" s="153" t="s">
        <v>189</v>
      </c>
      <c r="B41" s="86" t="s">
        <v>190</v>
      </c>
      <c r="C41" s="88" t="s">
        <v>191</v>
      </c>
    </row>
    <row r="42" spans="1:5" ht="42.75">
      <c r="A42" s="75" t="s">
        <v>192</v>
      </c>
      <c r="B42" s="141" t="s">
        <v>193</v>
      </c>
      <c r="C42" s="85" t="s">
        <v>194</v>
      </c>
    </row>
    <row r="43" spans="1:5" ht="28.5">
      <c r="A43" s="75" t="s">
        <v>195</v>
      </c>
      <c r="B43" s="86" t="s">
        <v>196</v>
      </c>
      <c r="C43" s="85" t="s">
        <v>197</v>
      </c>
    </row>
    <row r="44" spans="1:5" ht="28.5">
      <c r="A44" s="182" t="s">
        <v>198</v>
      </c>
      <c r="B44" s="86" t="s">
        <v>199</v>
      </c>
      <c r="C44" s="85" t="s">
        <v>200</v>
      </c>
    </row>
    <row r="45" spans="1:5" ht="45.75" customHeight="1">
      <c r="A45" s="183"/>
      <c r="B45" s="152" t="s">
        <v>201</v>
      </c>
      <c r="C45" s="89" t="s">
        <v>202</v>
      </c>
    </row>
    <row r="46" spans="1:5" ht="15">
      <c r="A46" s="174" t="s">
        <v>203</v>
      </c>
      <c r="B46" s="174"/>
      <c r="C46" s="174"/>
    </row>
    <row r="47" spans="1:5" ht="409.5" customHeight="1">
      <c r="A47" s="90" t="s">
        <v>527</v>
      </c>
      <c r="B47" s="91" t="s">
        <v>204</v>
      </c>
      <c r="C47" s="92" t="s">
        <v>205</v>
      </c>
    </row>
  </sheetData>
  <mergeCells count="25">
    <mergeCell ref="B6:C6"/>
    <mergeCell ref="A1:C1"/>
    <mergeCell ref="A2:C2"/>
    <mergeCell ref="B3:C3"/>
    <mergeCell ref="B4:C4"/>
    <mergeCell ref="B5:C5"/>
    <mergeCell ref="A19:C19"/>
    <mergeCell ref="B7:C7"/>
    <mergeCell ref="B8:C8"/>
    <mergeCell ref="A10:C10"/>
    <mergeCell ref="A11:C11"/>
    <mergeCell ref="A12:C12"/>
    <mergeCell ref="A13:C13"/>
    <mergeCell ref="A14:C14"/>
    <mergeCell ref="A15:C15"/>
    <mergeCell ref="A16:C16"/>
    <mergeCell ref="A17:C17"/>
    <mergeCell ref="A18:C18"/>
    <mergeCell ref="A46:C46"/>
    <mergeCell ref="A21:C21"/>
    <mergeCell ref="A27:C27"/>
    <mergeCell ref="A28:C28"/>
    <mergeCell ref="A36:C36"/>
    <mergeCell ref="A37:C37"/>
    <mergeCell ref="A44:A45"/>
  </mergeCells>
  <phoneticPr fontId="32" type="noConversion"/>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21"/>
  <sheetViews>
    <sheetView showGridLines="0" tabSelected="1" workbookViewId="0">
      <selection activeCell="E15" sqref="E15"/>
    </sheetView>
  </sheetViews>
  <sheetFormatPr baseColWidth="10" defaultColWidth="14.42578125" defaultRowHeight="15" customHeight="1"/>
  <cols>
    <col min="1" max="3" width="17.28515625" customWidth="1"/>
    <col min="4" max="4" width="13.85546875" customWidth="1"/>
    <col min="5" max="5" width="16.28515625" customWidth="1"/>
    <col min="6" max="6" width="6.7109375" customWidth="1"/>
    <col min="7" max="7" width="17.5703125" customWidth="1"/>
    <col min="8" max="8" width="8.28515625" customWidth="1"/>
    <col min="9" max="10" width="3.140625" bestFit="1" customWidth="1"/>
    <col min="11" max="11" width="3.85546875" customWidth="1"/>
    <col min="12" max="13" width="4.42578125" customWidth="1"/>
    <col min="14" max="14" width="4.42578125" style="67" customWidth="1"/>
    <col min="15" max="15" width="6.7109375" style="67" customWidth="1"/>
    <col min="16" max="16" width="4.42578125" customWidth="1"/>
    <col min="17" max="17" width="5.28515625" customWidth="1"/>
    <col min="18" max="18" width="11.28515625" bestFit="1" customWidth="1"/>
    <col min="19" max="19" width="13.42578125" customWidth="1"/>
    <col min="20" max="20" width="14.28515625" customWidth="1"/>
    <col min="21" max="21" width="27" customWidth="1"/>
    <col min="22" max="22" width="15.42578125" customWidth="1"/>
    <col min="23" max="23" width="26.85546875" customWidth="1"/>
    <col min="24" max="24" width="31.7109375" customWidth="1"/>
  </cols>
  <sheetData>
    <row r="1" spans="1:24" ht="25.5" customHeight="1">
      <c r="A1" s="203" t="s">
        <v>503</v>
      </c>
      <c r="B1" s="204"/>
      <c r="C1" s="204"/>
      <c r="D1" s="204"/>
      <c r="E1" s="205"/>
      <c r="F1" s="206" t="s">
        <v>509</v>
      </c>
      <c r="G1" s="207"/>
      <c r="H1" s="208"/>
      <c r="I1" s="194" t="s">
        <v>0</v>
      </c>
      <c r="J1" s="195"/>
      <c r="K1" s="196"/>
      <c r="L1" s="197" t="s">
        <v>510</v>
      </c>
      <c r="M1" s="198"/>
      <c r="N1" s="198"/>
      <c r="O1" s="198"/>
      <c r="P1" s="198"/>
      <c r="Q1" s="198"/>
      <c r="R1" s="199"/>
      <c r="S1" s="200" t="s">
        <v>526</v>
      </c>
      <c r="T1" s="201"/>
      <c r="U1" s="201"/>
      <c r="V1" s="201"/>
      <c r="W1" s="201"/>
      <c r="X1" s="202"/>
    </row>
    <row r="2" spans="1:24" ht="147.75" customHeight="1">
      <c r="A2" s="142" t="s">
        <v>506</v>
      </c>
      <c r="B2" s="142" t="s">
        <v>507</v>
      </c>
      <c r="C2" s="143" t="s">
        <v>504</v>
      </c>
      <c r="D2" s="143" t="s">
        <v>505</v>
      </c>
      <c r="E2" s="143" t="s">
        <v>508</v>
      </c>
      <c r="F2" s="145" t="s">
        <v>511</v>
      </c>
      <c r="G2" s="144" t="s">
        <v>514</v>
      </c>
      <c r="H2" s="145" t="s">
        <v>515</v>
      </c>
      <c r="I2" s="145" t="s">
        <v>516</v>
      </c>
      <c r="J2" s="145" t="s">
        <v>517</v>
      </c>
      <c r="K2" s="145" t="s">
        <v>518</v>
      </c>
      <c r="L2" s="7" t="s">
        <v>519</v>
      </c>
      <c r="M2" s="7" t="s">
        <v>520</v>
      </c>
      <c r="N2" s="7" t="s">
        <v>521</v>
      </c>
      <c r="O2" s="7" t="s">
        <v>522</v>
      </c>
      <c r="P2" s="7" t="s">
        <v>523</v>
      </c>
      <c r="Q2" s="7" t="s">
        <v>524</v>
      </c>
      <c r="R2" s="7" t="s">
        <v>525</v>
      </c>
      <c r="S2" s="8" t="s">
        <v>528</v>
      </c>
      <c r="T2" s="8" t="s">
        <v>529</v>
      </c>
      <c r="U2" s="8" t="s">
        <v>530</v>
      </c>
      <c r="V2" s="8" t="s">
        <v>531</v>
      </c>
      <c r="W2" s="8" t="s">
        <v>532</v>
      </c>
      <c r="X2" s="8" t="s">
        <v>533</v>
      </c>
    </row>
    <row r="3" spans="1:24" ht="89.25" customHeight="1">
      <c r="A3" s="66" t="s">
        <v>4</v>
      </c>
      <c r="B3" s="12" t="s">
        <v>5</v>
      </c>
      <c r="C3" s="13" t="s">
        <v>7</v>
      </c>
      <c r="D3" s="13" t="s">
        <v>7</v>
      </c>
      <c r="E3" s="15"/>
      <c r="F3" s="17" t="s">
        <v>8</v>
      </c>
      <c r="G3" s="19" t="s">
        <v>9</v>
      </c>
      <c r="H3" s="20">
        <v>5</v>
      </c>
      <c r="I3" s="19" t="s">
        <v>11</v>
      </c>
      <c r="J3" s="19" t="s">
        <v>11</v>
      </c>
      <c r="K3" s="19" t="s">
        <v>11</v>
      </c>
      <c r="L3" s="22">
        <v>2</v>
      </c>
      <c r="M3" s="19">
        <v>4</v>
      </c>
      <c r="N3" s="147">
        <f t="shared" ref="N3" si="0">L3*M3</f>
        <v>8</v>
      </c>
      <c r="O3" s="151" t="str">
        <f t="shared" ref="O3" si="1">IF(N3&lt;=4,"BAJO",IF(N3&lt;=8,"MEDIO",IF(N3&lt;=20,"ALTO",IF(N3&lt;=40,"MUY ALTO"))))</f>
        <v>MEDIO</v>
      </c>
      <c r="P3" s="149">
        <v>25</v>
      </c>
      <c r="Q3" s="27">
        <f t="shared" ref="Q3:Q18" si="2">L3*M3*P3</f>
        <v>200</v>
      </c>
      <c r="R3" s="68" t="str">
        <f>IF(Q3&gt;399,"I - Critico",IF(Q3&gt;149,"II - Corregir",IF(Q3&gt;39,"III - Mejorar",IF(Q3&gt;9,"IV - Mantener"))))</f>
        <v>II - Corregir</v>
      </c>
      <c r="S3" s="19" t="s">
        <v>13</v>
      </c>
      <c r="T3" s="19" t="s">
        <v>13</v>
      </c>
      <c r="U3" s="30" t="s">
        <v>14</v>
      </c>
      <c r="V3" s="32" t="s">
        <v>15</v>
      </c>
      <c r="W3" s="34" t="s">
        <v>16</v>
      </c>
      <c r="X3" s="36" t="s">
        <v>120</v>
      </c>
    </row>
    <row r="4" spans="1:24" ht="84" customHeight="1">
      <c r="A4" s="64" t="s">
        <v>18</v>
      </c>
      <c r="B4" s="12" t="s">
        <v>19</v>
      </c>
      <c r="C4" s="13" t="s">
        <v>20</v>
      </c>
      <c r="D4" s="40" t="s">
        <v>21</v>
      </c>
      <c r="E4" s="41" t="s">
        <v>23</v>
      </c>
      <c r="F4" s="19" t="s">
        <v>8</v>
      </c>
      <c r="G4" s="20" t="s">
        <v>24</v>
      </c>
      <c r="H4" s="19">
        <v>1</v>
      </c>
      <c r="I4" s="19" t="s">
        <v>11</v>
      </c>
      <c r="J4" s="19" t="s">
        <v>11</v>
      </c>
      <c r="K4" s="19" t="s">
        <v>11</v>
      </c>
      <c r="L4" s="22">
        <v>2</v>
      </c>
      <c r="M4" s="20">
        <v>3</v>
      </c>
      <c r="N4" s="147">
        <f t="shared" ref="N4:N18" si="3">L4*M4</f>
        <v>6</v>
      </c>
      <c r="O4" s="148" t="str">
        <f t="shared" ref="O4:O18" si="4">IF(N4&lt;=4,"BAJO",IF(N4&lt;=8,"MEDIO",IF(N4&lt;=20,"ALTO",IF(N4&lt;=40,"MUY ALTO"))))</f>
        <v>MEDIO</v>
      </c>
      <c r="P4" s="150">
        <v>25</v>
      </c>
      <c r="Q4" s="27">
        <f t="shared" si="2"/>
        <v>150</v>
      </c>
      <c r="R4" s="68" t="str">
        <f t="shared" ref="R4:R18" si="5">IF(Q4&gt;399,"I - Critico",IF(Q4&gt;149,"II - Corregir",IF(Q4&gt;39,"III - Mejorar",IF(Q4&gt;9,"IV - Mantener"))))</f>
        <v>II - Corregir</v>
      </c>
      <c r="S4" s="19" t="s">
        <v>11</v>
      </c>
      <c r="T4" s="19" t="s">
        <v>13</v>
      </c>
      <c r="U4" s="30" t="s">
        <v>26</v>
      </c>
      <c r="V4" s="19" t="s">
        <v>13</v>
      </c>
      <c r="W4" s="34" t="s">
        <v>27</v>
      </c>
      <c r="X4" s="34" t="s">
        <v>28</v>
      </c>
    </row>
    <row r="5" spans="1:24" ht="45" customHeight="1">
      <c r="A5" s="66" t="s">
        <v>4</v>
      </c>
      <c r="B5" s="12" t="s">
        <v>29</v>
      </c>
      <c r="C5" s="13" t="s">
        <v>30</v>
      </c>
      <c r="D5" s="43" t="s">
        <v>31</v>
      </c>
      <c r="E5" s="44" t="s">
        <v>32</v>
      </c>
      <c r="F5" s="24" t="s">
        <v>11</v>
      </c>
      <c r="G5" s="20" t="s">
        <v>33</v>
      </c>
      <c r="H5" s="19">
        <v>2</v>
      </c>
      <c r="I5" s="19" t="s">
        <v>11</v>
      </c>
      <c r="J5" s="19" t="s">
        <v>11</v>
      </c>
      <c r="K5" s="19" t="s">
        <v>11</v>
      </c>
      <c r="L5" s="22">
        <v>2</v>
      </c>
      <c r="M5" s="20">
        <v>4</v>
      </c>
      <c r="N5" s="147">
        <f t="shared" si="3"/>
        <v>8</v>
      </c>
      <c r="O5" s="148" t="str">
        <f t="shared" si="4"/>
        <v>MEDIO</v>
      </c>
      <c r="P5" s="150">
        <v>25</v>
      </c>
      <c r="Q5" s="27">
        <f t="shared" si="2"/>
        <v>200</v>
      </c>
      <c r="R5" s="68" t="str">
        <f t="shared" si="5"/>
        <v>II - Corregir</v>
      </c>
      <c r="S5" s="19" t="s">
        <v>11</v>
      </c>
      <c r="T5" s="19" t="s">
        <v>13</v>
      </c>
      <c r="U5" s="32" t="s">
        <v>36</v>
      </c>
      <c r="V5" s="32" t="s">
        <v>37</v>
      </c>
      <c r="W5" s="36" t="s">
        <v>38</v>
      </c>
      <c r="X5" s="42"/>
    </row>
    <row r="6" spans="1:24" ht="136.5" customHeight="1">
      <c r="A6" s="66" t="s">
        <v>4</v>
      </c>
      <c r="B6" s="12" t="s">
        <v>39</v>
      </c>
      <c r="C6" s="43" t="s">
        <v>40</v>
      </c>
      <c r="D6" s="13" t="s">
        <v>7</v>
      </c>
      <c r="E6" s="45" t="s">
        <v>41</v>
      </c>
      <c r="F6" s="24" t="s">
        <v>8</v>
      </c>
      <c r="G6" s="12" t="s">
        <v>44</v>
      </c>
      <c r="H6" s="20">
        <v>5</v>
      </c>
      <c r="I6" s="19" t="s">
        <v>11</v>
      </c>
      <c r="J6" s="19" t="s">
        <v>11</v>
      </c>
      <c r="K6" s="19" t="s">
        <v>11</v>
      </c>
      <c r="L6" s="22">
        <v>2</v>
      </c>
      <c r="M6" s="20">
        <v>3</v>
      </c>
      <c r="N6" s="147">
        <f t="shared" si="3"/>
        <v>6</v>
      </c>
      <c r="O6" s="148" t="str">
        <f t="shared" si="4"/>
        <v>MEDIO</v>
      </c>
      <c r="P6" s="150">
        <v>25</v>
      </c>
      <c r="Q6" s="27">
        <f t="shared" si="2"/>
        <v>150</v>
      </c>
      <c r="R6" s="68" t="str">
        <f t="shared" si="5"/>
        <v>II - Corregir</v>
      </c>
      <c r="S6" s="39" t="s">
        <v>13</v>
      </c>
      <c r="T6" s="39" t="s">
        <v>13</v>
      </c>
      <c r="U6" s="30" t="s">
        <v>45</v>
      </c>
      <c r="V6" s="17" t="s">
        <v>13</v>
      </c>
      <c r="W6" s="36" t="s">
        <v>47</v>
      </c>
      <c r="X6" s="36" t="s">
        <v>48</v>
      </c>
    </row>
    <row r="7" spans="1:24" ht="135" customHeight="1">
      <c r="A7" s="66" t="s">
        <v>4</v>
      </c>
      <c r="B7" s="12" t="s">
        <v>50</v>
      </c>
      <c r="C7" s="13" t="s">
        <v>51</v>
      </c>
      <c r="D7" s="43" t="s">
        <v>53</v>
      </c>
      <c r="E7" s="46" t="s">
        <v>55</v>
      </c>
      <c r="F7" s="47" t="s">
        <v>8</v>
      </c>
      <c r="G7" s="19" t="s">
        <v>57</v>
      </c>
      <c r="H7" s="19">
        <v>1</v>
      </c>
      <c r="I7" s="19" t="s">
        <v>11</v>
      </c>
      <c r="J7" s="19" t="s">
        <v>11</v>
      </c>
      <c r="K7" s="19" t="s">
        <v>11</v>
      </c>
      <c r="L7" s="22">
        <v>2</v>
      </c>
      <c r="M7" s="20">
        <v>3</v>
      </c>
      <c r="N7" s="147">
        <f t="shared" si="3"/>
        <v>6</v>
      </c>
      <c r="O7" s="148" t="str">
        <f t="shared" si="4"/>
        <v>MEDIO</v>
      </c>
      <c r="P7" s="150">
        <v>25</v>
      </c>
      <c r="Q7" s="27">
        <f t="shared" si="2"/>
        <v>150</v>
      </c>
      <c r="R7" s="68" t="str">
        <f t="shared" si="5"/>
        <v>II - Corregir</v>
      </c>
      <c r="S7" s="32" t="s">
        <v>11</v>
      </c>
      <c r="T7" s="32" t="s">
        <v>11</v>
      </c>
      <c r="U7" s="30" t="s">
        <v>58</v>
      </c>
      <c r="V7" s="32" t="s">
        <v>35</v>
      </c>
      <c r="W7" s="48" t="s">
        <v>60</v>
      </c>
      <c r="X7" s="34" t="s">
        <v>61</v>
      </c>
    </row>
    <row r="8" spans="1:24" ht="87.75" customHeight="1">
      <c r="A8" s="64" t="s">
        <v>18</v>
      </c>
      <c r="B8" s="12" t="s">
        <v>62</v>
      </c>
      <c r="C8" s="13" t="s">
        <v>30</v>
      </c>
      <c r="D8" s="43" t="s">
        <v>63</v>
      </c>
      <c r="E8" s="44" t="s">
        <v>64</v>
      </c>
      <c r="F8" s="24" t="s">
        <v>8</v>
      </c>
      <c r="G8" s="49" t="s">
        <v>65</v>
      </c>
      <c r="H8" s="19">
        <v>1</v>
      </c>
      <c r="I8" s="19" t="s">
        <v>11</v>
      </c>
      <c r="J8" s="19" t="s">
        <v>11</v>
      </c>
      <c r="K8" s="19" t="s">
        <v>11</v>
      </c>
      <c r="L8" s="22">
        <v>6</v>
      </c>
      <c r="M8" s="19">
        <v>4</v>
      </c>
      <c r="N8" s="147">
        <f t="shared" si="3"/>
        <v>24</v>
      </c>
      <c r="O8" s="148" t="str">
        <f t="shared" si="4"/>
        <v>MUY ALTO</v>
      </c>
      <c r="P8" s="150">
        <v>10</v>
      </c>
      <c r="Q8" s="27">
        <f t="shared" si="2"/>
        <v>240</v>
      </c>
      <c r="R8" s="68" t="str">
        <f t="shared" si="5"/>
        <v>II - Corregir</v>
      </c>
      <c r="S8" s="32" t="s">
        <v>11</v>
      </c>
      <c r="T8" s="32" t="s">
        <v>13</v>
      </c>
      <c r="U8" s="32" t="s">
        <v>66</v>
      </c>
      <c r="V8" s="19" t="s">
        <v>13</v>
      </c>
      <c r="W8" s="34" t="s">
        <v>27</v>
      </c>
      <c r="X8" s="34" t="s">
        <v>67</v>
      </c>
    </row>
    <row r="9" spans="1:24" ht="115.5" customHeight="1">
      <c r="A9" s="64" t="s">
        <v>18</v>
      </c>
      <c r="B9" s="42" t="s">
        <v>68</v>
      </c>
      <c r="C9" s="13" t="s">
        <v>69</v>
      </c>
      <c r="D9" s="13" t="s">
        <v>7</v>
      </c>
      <c r="E9" s="21"/>
      <c r="F9" s="24" t="s">
        <v>8</v>
      </c>
      <c r="G9" s="50" t="s">
        <v>70</v>
      </c>
      <c r="H9" s="20">
        <v>5</v>
      </c>
      <c r="I9" s="19" t="s">
        <v>11</v>
      </c>
      <c r="J9" s="19" t="s">
        <v>11</v>
      </c>
      <c r="K9" s="19" t="s">
        <v>11</v>
      </c>
      <c r="L9" s="22">
        <v>2</v>
      </c>
      <c r="M9" s="19">
        <v>4</v>
      </c>
      <c r="N9" s="147">
        <f t="shared" si="3"/>
        <v>8</v>
      </c>
      <c r="O9" s="148" t="str">
        <f t="shared" si="4"/>
        <v>MEDIO</v>
      </c>
      <c r="P9" s="149">
        <v>25</v>
      </c>
      <c r="Q9" s="27">
        <f t="shared" si="2"/>
        <v>200</v>
      </c>
      <c r="R9" s="68" t="str">
        <f t="shared" si="5"/>
        <v>II - Corregir</v>
      </c>
      <c r="S9" s="39" t="s">
        <v>11</v>
      </c>
      <c r="T9" s="39" t="s">
        <v>11</v>
      </c>
      <c r="U9" s="34" t="s">
        <v>46</v>
      </c>
      <c r="V9" s="17" t="s">
        <v>13</v>
      </c>
      <c r="W9" s="51" t="s">
        <v>71</v>
      </c>
      <c r="X9" s="34" t="s">
        <v>72</v>
      </c>
    </row>
    <row r="10" spans="1:24" ht="84.75" customHeight="1">
      <c r="A10" s="64" t="s">
        <v>49</v>
      </c>
      <c r="B10" s="12" t="s">
        <v>73</v>
      </c>
      <c r="C10" s="13" t="s">
        <v>10</v>
      </c>
      <c r="D10" s="13" t="s">
        <v>7</v>
      </c>
      <c r="E10" s="21"/>
      <c r="F10" s="17" t="s">
        <v>8</v>
      </c>
      <c r="G10" s="19" t="s">
        <v>74</v>
      </c>
      <c r="H10" s="20">
        <v>5</v>
      </c>
      <c r="I10" s="19" t="s">
        <v>11</v>
      </c>
      <c r="J10" s="19" t="s">
        <v>11</v>
      </c>
      <c r="K10" s="19" t="s">
        <v>11</v>
      </c>
      <c r="L10" s="22">
        <v>2</v>
      </c>
      <c r="M10" s="20">
        <v>3</v>
      </c>
      <c r="N10" s="147">
        <f t="shared" si="3"/>
        <v>6</v>
      </c>
      <c r="O10" s="148" t="str">
        <f t="shared" si="4"/>
        <v>MEDIO</v>
      </c>
      <c r="P10" s="150">
        <v>25</v>
      </c>
      <c r="Q10" s="27">
        <f t="shared" si="2"/>
        <v>150</v>
      </c>
      <c r="R10" s="68" t="str">
        <f t="shared" si="5"/>
        <v>II - Corregir</v>
      </c>
      <c r="S10" s="19" t="s">
        <v>11</v>
      </c>
      <c r="T10" s="19" t="s">
        <v>11</v>
      </c>
      <c r="U10" s="19" t="s">
        <v>75</v>
      </c>
      <c r="V10" s="19" t="s">
        <v>11</v>
      </c>
      <c r="W10" s="12" t="s">
        <v>76</v>
      </c>
      <c r="X10" s="42" t="s">
        <v>77</v>
      </c>
    </row>
    <row r="11" spans="1:24" ht="67.5" customHeight="1">
      <c r="A11" s="64" t="s">
        <v>18</v>
      </c>
      <c r="B11" s="12" t="s">
        <v>78</v>
      </c>
      <c r="C11" s="13" t="s">
        <v>51</v>
      </c>
      <c r="D11" s="13" t="s">
        <v>52</v>
      </c>
      <c r="E11" s="44" t="s">
        <v>54</v>
      </c>
      <c r="F11" s="47" t="s">
        <v>8</v>
      </c>
      <c r="G11" s="19" t="s">
        <v>79</v>
      </c>
      <c r="H11" s="19">
        <v>1</v>
      </c>
      <c r="I11" s="19" t="s">
        <v>11</v>
      </c>
      <c r="J11" s="19" t="s">
        <v>11</v>
      </c>
      <c r="K11" s="19" t="s">
        <v>11</v>
      </c>
      <c r="L11" s="26">
        <v>2</v>
      </c>
      <c r="M11" s="19">
        <v>3</v>
      </c>
      <c r="N11" s="147">
        <f t="shared" si="3"/>
        <v>6</v>
      </c>
      <c r="O11" s="148" t="str">
        <f t="shared" si="4"/>
        <v>MEDIO</v>
      </c>
      <c r="P11" s="149">
        <v>25</v>
      </c>
      <c r="Q11" s="27">
        <f t="shared" si="2"/>
        <v>150</v>
      </c>
      <c r="R11" s="68" t="str">
        <f t="shared" si="5"/>
        <v>II - Corregir</v>
      </c>
      <c r="S11" s="19" t="s">
        <v>13</v>
      </c>
      <c r="T11" s="19" t="s">
        <v>13</v>
      </c>
      <c r="U11" s="20" t="s">
        <v>80</v>
      </c>
      <c r="V11" s="19" t="s">
        <v>13</v>
      </c>
      <c r="W11" s="34" t="s">
        <v>81</v>
      </c>
      <c r="X11" s="42" t="s">
        <v>82</v>
      </c>
    </row>
    <row r="12" spans="1:24" ht="280.5">
      <c r="A12" s="65" t="s">
        <v>83</v>
      </c>
      <c r="B12" s="52" t="s">
        <v>84</v>
      </c>
      <c r="C12" s="13" t="s">
        <v>85</v>
      </c>
      <c r="D12" s="13" t="s">
        <v>7</v>
      </c>
      <c r="E12" s="15"/>
      <c r="F12" s="17" t="s">
        <v>8</v>
      </c>
      <c r="G12" s="49" t="s">
        <v>86</v>
      </c>
      <c r="H12" s="53">
        <v>5</v>
      </c>
      <c r="I12" s="19" t="s">
        <v>11</v>
      </c>
      <c r="J12" s="19" t="s">
        <v>11</v>
      </c>
      <c r="K12" s="19" t="s">
        <v>11</v>
      </c>
      <c r="L12" s="26">
        <v>6</v>
      </c>
      <c r="M12" s="17">
        <v>1</v>
      </c>
      <c r="N12" s="147">
        <f t="shared" si="3"/>
        <v>6</v>
      </c>
      <c r="O12" s="148" t="str">
        <f t="shared" si="4"/>
        <v>MEDIO</v>
      </c>
      <c r="P12" s="149">
        <v>25</v>
      </c>
      <c r="Q12" s="27">
        <f t="shared" si="2"/>
        <v>150</v>
      </c>
      <c r="R12" s="68" t="str">
        <f t="shared" si="5"/>
        <v>II - Corregir</v>
      </c>
      <c r="S12" s="17" t="s">
        <v>13</v>
      </c>
      <c r="T12" s="17" t="s">
        <v>13</v>
      </c>
      <c r="U12" s="12" t="s">
        <v>87</v>
      </c>
      <c r="V12" s="39" t="s">
        <v>88</v>
      </c>
      <c r="W12" s="12" t="s">
        <v>89</v>
      </c>
      <c r="X12" s="42" t="s">
        <v>90</v>
      </c>
    </row>
    <row r="13" spans="1:24" ht="73.5" customHeight="1">
      <c r="A13" s="64" t="s">
        <v>91</v>
      </c>
      <c r="B13" s="12" t="s">
        <v>92</v>
      </c>
      <c r="C13" s="13" t="s">
        <v>10</v>
      </c>
      <c r="D13" s="13" t="s">
        <v>7</v>
      </c>
      <c r="E13" s="21"/>
      <c r="F13" s="24" t="s">
        <v>8</v>
      </c>
      <c r="G13" s="42" t="s">
        <v>94</v>
      </c>
      <c r="H13" s="20">
        <v>5</v>
      </c>
      <c r="I13" s="19" t="s">
        <v>11</v>
      </c>
      <c r="J13" s="19" t="s">
        <v>11</v>
      </c>
      <c r="K13" s="19" t="s">
        <v>11</v>
      </c>
      <c r="L13" s="22">
        <v>2</v>
      </c>
      <c r="M13" s="20">
        <v>3</v>
      </c>
      <c r="N13" s="147">
        <f t="shared" si="3"/>
        <v>6</v>
      </c>
      <c r="O13" s="148" t="str">
        <f t="shared" si="4"/>
        <v>MEDIO</v>
      </c>
      <c r="P13" s="149">
        <v>25</v>
      </c>
      <c r="Q13" s="27">
        <f t="shared" si="2"/>
        <v>150</v>
      </c>
      <c r="R13" s="68" t="str">
        <f t="shared" si="5"/>
        <v>II - Corregir</v>
      </c>
      <c r="S13" s="17" t="s">
        <v>13</v>
      </c>
      <c r="T13" s="17" t="s">
        <v>13</v>
      </c>
      <c r="U13" s="54"/>
      <c r="V13" s="17" t="s">
        <v>13</v>
      </c>
      <c r="W13" s="42" t="s">
        <v>95</v>
      </c>
      <c r="X13" s="42" t="s">
        <v>121</v>
      </c>
    </row>
    <row r="14" spans="1:24" ht="101.25" customHeight="1">
      <c r="A14" s="64" t="s">
        <v>91</v>
      </c>
      <c r="B14" s="42" t="s">
        <v>96</v>
      </c>
      <c r="C14" s="13" t="s">
        <v>30</v>
      </c>
      <c r="D14" s="43" t="s">
        <v>97</v>
      </c>
      <c r="E14" s="44" t="s">
        <v>536</v>
      </c>
      <c r="F14" s="24" t="s">
        <v>8</v>
      </c>
      <c r="G14" s="49" t="s">
        <v>94</v>
      </c>
      <c r="H14" s="20">
        <v>5</v>
      </c>
      <c r="I14" s="19" t="s">
        <v>11</v>
      </c>
      <c r="J14" s="19" t="s">
        <v>11</v>
      </c>
      <c r="K14" s="19" t="s">
        <v>11</v>
      </c>
      <c r="L14" s="22">
        <v>2</v>
      </c>
      <c r="M14" s="20">
        <v>3</v>
      </c>
      <c r="N14" s="147">
        <f t="shared" si="3"/>
        <v>6</v>
      </c>
      <c r="O14" s="148" t="str">
        <f t="shared" si="4"/>
        <v>MEDIO</v>
      </c>
      <c r="P14" s="150">
        <v>25</v>
      </c>
      <c r="Q14" s="27">
        <f t="shared" si="2"/>
        <v>150</v>
      </c>
      <c r="R14" s="68" t="str">
        <f t="shared" si="5"/>
        <v>II - Corregir</v>
      </c>
      <c r="S14" s="19" t="s">
        <v>11</v>
      </c>
      <c r="T14" s="19" t="s">
        <v>13</v>
      </c>
      <c r="U14" s="19" t="s">
        <v>98</v>
      </c>
      <c r="V14" s="19" t="s">
        <v>13</v>
      </c>
      <c r="W14" s="42" t="s">
        <v>99</v>
      </c>
      <c r="X14" s="42" t="s">
        <v>100</v>
      </c>
    </row>
    <row r="15" spans="1:24" ht="119.25" customHeight="1">
      <c r="A15" s="64" t="s">
        <v>42</v>
      </c>
      <c r="B15" s="12" t="s">
        <v>101</v>
      </c>
      <c r="C15" s="13" t="s">
        <v>20</v>
      </c>
      <c r="D15" s="43" t="s">
        <v>102</v>
      </c>
      <c r="E15" s="41" t="s">
        <v>103</v>
      </c>
      <c r="F15" s="19" t="s">
        <v>43</v>
      </c>
      <c r="G15" s="20" t="s">
        <v>104</v>
      </c>
      <c r="H15" s="20">
        <v>5</v>
      </c>
      <c r="I15" s="19" t="s">
        <v>11</v>
      </c>
      <c r="J15" s="19" t="s">
        <v>11</v>
      </c>
      <c r="K15" s="19" t="s">
        <v>11</v>
      </c>
      <c r="L15" s="22">
        <v>2</v>
      </c>
      <c r="M15" s="20">
        <v>1</v>
      </c>
      <c r="N15" s="147">
        <f t="shared" si="3"/>
        <v>2</v>
      </c>
      <c r="O15" s="148" t="str">
        <f t="shared" si="4"/>
        <v>BAJO</v>
      </c>
      <c r="P15" s="150">
        <v>60</v>
      </c>
      <c r="Q15" s="27">
        <f t="shared" si="2"/>
        <v>120</v>
      </c>
      <c r="R15" s="68" t="str">
        <f t="shared" si="5"/>
        <v>III - Mejorar</v>
      </c>
      <c r="S15" s="19" t="s">
        <v>11</v>
      </c>
      <c r="T15" s="19" t="s">
        <v>11</v>
      </c>
      <c r="U15" s="30" t="s">
        <v>105</v>
      </c>
      <c r="V15" s="30" t="s">
        <v>106</v>
      </c>
      <c r="W15" s="55" t="s">
        <v>107</v>
      </c>
      <c r="X15" s="42" t="s">
        <v>123</v>
      </c>
    </row>
    <row r="16" spans="1:24" ht="106.5" customHeight="1">
      <c r="A16" s="64" t="s">
        <v>49</v>
      </c>
      <c r="B16" s="12" t="s">
        <v>108</v>
      </c>
      <c r="C16" s="13" t="s">
        <v>51</v>
      </c>
      <c r="D16" s="13" t="s">
        <v>52</v>
      </c>
      <c r="E16" s="44" t="s">
        <v>54</v>
      </c>
      <c r="F16" s="47" t="s">
        <v>8</v>
      </c>
      <c r="G16" s="20" t="s">
        <v>56</v>
      </c>
      <c r="H16" s="19">
        <v>1</v>
      </c>
      <c r="I16" s="19" t="s">
        <v>11</v>
      </c>
      <c r="J16" s="19" t="s">
        <v>11</v>
      </c>
      <c r="K16" s="19" t="s">
        <v>11</v>
      </c>
      <c r="L16" s="22">
        <v>2</v>
      </c>
      <c r="M16" s="20">
        <v>3</v>
      </c>
      <c r="N16" s="147">
        <f t="shared" si="3"/>
        <v>6</v>
      </c>
      <c r="O16" s="148" t="str">
        <f t="shared" si="4"/>
        <v>MEDIO</v>
      </c>
      <c r="P16" s="150">
        <v>10</v>
      </c>
      <c r="Q16" s="27">
        <f t="shared" si="2"/>
        <v>60</v>
      </c>
      <c r="R16" s="68" t="str">
        <f t="shared" si="5"/>
        <v>III - Mejorar</v>
      </c>
      <c r="S16" s="32" t="s">
        <v>13</v>
      </c>
      <c r="T16" s="32" t="s">
        <v>13</v>
      </c>
      <c r="U16" s="32"/>
      <c r="V16" s="32" t="s">
        <v>35</v>
      </c>
      <c r="W16" s="36" t="s">
        <v>59</v>
      </c>
      <c r="X16" s="36" t="s">
        <v>122</v>
      </c>
    </row>
    <row r="17" spans="1:24" ht="66" customHeight="1">
      <c r="A17" s="64" t="s">
        <v>93</v>
      </c>
      <c r="B17" s="12" t="s">
        <v>109</v>
      </c>
      <c r="C17" s="43" t="s">
        <v>110</v>
      </c>
      <c r="D17" s="13" t="s">
        <v>111</v>
      </c>
      <c r="E17" s="44" t="s">
        <v>535</v>
      </c>
      <c r="F17" s="24" t="s">
        <v>11</v>
      </c>
      <c r="G17" s="19" t="s">
        <v>534</v>
      </c>
      <c r="H17" s="19">
        <v>1</v>
      </c>
      <c r="I17" s="19" t="s">
        <v>11</v>
      </c>
      <c r="J17" s="19" t="s">
        <v>11</v>
      </c>
      <c r="K17" s="19" t="s">
        <v>11</v>
      </c>
      <c r="L17" s="26">
        <v>2</v>
      </c>
      <c r="M17" s="19">
        <v>2</v>
      </c>
      <c r="N17" s="147">
        <f t="shared" si="3"/>
        <v>4</v>
      </c>
      <c r="O17" s="148" t="str">
        <f t="shared" si="4"/>
        <v>BAJO</v>
      </c>
      <c r="P17" s="149">
        <v>25</v>
      </c>
      <c r="Q17" s="27">
        <f t="shared" si="2"/>
        <v>100</v>
      </c>
      <c r="R17" s="68" t="str">
        <f t="shared" si="5"/>
        <v>III - Mejorar</v>
      </c>
      <c r="S17" s="19" t="s">
        <v>11</v>
      </c>
      <c r="T17" s="19" t="s">
        <v>13</v>
      </c>
      <c r="U17" s="19"/>
      <c r="V17" s="19" t="s">
        <v>13</v>
      </c>
      <c r="W17" s="42" t="s">
        <v>112</v>
      </c>
      <c r="X17" s="42"/>
    </row>
    <row r="18" spans="1:24" ht="69" customHeight="1">
      <c r="A18" s="64" t="s">
        <v>42</v>
      </c>
      <c r="B18" s="42" t="s">
        <v>113</v>
      </c>
      <c r="C18" s="13" t="s">
        <v>51</v>
      </c>
      <c r="D18" s="13" t="s">
        <v>52</v>
      </c>
      <c r="E18" s="44" t="s">
        <v>54</v>
      </c>
      <c r="F18" s="47" t="s">
        <v>8</v>
      </c>
      <c r="G18" s="19" t="s">
        <v>114</v>
      </c>
      <c r="H18" s="19">
        <v>1</v>
      </c>
      <c r="I18" s="19" t="s">
        <v>11</v>
      </c>
      <c r="J18" s="19" t="s">
        <v>11</v>
      </c>
      <c r="K18" s="19" t="s">
        <v>11</v>
      </c>
      <c r="L18" s="26">
        <v>2</v>
      </c>
      <c r="M18" s="19">
        <v>2</v>
      </c>
      <c r="N18" s="147">
        <f t="shared" si="3"/>
        <v>4</v>
      </c>
      <c r="O18" s="148" t="str">
        <f t="shared" si="4"/>
        <v>BAJO</v>
      </c>
      <c r="P18" s="149">
        <v>25</v>
      </c>
      <c r="Q18" s="27">
        <f t="shared" si="2"/>
        <v>100</v>
      </c>
      <c r="R18" s="68" t="str">
        <f t="shared" si="5"/>
        <v>III - Mejorar</v>
      </c>
      <c r="S18" s="19" t="s">
        <v>13</v>
      </c>
      <c r="T18" s="19" t="s">
        <v>13</v>
      </c>
      <c r="U18" s="19" t="s">
        <v>115</v>
      </c>
      <c r="V18" s="19" t="s">
        <v>13</v>
      </c>
      <c r="W18" s="42" t="s">
        <v>116</v>
      </c>
      <c r="X18" s="42" t="s">
        <v>117</v>
      </c>
    </row>
    <row r="19" spans="1:24" ht="15" customHeight="1">
      <c r="A19" s="63" t="s">
        <v>118</v>
      </c>
      <c r="B19" s="63"/>
      <c r="C19" s="63"/>
      <c r="D19" s="63"/>
      <c r="E19" s="63"/>
      <c r="F19" s="63"/>
      <c r="G19" s="63"/>
      <c r="H19" s="63"/>
      <c r="I19" s="63"/>
      <c r="J19" s="63"/>
      <c r="K19" s="63"/>
      <c r="L19" s="63"/>
      <c r="M19" s="63"/>
      <c r="N19" s="63"/>
      <c r="O19" s="63"/>
      <c r="P19" s="63"/>
      <c r="Q19" s="63"/>
      <c r="R19" s="63"/>
      <c r="S19" s="63"/>
      <c r="T19" s="63"/>
      <c r="U19" s="63"/>
      <c r="V19" s="61"/>
      <c r="W19" s="62"/>
      <c r="X19" s="62"/>
    </row>
    <row r="20" spans="1:24" ht="15" customHeight="1">
      <c r="A20" s="56"/>
      <c r="B20" s="57"/>
      <c r="C20" s="58"/>
      <c r="D20" s="58"/>
      <c r="E20" s="59"/>
      <c r="F20" s="60"/>
      <c r="G20" s="61"/>
      <c r="H20" s="61"/>
      <c r="I20" s="61"/>
      <c r="J20" s="61"/>
      <c r="K20" s="61"/>
      <c r="L20" s="61"/>
      <c r="M20" s="61"/>
      <c r="N20" s="61"/>
      <c r="O20" s="61"/>
      <c r="P20" s="61"/>
      <c r="Q20" s="61"/>
      <c r="R20" s="61"/>
      <c r="S20" s="61"/>
      <c r="T20" s="61"/>
      <c r="U20" s="61"/>
      <c r="V20" s="61"/>
      <c r="W20" s="62"/>
      <c r="X20" s="62"/>
    </row>
    <row r="21" spans="1:24" ht="15" customHeight="1">
      <c r="A21" s="63" t="s">
        <v>34</v>
      </c>
      <c r="B21" s="63"/>
      <c r="C21" s="63"/>
      <c r="D21" s="63"/>
      <c r="E21" s="63"/>
      <c r="F21" s="63"/>
      <c r="G21" s="63"/>
      <c r="H21" s="63"/>
      <c r="I21" s="63"/>
      <c r="J21" s="63"/>
      <c r="K21" s="63"/>
      <c r="L21" s="63"/>
      <c r="M21" s="63"/>
      <c r="N21" s="63"/>
      <c r="O21" s="63"/>
      <c r="P21" s="63"/>
      <c r="Q21" s="63"/>
      <c r="R21" s="63"/>
      <c r="S21" s="63"/>
      <c r="T21" s="63"/>
      <c r="U21" s="63"/>
      <c r="V21" s="61"/>
      <c r="W21" s="62"/>
      <c r="X21" s="62"/>
    </row>
  </sheetData>
  <mergeCells count="5">
    <mergeCell ref="I1:K1"/>
    <mergeCell ref="L1:R1"/>
    <mergeCell ref="S1:X1"/>
    <mergeCell ref="A1:E1"/>
    <mergeCell ref="F1:H1"/>
  </mergeCells>
  <conditionalFormatting sqref="R3:R18">
    <cfRule type="containsBlanks" dxfId="8" priority="5">
      <formula>LEN(TRIM(R3))=0</formula>
    </cfRule>
  </conditionalFormatting>
  <conditionalFormatting sqref="R3:R18">
    <cfRule type="beginsWith" dxfId="7" priority="6" operator="beginsWith" text="I - Cr">
      <formula>LEFT((R3),LEN("I - Cr"))=("I - Cr")</formula>
    </cfRule>
  </conditionalFormatting>
  <conditionalFormatting sqref="R3:R18">
    <cfRule type="beginsWith" dxfId="6" priority="7" operator="beginsWith" text="II - Co">
      <formula>LEFT((R3),LEN("II - Co"))=("II - Co")</formula>
    </cfRule>
  </conditionalFormatting>
  <conditionalFormatting sqref="R3:R18">
    <cfRule type="beginsWith" dxfId="5" priority="8" operator="beginsWith" text="III -">
      <formula>LEFT((R3),LEN("III -"))=("III -")</formula>
    </cfRule>
  </conditionalFormatting>
  <conditionalFormatting sqref="R3:R18">
    <cfRule type="beginsWith" dxfId="4" priority="9" operator="beginsWith" text="IV -">
      <formula>LEFT((R3),LEN("IV -"))=("IV -")</formula>
    </cfRule>
  </conditionalFormatting>
  <conditionalFormatting sqref="O3:O18">
    <cfRule type="cellIs" dxfId="3" priority="1" operator="between">
      <formula>"MUY ALTO"</formula>
      <formula>"MUY ALTO"</formula>
    </cfRule>
    <cfRule type="cellIs" dxfId="2" priority="2" operator="between">
      <formula>"ALTO"</formula>
      <formula>"ALTO"</formula>
    </cfRule>
    <cfRule type="cellIs" dxfId="1" priority="3" operator="between">
      <formula>"MEDIO"</formula>
      <formula>"MEDIO"</formula>
    </cfRule>
    <cfRule type="cellIs" dxfId="0" priority="4" operator="between">
      <formula>"BAJO"</formula>
      <formula>"BAJO"</formula>
    </cfRule>
  </conditionalFormatting>
  <dataValidations count="4">
    <dataValidation type="list" allowBlank="1" showInputMessage="1" showErrorMessage="1" prompt=" - " sqref="L3:L18" xr:uid="{00000000-0002-0000-0100-000000000000}">
      <formula1>"2.0,6.0,10.0"</formula1>
    </dataValidation>
    <dataValidation type="list" allowBlank="1" showInputMessage="1" prompt=" - " sqref="M13:M18 M3:M11" xr:uid="{00000000-0002-0000-0100-000001000000}">
      <formula1>"4.0,3.0,2.0,1.0"</formula1>
    </dataValidation>
    <dataValidation type="list" allowBlank="1" showInputMessage="1" showErrorMessage="1" prompt=" - " sqref="P3:P18" xr:uid="{00000000-0002-0000-0100-000002000000}">
      <formula1>"10.0,25.0,60.0,100.0"</formula1>
    </dataValidation>
    <dataValidation type="list" allowBlank="1" showInputMessage="1" showErrorMessage="1" prompt=" - " sqref="F5:F9 F11 F13:F14 F16:F18 F20" xr:uid="{00000000-0002-0000-0100-000003000000}">
      <formula1>"SI,NO"</formula1>
    </dataValidation>
  </dataValidations>
  <pageMargins left="0.7" right="0.7" top="0.75" bottom="0.75" header="0" footer="0"/>
  <pageSetup orientation="landscape" r:id="rId1"/>
  <colBreaks count="1" manualBreakCount="1">
    <brk id="2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60C57-7B97-4BE6-92D5-C55D44414E72}">
  <dimension ref="A1:F60"/>
  <sheetViews>
    <sheetView showGridLines="0" workbookViewId="0">
      <selection activeCell="G4" sqref="G4"/>
    </sheetView>
  </sheetViews>
  <sheetFormatPr baseColWidth="10" defaultRowHeight="12.75"/>
  <cols>
    <col min="1" max="1" width="17.5703125" style="69" customWidth="1"/>
    <col min="2" max="2" width="13.85546875" style="69" customWidth="1"/>
    <col min="3" max="3" width="26" style="69" customWidth="1"/>
    <col min="4" max="4" width="23.140625" style="69" customWidth="1"/>
    <col min="5" max="5" width="23.28515625" style="69" customWidth="1"/>
    <col min="6" max="256" width="11.42578125" style="69"/>
    <col min="257" max="257" width="17.5703125" style="69" customWidth="1"/>
    <col min="258" max="258" width="13.85546875" style="69" customWidth="1"/>
    <col min="259" max="259" width="26" style="69" customWidth="1"/>
    <col min="260" max="260" width="23.140625" style="69" customWidth="1"/>
    <col min="261" max="261" width="23.28515625" style="69" customWidth="1"/>
    <col min="262" max="512" width="11.42578125" style="69"/>
    <col min="513" max="513" width="17.5703125" style="69" customWidth="1"/>
    <col min="514" max="514" width="13.85546875" style="69" customWidth="1"/>
    <col min="515" max="515" width="26" style="69" customWidth="1"/>
    <col min="516" max="516" width="23.140625" style="69" customWidth="1"/>
    <col min="517" max="517" width="23.28515625" style="69" customWidth="1"/>
    <col min="518" max="768" width="11.42578125" style="69"/>
    <col min="769" max="769" width="17.5703125" style="69" customWidth="1"/>
    <col min="770" max="770" width="13.85546875" style="69" customWidth="1"/>
    <col min="771" max="771" width="26" style="69" customWidth="1"/>
    <col min="772" max="772" width="23.140625" style="69" customWidth="1"/>
    <col min="773" max="773" width="23.28515625" style="69" customWidth="1"/>
    <col min="774" max="1024" width="11.42578125" style="69"/>
    <col min="1025" max="1025" width="17.5703125" style="69" customWidth="1"/>
    <col min="1026" max="1026" width="13.85546875" style="69" customWidth="1"/>
    <col min="1027" max="1027" width="26" style="69" customWidth="1"/>
    <col min="1028" max="1028" width="23.140625" style="69" customWidth="1"/>
    <col min="1029" max="1029" width="23.28515625" style="69" customWidth="1"/>
    <col min="1030" max="1280" width="11.42578125" style="69"/>
    <col min="1281" max="1281" width="17.5703125" style="69" customWidth="1"/>
    <col min="1282" max="1282" width="13.85546875" style="69" customWidth="1"/>
    <col min="1283" max="1283" width="26" style="69" customWidth="1"/>
    <col min="1284" max="1284" width="23.140625" style="69" customWidth="1"/>
    <col min="1285" max="1285" width="23.28515625" style="69" customWidth="1"/>
    <col min="1286" max="1536" width="11.42578125" style="69"/>
    <col min="1537" max="1537" width="17.5703125" style="69" customWidth="1"/>
    <col min="1538" max="1538" width="13.85546875" style="69" customWidth="1"/>
    <col min="1539" max="1539" width="26" style="69" customWidth="1"/>
    <col min="1540" max="1540" width="23.140625" style="69" customWidth="1"/>
    <col min="1541" max="1541" width="23.28515625" style="69" customWidth="1"/>
    <col min="1542" max="1792" width="11.42578125" style="69"/>
    <col min="1793" max="1793" width="17.5703125" style="69" customWidth="1"/>
    <col min="1794" max="1794" width="13.85546875" style="69" customWidth="1"/>
    <col min="1795" max="1795" width="26" style="69" customWidth="1"/>
    <col min="1796" max="1796" width="23.140625" style="69" customWidth="1"/>
    <col min="1797" max="1797" width="23.28515625" style="69" customWidth="1"/>
    <col min="1798" max="2048" width="11.42578125" style="69"/>
    <col min="2049" max="2049" width="17.5703125" style="69" customWidth="1"/>
    <col min="2050" max="2050" width="13.85546875" style="69" customWidth="1"/>
    <col min="2051" max="2051" width="26" style="69" customWidth="1"/>
    <col min="2052" max="2052" width="23.140625" style="69" customWidth="1"/>
    <col min="2053" max="2053" width="23.28515625" style="69" customWidth="1"/>
    <col min="2054" max="2304" width="11.42578125" style="69"/>
    <col min="2305" max="2305" width="17.5703125" style="69" customWidth="1"/>
    <col min="2306" max="2306" width="13.85546875" style="69" customWidth="1"/>
    <col min="2307" max="2307" width="26" style="69" customWidth="1"/>
    <col min="2308" max="2308" width="23.140625" style="69" customWidth="1"/>
    <col min="2309" max="2309" width="23.28515625" style="69" customWidth="1"/>
    <col min="2310" max="2560" width="11.42578125" style="69"/>
    <col min="2561" max="2561" width="17.5703125" style="69" customWidth="1"/>
    <col min="2562" max="2562" width="13.85546875" style="69" customWidth="1"/>
    <col min="2563" max="2563" width="26" style="69" customWidth="1"/>
    <col min="2564" max="2564" width="23.140625" style="69" customWidth="1"/>
    <col min="2565" max="2565" width="23.28515625" style="69" customWidth="1"/>
    <col min="2566" max="2816" width="11.42578125" style="69"/>
    <col min="2817" max="2817" width="17.5703125" style="69" customWidth="1"/>
    <col min="2818" max="2818" width="13.85546875" style="69" customWidth="1"/>
    <col min="2819" max="2819" width="26" style="69" customWidth="1"/>
    <col min="2820" max="2820" width="23.140625" style="69" customWidth="1"/>
    <col min="2821" max="2821" width="23.28515625" style="69" customWidth="1"/>
    <col min="2822" max="3072" width="11.42578125" style="69"/>
    <col min="3073" max="3073" width="17.5703125" style="69" customWidth="1"/>
    <col min="3074" max="3074" width="13.85546875" style="69" customWidth="1"/>
    <col min="3075" max="3075" width="26" style="69" customWidth="1"/>
    <col min="3076" max="3076" width="23.140625" style="69" customWidth="1"/>
    <col min="3077" max="3077" width="23.28515625" style="69" customWidth="1"/>
    <col min="3078" max="3328" width="11.42578125" style="69"/>
    <col min="3329" max="3329" width="17.5703125" style="69" customWidth="1"/>
    <col min="3330" max="3330" width="13.85546875" style="69" customWidth="1"/>
    <col min="3331" max="3331" width="26" style="69" customWidth="1"/>
    <col min="3332" max="3332" width="23.140625" style="69" customWidth="1"/>
    <col min="3333" max="3333" width="23.28515625" style="69" customWidth="1"/>
    <col min="3334" max="3584" width="11.42578125" style="69"/>
    <col min="3585" max="3585" width="17.5703125" style="69" customWidth="1"/>
    <col min="3586" max="3586" width="13.85546875" style="69" customWidth="1"/>
    <col min="3587" max="3587" width="26" style="69" customWidth="1"/>
    <col min="3588" max="3588" width="23.140625" style="69" customWidth="1"/>
    <col min="3589" max="3589" width="23.28515625" style="69" customWidth="1"/>
    <col min="3590" max="3840" width="11.42578125" style="69"/>
    <col min="3841" max="3841" width="17.5703125" style="69" customWidth="1"/>
    <col min="3842" max="3842" width="13.85546875" style="69" customWidth="1"/>
    <col min="3843" max="3843" width="26" style="69" customWidth="1"/>
    <col min="3844" max="3844" width="23.140625" style="69" customWidth="1"/>
    <col min="3845" max="3845" width="23.28515625" style="69" customWidth="1"/>
    <col min="3846" max="4096" width="11.42578125" style="69"/>
    <col min="4097" max="4097" width="17.5703125" style="69" customWidth="1"/>
    <col min="4098" max="4098" width="13.85546875" style="69" customWidth="1"/>
    <col min="4099" max="4099" width="26" style="69" customWidth="1"/>
    <col min="4100" max="4100" width="23.140625" style="69" customWidth="1"/>
    <col min="4101" max="4101" width="23.28515625" style="69" customWidth="1"/>
    <col min="4102" max="4352" width="11.42578125" style="69"/>
    <col min="4353" max="4353" width="17.5703125" style="69" customWidth="1"/>
    <col min="4354" max="4354" width="13.85546875" style="69" customWidth="1"/>
    <col min="4355" max="4355" width="26" style="69" customWidth="1"/>
    <col min="4356" max="4356" width="23.140625" style="69" customWidth="1"/>
    <col min="4357" max="4357" width="23.28515625" style="69" customWidth="1"/>
    <col min="4358" max="4608" width="11.42578125" style="69"/>
    <col min="4609" max="4609" width="17.5703125" style="69" customWidth="1"/>
    <col min="4610" max="4610" width="13.85546875" style="69" customWidth="1"/>
    <col min="4611" max="4611" width="26" style="69" customWidth="1"/>
    <col min="4612" max="4612" width="23.140625" style="69" customWidth="1"/>
    <col min="4613" max="4613" width="23.28515625" style="69" customWidth="1"/>
    <col min="4614" max="4864" width="11.42578125" style="69"/>
    <col min="4865" max="4865" width="17.5703125" style="69" customWidth="1"/>
    <col min="4866" max="4866" width="13.85546875" style="69" customWidth="1"/>
    <col min="4867" max="4867" width="26" style="69" customWidth="1"/>
    <col min="4868" max="4868" width="23.140625" style="69" customWidth="1"/>
    <col min="4869" max="4869" width="23.28515625" style="69" customWidth="1"/>
    <col min="4870" max="5120" width="11.42578125" style="69"/>
    <col min="5121" max="5121" width="17.5703125" style="69" customWidth="1"/>
    <col min="5122" max="5122" width="13.85546875" style="69" customWidth="1"/>
    <col min="5123" max="5123" width="26" style="69" customWidth="1"/>
    <col min="5124" max="5124" width="23.140625" style="69" customWidth="1"/>
    <col min="5125" max="5125" width="23.28515625" style="69" customWidth="1"/>
    <col min="5126" max="5376" width="11.42578125" style="69"/>
    <col min="5377" max="5377" width="17.5703125" style="69" customWidth="1"/>
    <col min="5378" max="5378" width="13.85546875" style="69" customWidth="1"/>
    <col min="5379" max="5379" width="26" style="69" customWidth="1"/>
    <col min="5380" max="5380" width="23.140625" style="69" customWidth="1"/>
    <col min="5381" max="5381" width="23.28515625" style="69" customWidth="1"/>
    <col min="5382" max="5632" width="11.42578125" style="69"/>
    <col min="5633" max="5633" width="17.5703125" style="69" customWidth="1"/>
    <col min="5634" max="5634" width="13.85546875" style="69" customWidth="1"/>
    <col min="5635" max="5635" width="26" style="69" customWidth="1"/>
    <col min="5636" max="5636" width="23.140625" style="69" customWidth="1"/>
    <col min="5637" max="5637" width="23.28515625" style="69" customWidth="1"/>
    <col min="5638" max="5888" width="11.42578125" style="69"/>
    <col min="5889" max="5889" width="17.5703125" style="69" customWidth="1"/>
    <col min="5890" max="5890" width="13.85546875" style="69" customWidth="1"/>
    <col min="5891" max="5891" width="26" style="69" customWidth="1"/>
    <col min="5892" max="5892" width="23.140625" style="69" customWidth="1"/>
    <col min="5893" max="5893" width="23.28515625" style="69" customWidth="1"/>
    <col min="5894" max="6144" width="11.42578125" style="69"/>
    <col min="6145" max="6145" width="17.5703125" style="69" customWidth="1"/>
    <col min="6146" max="6146" width="13.85546875" style="69" customWidth="1"/>
    <col min="6147" max="6147" width="26" style="69" customWidth="1"/>
    <col min="6148" max="6148" width="23.140625" style="69" customWidth="1"/>
    <col min="6149" max="6149" width="23.28515625" style="69" customWidth="1"/>
    <col min="6150" max="6400" width="11.42578125" style="69"/>
    <col min="6401" max="6401" width="17.5703125" style="69" customWidth="1"/>
    <col min="6402" max="6402" width="13.85546875" style="69" customWidth="1"/>
    <col min="6403" max="6403" width="26" style="69" customWidth="1"/>
    <col min="6404" max="6404" width="23.140625" style="69" customWidth="1"/>
    <col min="6405" max="6405" width="23.28515625" style="69" customWidth="1"/>
    <col min="6406" max="6656" width="11.42578125" style="69"/>
    <col min="6657" max="6657" width="17.5703125" style="69" customWidth="1"/>
    <col min="6658" max="6658" width="13.85546875" style="69" customWidth="1"/>
    <col min="6659" max="6659" width="26" style="69" customWidth="1"/>
    <col min="6660" max="6660" width="23.140625" style="69" customWidth="1"/>
    <col min="6661" max="6661" width="23.28515625" style="69" customWidth="1"/>
    <col min="6662" max="6912" width="11.42578125" style="69"/>
    <col min="6913" max="6913" width="17.5703125" style="69" customWidth="1"/>
    <col min="6914" max="6914" width="13.85546875" style="69" customWidth="1"/>
    <col min="6915" max="6915" width="26" style="69" customWidth="1"/>
    <col min="6916" max="6916" width="23.140625" style="69" customWidth="1"/>
    <col min="6917" max="6917" width="23.28515625" style="69" customWidth="1"/>
    <col min="6918" max="7168" width="11.42578125" style="69"/>
    <col min="7169" max="7169" width="17.5703125" style="69" customWidth="1"/>
    <col min="7170" max="7170" width="13.85546875" style="69" customWidth="1"/>
    <col min="7171" max="7171" width="26" style="69" customWidth="1"/>
    <col min="7172" max="7172" width="23.140625" style="69" customWidth="1"/>
    <col min="7173" max="7173" width="23.28515625" style="69" customWidth="1"/>
    <col min="7174" max="7424" width="11.42578125" style="69"/>
    <col min="7425" max="7425" width="17.5703125" style="69" customWidth="1"/>
    <col min="7426" max="7426" width="13.85546875" style="69" customWidth="1"/>
    <col min="7427" max="7427" width="26" style="69" customWidth="1"/>
    <col min="7428" max="7428" width="23.140625" style="69" customWidth="1"/>
    <col min="7429" max="7429" width="23.28515625" style="69" customWidth="1"/>
    <col min="7430" max="7680" width="11.42578125" style="69"/>
    <col min="7681" max="7681" width="17.5703125" style="69" customWidth="1"/>
    <col min="7682" max="7682" width="13.85546875" style="69" customWidth="1"/>
    <col min="7683" max="7683" width="26" style="69" customWidth="1"/>
    <col min="7684" max="7684" width="23.140625" style="69" customWidth="1"/>
    <col min="7685" max="7685" width="23.28515625" style="69" customWidth="1"/>
    <col min="7686" max="7936" width="11.42578125" style="69"/>
    <col min="7937" max="7937" width="17.5703125" style="69" customWidth="1"/>
    <col min="7938" max="7938" width="13.85546875" style="69" customWidth="1"/>
    <col min="7939" max="7939" width="26" style="69" customWidth="1"/>
    <col min="7940" max="7940" width="23.140625" style="69" customWidth="1"/>
    <col min="7941" max="7941" width="23.28515625" style="69" customWidth="1"/>
    <col min="7942" max="8192" width="11.42578125" style="69"/>
    <col min="8193" max="8193" width="17.5703125" style="69" customWidth="1"/>
    <col min="8194" max="8194" width="13.85546875" style="69" customWidth="1"/>
    <col min="8195" max="8195" width="26" style="69" customWidth="1"/>
    <col min="8196" max="8196" width="23.140625" style="69" customWidth="1"/>
    <col min="8197" max="8197" width="23.28515625" style="69" customWidth="1"/>
    <col min="8198" max="8448" width="11.42578125" style="69"/>
    <col min="8449" max="8449" width="17.5703125" style="69" customWidth="1"/>
    <col min="8450" max="8450" width="13.85546875" style="69" customWidth="1"/>
    <col min="8451" max="8451" width="26" style="69" customWidth="1"/>
    <col min="8452" max="8452" width="23.140625" style="69" customWidth="1"/>
    <col min="8453" max="8453" width="23.28515625" style="69" customWidth="1"/>
    <col min="8454" max="8704" width="11.42578125" style="69"/>
    <col min="8705" max="8705" width="17.5703125" style="69" customWidth="1"/>
    <col min="8706" max="8706" width="13.85546875" style="69" customWidth="1"/>
    <col min="8707" max="8707" width="26" style="69" customWidth="1"/>
    <col min="8708" max="8708" width="23.140625" style="69" customWidth="1"/>
    <col min="8709" max="8709" width="23.28515625" style="69" customWidth="1"/>
    <col min="8710" max="8960" width="11.42578125" style="69"/>
    <col min="8961" max="8961" width="17.5703125" style="69" customWidth="1"/>
    <col min="8962" max="8962" width="13.85546875" style="69" customWidth="1"/>
    <col min="8963" max="8963" width="26" style="69" customWidth="1"/>
    <col min="8964" max="8964" width="23.140625" style="69" customWidth="1"/>
    <col min="8965" max="8965" width="23.28515625" style="69" customWidth="1"/>
    <col min="8966" max="9216" width="11.42578125" style="69"/>
    <col min="9217" max="9217" width="17.5703125" style="69" customWidth="1"/>
    <col min="9218" max="9218" width="13.85546875" style="69" customWidth="1"/>
    <col min="9219" max="9219" width="26" style="69" customWidth="1"/>
    <col min="9220" max="9220" width="23.140625" style="69" customWidth="1"/>
    <col min="9221" max="9221" width="23.28515625" style="69" customWidth="1"/>
    <col min="9222" max="9472" width="11.42578125" style="69"/>
    <col min="9473" max="9473" width="17.5703125" style="69" customWidth="1"/>
    <col min="9474" max="9474" width="13.85546875" style="69" customWidth="1"/>
    <col min="9475" max="9475" width="26" style="69" customWidth="1"/>
    <col min="9476" max="9476" width="23.140625" style="69" customWidth="1"/>
    <col min="9477" max="9477" width="23.28515625" style="69" customWidth="1"/>
    <col min="9478" max="9728" width="11.42578125" style="69"/>
    <col min="9729" max="9729" width="17.5703125" style="69" customWidth="1"/>
    <col min="9730" max="9730" width="13.85546875" style="69" customWidth="1"/>
    <col min="9731" max="9731" width="26" style="69" customWidth="1"/>
    <col min="9732" max="9732" width="23.140625" style="69" customWidth="1"/>
    <col min="9733" max="9733" width="23.28515625" style="69" customWidth="1"/>
    <col min="9734" max="9984" width="11.42578125" style="69"/>
    <col min="9985" max="9985" width="17.5703125" style="69" customWidth="1"/>
    <col min="9986" max="9986" width="13.85546875" style="69" customWidth="1"/>
    <col min="9987" max="9987" width="26" style="69" customWidth="1"/>
    <col min="9988" max="9988" width="23.140625" style="69" customWidth="1"/>
    <col min="9989" max="9989" width="23.28515625" style="69" customWidth="1"/>
    <col min="9990" max="10240" width="11.42578125" style="69"/>
    <col min="10241" max="10241" width="17.5703125" style="69" customWidth="1"/>
    <col min="10242" max="10242" width="13.85546875" style="69" customWidth="1"/>
    <col min="10243" max="10243" width="26" style="69" customWidth="1"/>
    <col min="10244" max="10244" width="23.140625" style="69" customWidth="1"/>
    <col min="10245" max="10245" width="23.28515625" style="69" customWidth="1"/>
    <col min="10246" max="10496" width="11.42578125" style="69"/>
    <col min="10497" max="10497" width="17.5703125" style="69" customWidth="1"/>
    <col min="10498" max="10498" width="13.85546875" style="69" customWidth="1"/>
    <col min="10499" max="10499" width="26" style="69" customWidth="1"/>
    <col min="10500" max="10500" width="23.140625" style="69" customWidth="1"/>
    <col min="10501" max="10501" width="23.28515625" style="69" customWidth="1"/>
    <col min="10502" max="10752" width="11.42578125" style="69"/>
    <col min="10753" max="10753" width="17.5703125" style="69" customWidth="1"/>
    <col min="10754" max="10754" width="13.85546875" style="69" customWidth="1"/>
    <col min="10755" max="10755" width="26" style="69" customWidth="1"/>
    <col min="10756" max="10756" width="23.140625" style="69" customWidth="1"/>
    <col min="10757" max="10757" width="23.28515625" style="69" customWidth="1"/>
    <col min="10758" max="11008" width="11.42578125" style="69"/>
    <col min="11009" max="11009" width="17.5703125" style="69" customWidth="1"/>
    <col min="11010" max="11010" width="13.85546875" style="69" customWidth="1"/>
    <col min="11011" max="11011" width="26" style="69" customWidth="1"/>
    <col min="11012" max="11012" width="23.140625" style="69" customWidth="1"/>
    <col min="11013" max="11013" width="23.28515625" style="69" customWidth="1"/>
    <col min="11014" max="11264" width="11.42578125" style="69"/>
    <col min="11265" max="11265" width="17.5703125" style="69" customWidth="1"/>
    <col min="11266" max="11266" width="13.85546875" style="69" customWidth="1"/>
    <col min="11267" max="11267" width="26" style="69" customWidth="1"/>
    <col min="11268" max="11268" width="23.140625" style="69" customWidth="1"/>
    <col min="11269" max="11269" width="23.28515625" style="69" customWidth="1"/>
    <col min="11270" max="11520" width="11.42578125" style="69"/>
    <col min="11521" max="11521" width="17.5703125" style="69" customWidth="1"/>
    <col min="11522" max="11522" width="13.85546875" style="69" customWidth="1"/>
    <col min="11523" max="11523" width="26" style="69" customWidth="1"/>
    <col min="11524" max="11524" width="23.140625" style="69" customWidth="1"/>
    <col min="11525" max="11525" width="23.28515625" style="69" customWidth="1"/>
    <col min="11526" max="11776" width="11.42578125" style="69"/>
    <col min="11777" max="11777" width="17.5703125" style="69" customWidth="1"/>
    <col min="11778" max="11778" width="13.85546875" style="69" customWidth="1"/>
    <col min="11779" max="11779" width="26" style="69" customWidth="1"/>
    <col min="11780" max="11780" width="23.140625" style="69" customWidth="1"/>
    <col min="11781" max="11781" width="23.28515625" style="69" customWidth="1"/>
    <col min="11782" max="12032" width="11.42578125" style="69"/>
    <col min="12033" max="12033" width="17.5703125" style="69" customWidth="1"/>
    <col min="12034" max="12034" width="13.85546875" style="69" customWidth="1"/>
    <col min="12035" max="12035" width="26" style="69" customWidth="1"/>
    <col min="12036" max="12036" width="23.140625" style="69" customWidth="1"/>
    <col min="12037" max="12037" width="23.28515625" style="69" customWidth="1"/>
    <col min="12038" max="12288" width="11.42578125" style="69"/>
    <col min="12289" max="12289" width="17.5703125" style="69" customWidth="1"/>
    <col min="12290" max="12290" width="13.85546875" style="69" customWidth="1"/>
    <col min="12291" max="12291" width="26" style="69" customWidth="1"/>
    <col min="12292" max="12292" width="23.140625" style="69" customWidth="1"/>
    <col min="12293" max="12293" width="23.28515625" style="69" customWidth="1"/>
    <col min="12294" max="12544" width="11.42578125" style="69"/>
    <col min="12545" max="12545" width="17.5703125" style="69" customWidth="1"/>
    <col min="12546" max="12546" width="13.85546875" style="69" customWidth="1"/>
    <col min="12547" max="12547" width="26" style="69" customWidth="1"/>
    <col min="12548" max="12548" width="23.140625" style="69" customWidth="1"/>
    <col min="12549" max="12549" width="23.28515625" style="69" customWidth="1"/>
    <col min="12550" max="12800" width="11.42578125" style="69"/>
    <col min="12801" max="12801" width="17.5703125" style="69" customWidth="1"/>
    <col min="12802" max="12802" width="13.85546875" style="69" customWidth="1"/>
    <col min="12803" max="12803" width="26" style="69" customWidth="1"/>
    <col min="12804" max="12804" width="23.140625" style="69" customWidth="1"/>
    <col min="12805" max="12805" width="23.28515625" style="69" customWidth="1"/>
    <col min="12806" max="13056" width="11.42578125" style="69"/>
    <col min="13057" max="13057" width="17.5703125" style="69" customWidth="1"/>
    <col min="13058" max="13058" width="13.85546875" style="69" customWidth="1"/>
    <col min="13059" max="13059" width="26" style="69" customWidth="1"/>
    <col min="13060" max="13060" width="23.140625" style="69" customWidth="1"/>
    <col min="13061" max="13061" width="23.28515625" style="69" customWidth="1"/>
    <col min="13062" max="13312" width="11.42578125" style="69"/>
    <col min="13313" max="13313" width="17.5703125" style="69" customWidth="1"/>
    <col min="13314" max="13314" width="13.85546875" style="69" customWidth="1"/>
    <col min="13315" max="13315" width="26" style="69" customWidth="1"/>
    <col min="13316" max="13316" width="23.140625" style="69" customWidth="1"/>
    <col min="13317" max="13317" width="23.28515625" style="69" customWidth="1"/>
    <col min="13318" max="13568" width="11.42578125" style="69"/>
    <col min="13569" max="13569" width="17.5703125" style="69" customWidth="1"/>
    <col min="13570" max="13570" width="13.85546875" style="69" customWidth="1"/>
    <col min="13571" max="13571" width="26" style="69" customWidth="1"/>
    <col min="13572" max="13572" width="23.140625" style="69" customWidth="1"/>
    <col min="13573" max="13573" width="23.28515625" style="69" customWidth="1"/>
    <col min="13574" max="13824" width="11.42578125" style="69"/>
    <col min="13825" max="13825" width="17.5703125" style="69" customWidth="1"/>
    <col min="13826" max="13826" width="13.85546875" style="69" customWidth="1"/>
    <col min="13827" max="13827" width="26" style="69" customWidth="1"/>
    <col min="13828" max="13828" width="23.140625" style="69" customWidth="1"/>
    <col min="13829" max="13829" width="23.28515625" style="69" customWidth="1"/>
    <col min="13830" max="14080" width="11.42578125" style="69"/>
    <col min="14081" max="14081" width="17.5703125" style="69" customWidth="1"/>
    <col min="14082" max="14082" width="13.85546875" style="69" customWidth="1"/>
    <col min="14083" max="14083" width="26" style="69" customWidth="1"/>
    <col min="14084" max="14084" width="23.140625" style="69" customWidth="1"/>
    <col min="14085" max="14085" width="23.28515625" style="69" customWidth="1"/>
    <col min="14086" max="14336" width="11.42578125" style="69"/>
    <col min="14337" max="14337" width="17.5703125" style="69" customWidth="1"/>
    <col min="14338" max="14338" width="13.85546875" style="69" customWidth="1"/>
    <col min="14339" max="14339" width="26" style="69" customWidth="1"/>
    <col min="14340" max="14340" width="23.140625" style="69" customWidth="1"/>
    <col min="14341" max="14341" width="23.28515625" style="69" customWidth="1"/>
    <col min="14342" max="14592" width="11.42578125" style="69"/>
    <col min="14593" max="14593" width="17.5703125" style="69" customWidth="1"/>
    <col min="14594" max="14594" width="13.85546875" style="69" customWidth="1"/>
    <col min="14595" max="14595" width="26" style="69" customWidth="1"/>
    <col min="14596" max="14596" width="23.140625" style="69" customWidth="1"/>
    <col min="14597" max="14597" width="23.28515625" style="69" customWidth="1"/>
    <col min="14598" max="14848" width="11.42578125" style="69"/>
    <col min="14849" max="14849" width="17.5703125" style="69" customWidth="1"/>
    <col min="14850" max="14850" width="13.85546875" style="69" customWidth="1"/>
    <col min="14851" max="14851" width="26" style="69" customWidth="1"/>
    <col min="14852" max="14852" width="23.140625" style="69" customWidth="1"/>
    <col min="14853" max="14853" width="23.28515625" style="69" customWidth="1"/>
    <col min="14854" max="15104" width="11.42578125" style="69"/>
    <col min="15105" max="15105" width="17.5703125" style="69" customWidth="1"/>
    <col min="15106" max="15106" width="13.85546875" style="69" customWidth="1"/>
    <col min="15107" max="15107" width="26" style="69" customWidth="1"/>
    <col min="15108" max="15108" width="23.140625" style="69" customWidth="1"/>
    <col min="15109" max="15109" width="23.28515625" style="69" customWidth="1"/>
    <col min="15110" max="15360" width="11.42578125" style="69"/>
    <col min="15361" max="15361" width="17.5703125" style="69" customWidth="1"/>
    <col min="15362" max="15362" width="13.85546875" style="69" customWidth="1"/>
    <col min="15363" max="15363" width="26" style="69" customWidth="1"/>
    <col min="15364" max="15364" width="23.140625" style="69" customWidth="1"/>
    <col min="15365" max="15365" width="23.28515625" style="69" customWidth="1"/>
    <col min="15366" max="15616" width="11.42578125" style="69"/>
    <col min="15617" max="15617" width="17.5703125" style="69" customWidth="1"/>
    <col min="15618" max="15618" width="13.85546875" style="69" customWidth="1"/>
    <col min="15619" max="15619" width="26" style="69" customWidth="1"/>
    <col min="15620" max="15620" width="23.140625" style="69" customWidth="1"/>
    <col min="15621" max="15621" width="23.28515625" style="69" customWidth="1"/>
    <col min="15622" max="15872" width="11.42578125" style="69"/>
    <col min="15873" max="15873" width="17.5703125" style="69" customWidth="1"/>
    <col min="15874" max="15874" width="13.85546875" style="69" customWidth="1"/>
    <col min="15875" max="15875" width="26" style="69" customWidth="1"/>
    <col min="15876" max="15876" width="23.140625" style="69" customWidth="1"/>
    <col min="15877" max="15877" width="23.28515625" style="69" customWidth="1"/>
    <col min="15878" max="16128" width="11.42578125" style="69"/>
    <col min="16129" max="16129" width="17.5703125" style="69" customWidth="1"/>
    <col min="16130" max="16130" width="13.85546875" style="69" customWidth="1"/>
    <col min="16131" max="16131" width="26" style="69" customWidth="1"/>
    <col min="16132" max="16132" width="23.140625" style="69" customWidth="1"/>
    <col min="16133" max="16133" width="23.28515625" style="69" customWidth="1"/>
    <col min="16134" max="16384" width="11.42578125" style="69"/>
  </cols>
  <sheetData>
    <row r="1" spans="1:5" ht="15.75">
      <c r="A1" s="237" t="s">
        <v>206</v>
      </c>
      <c r="B1" s="237"/>
      <c r="C1" s="237"/>
      <c r="D1" s="237"/>
      <c r="E1" s="237"/>
    </row>
    <row r="2" spans="1:5" ht="25.5">
      <c r="A2" s="94" t="s">
        <v>207</v>
      </c>
      <c r="B2" s="94" t="s">
        <v>208</v>
      </c>
      <c r="C2" s="232" t="s">
        <v>209</v>
      </c>
      <c r="D2" s="232"/>
      <c r="E2" s="232"/>
    </row>
    <row r="3" spans="1:5" ht="57" customHeight="1">
      <c r="A3" s="95" t="s">
        <v>210</v>
      </c>
      <c r="B3" s="95">
        <v>10</v>
      </c>
      <c r="C3" s="235" t="s">
        <v>211</v>
      </c>
      <c r="D3" s="235"/>
      <c r="E3" s="235"/>
    </row>
    <row r="4" spans="1:5" ht="42.75" customHeight="1">
      <c r="A4" s="95" t="s">
        <v>212</v>
      </c>
      <c r="B4" s="95">
        <v>6</v>
      </c>
      <c r="C4" s="235" t="s">
        <v>213</v>
      </c>
      <c r="D4" s="235"/>
      <c r="E4" s="235"/>
    </row>
    <row r="5" spans="1:5" ht="42.75" customHeight="1">
      <c r="A5" s="95" t="s">
        <v>214</v>
      </c>
      <c r="B5" s="95">
        <v>2</v>
      </c>
      <c r="C5" s="235" t="s">
        <v>215</v>
      </c>
      <c r="D5" s="235"/>
      <c r="E5" s="235"/>
    </row>
    <row r="6" spans="1:5" ht="71.25" customHeight="1">
      <c r="A6" s="95" t="s">
        <v>216</v>
      </c>
      <c r="B6" s="95" t="s">
        <v>217</v>
      </c>
      <c r="C6" s="225" t="s">
        <v>218</v>
      </c>
      <c r="D6" s="235"/>
      <c r="E6" s="235"/>
    </row>
    <row r="9" spans="1:5" ht="15.75" customHeight="1">
      <c r="A9" s="236" t="s">
        <v>219</v>
      </c>
      <c r="B9" s="236"/>
      <c r="C9" s="236"/>
      <c r="D9" s="236"/>
      <c r="E9" s="236"/>
    </row>
    <row r="10" spans="1:5" ht="30">
      <c r="A10" s="96" t="s">
        <v>220</v>
      </c>
      <c r="B10" s="96" t="s">
        <v>221</v>
      </c>
      <c r="C10" s="234" t="s">
        <v>209</v>
      </c>
      <c r="D10" s="234"/>
      <c r="E10" s="234"/>
    </row>
    <row r="11" spans="1:5" ht="28.5" customHeight="1">
      <c r="A11" s="97" t="s">
        <v>222</v>
      </c>
      <c r="B11" s="97">
        <v>4</v>
      </c>
      <c r="C11" s="225" t="s">
        <v>223</v>
      </c>
      <c r="D11" s="235"/>
      <c r="E11" s="235"/>
    </row>
    <row r="12" spans="1:5" ht="28.5" customHeight="1">
      <c r="A12" s="97" t="s">
        <v>224</v>
      </c>
      <c r="B12" s="97">
        <v>3</v>
      </c>
      <c r="C12" s="225" t="s">
        <v>225</v>
      </c>
      <c r="D12" s="235"/>
      <c r="E12" s="235"/>
    </row>
    <row r="13" spans="1:5" ht="28.5" customHeight="1">
      <c r="A13" s="97" t="s">
        <v>226</v>
      </c>
      <c r="B13" s="97">
        <v>2</v>
      </c>
      <c r="C13" s="225" t="s">
        <v>227</v>
      </c>
      <c r="D13" s="235"/>
      <c r="E13" s="235"/>
    </row>
    <row r="14" spans="1:5" ht="14.25" customHeight="1">
      <c r="A14" s="97" t="s">
        <v>228</v>
      </c>
      <c r="B14" s="97">
        <v>1</v>
      </c>
      <c r="C14" s="225" t="s">
        <v>229</v>
      </c>
      <c r="D14" s="235"/>
      <c r="E14" s="235"/>
    </row>
    <row r="17" spans="1:6" ht="15.75">
      <c r="A17" s="222" t="s">
        <v>230</v>
      </c>
      <c r="B17" s="222"/>
      <c r="C17" s="222"/>
      <c r="D17" s="222"/>
      <c r="E17" s="222"/>
      <c r="F17" s="222"/>
    </row>
    <row r="18" spans="1:6" ht="30">
      <c r="A18" s="96" t="s">
        <v>231</v>
      </c>
      <c r="B18" s="96" t="s">
        <v>232</v>
      </c>
      <c r="C18" s="234" t="s">
        <v>209</v>
      </c>
      <c r="D18" s="234"/>
      <c r="E18" s="234"/>
    </row>
    <row r="19" spans="1:6" ht="34.5" customHeight="1">
      <c r="A19" s="79" t="s">
        <v>210</v>
      </c>
      <c r="B19" s="79" t="s">
        <v>233</v>
      </c>
      <c r="C19" s="225" t="s">
        <v>234</v>
      </c>
      <c r="D19" s="235"/>
      <c r="E19" s="235"/>
    </row>
    <row r="20" spans="1:6" ht="45.75" customHeight="1">
      <c r="A20" s="79" t="s">
        <v>212</v>
      </c>
      <c r="B20" s="79" t="s">
        <v>235</v>
      </c>
      <c r="C20" s="225" t="s">
        <v>236</v>
      </c>
      <c r="D20" s="235"/>
      <c r="E20" s="235"/>
    </row>
    <row r="21" spans="1:6" ht="43.5" customHeight="1">
      <c r="A21" s="79" t="s">
        <v>214</v>
      </c>
      <c r="B21" s="79" t="s">
        <v>237</v>
      </c>
      <c r="C21" s="225" t="s">
        <v>238</v>
      </c>
      <c r="D21" s="235"/>
      <c r="E21" s="235"/>
    </row>
    <row r="22" spans="1:6" ht="45.75" customHeight="1">
      <c r="A22" s="79" t="s">
        <v>216</v>
      </c>
      <c r="B22" s="79" t="s">
        <v>239</v>
      </c>
      <c r="C22" s="225" t="s">
        <v>240</v>
      </c>
      <c r="D22" s="235"/>
      <c r="E22" s="235"/>
    </row>
    <row r="25" spans="1:6" ht="15">
      <c r="A25" s="231" t="s">
        <v>241</v>
      </c>
      <c r="B25" s="231"/>
      <c r="C25" s="231"/>
      <c r="D25" s="231"/>
      <c r="E25" s="98"/>
      <c r="F25" s="98"/>
    </row>
    <row r="27" spans="1:6" ht="15">
      <c r="A27" s="232" t="s">
        <v>242</v>
      </c>
      <c r="B27" s="233" t="s">
        <v>243</v>
      </c>
      <c r="C27" s="233" t="s">
        <v>209</v>
      </c>
      <c r="D27" s="233"/>
    </row>
    <row r="28" spans="1:6" ht="26.25" customHeight="1">
      <c r="A28" s="232"/>
      <c r="B28" s="233"/>
      <c r="C28" s="233" t="s">
        <v>244</v>
      </c>
      <c r="D28" s="233"/>
    </row>
    <row r="29" spans="1:6" ht="30.75" customHeight="1">
      <c r="A29" s="99" t="s">
        <v>245</v>
      </c>
      <c r="B29" s="100">
        <v>100</v>
      </c>
      <c r="C29" s="226" t="s">
        <v>246</v>
      </c>
      <c r="D29" s="226"/>
    </row>
    <row r="30" spans="1:6" ht="35.25" customHeight="1">
      <c r="A30" s="99" t="s">
        <v>247</v>
      </c>
      <c r="B30" s="100">
        <v>60</v>
      </c>
      <c r="C30" s="225" t="s">
        <v>248</v>
      </c>
      <c r="D30" s="225"/>
    </row>
    <row r="31" spans="1:6" ht="30" customHeight="1">
      <c r="A31" s="99" t="s">
        <v>249</v>
      </c>
      <c r="B31" s="100">
        <v>25</v>
      </c>
      <c r="C31" s="226" t="s">
        <v>250</v>
      </c>
      <c r="D31" s="226"/>
    </row>
    <row r="32" spans="1:6" ht="30.75" customHeight="1">
      <c r="A32" s="99" t="s">
        <v>251</v>
      </c>
      <c r="B32" s="100">
        <v>10</v>
      </c>
      <c r="C32" s="226" t="s">
        <v>252</v>
      </c>
      <c r="D32" s="226"/>
    </row>
    <row r="34" spans="1:6" ht="34.5" customHeight="1">
      <c r="A34" s="227" t="s">
        <v>253</v>
      </c>
      <c r="B34" s="227"/>
      <c r="C34" s="227"/>
      <c r="D34" s="227"/>
      <c r="E34" s="227"/>
      <c r="F34" s="227"/>
    </row>
    <row r="37" spans="1:6" ht="16.5" thickBot="1">
      <c r="A37" s="228" t="s">
        <v>254</v>
      </c>
      <c r="B37" s="228"/>
      <c r="C37" s="228"/>
      <c r="D37" s="228"/>
      <c r="E37" s="228"/>
      <c r="F37" s="228"/>
    </row>
    <row r="38" spans="1:6" ht="16.5" thickBot="1">
      <c r="A38" s="229" t="s">
        <v>255</v>
      </c>
      <c r="B38" s="229"/>
      <c r="C38" s="230" t="s">
        <v>256</v>
      </c>
      <c r="D38" s="230"/>
      <c r="E38" s="230"/>
      <c r="F38" s="230"/>
    </row>
    <row r="39" spans="1:6" ht="15.75">
      <c r="A39" s="229"/>
      <c r="B39" s="229"/>
      <c r="C39" s="101" t="s">
        <v>257</v>
      </c>
      <c r="D39" s="102" t="s">
        <v>258</v>
      </c>
      <c r="E39" s="102" t="s">
        <v>259</v>
      </c>
      <c r="F39" s="103" t="s">
        <v>260</v>
      </c>
    </row>
    <row r="40" spans="1:6" ht="36" customHeight="1" thickBot="1">
      <c r="A40" s="221" t="s">
        <v>261</v>
      </c>
      <c r="B40" s="104">
        <v>100</v>
      </c>
      <c r="C40" s="105" t="s">
        <v>262</v>
      </c>
      <c r="D40" s="105" t="s">
        <v>263</v>
      </c>
      <c r="E40" s="105" t="s">
        <v>264</v>
      </c>
      <c r="F40" s="106" t="s">
        <v>265</v>
      </c>
    </row>
    <row r="41" spans="1:6" ht="30.75" thickBot="1">
      <c r="A41" s="221"/>
      <c r="B41" s="104">
        <v>60</v>
      </c>
      <c r="C41" s="105" t="s">
        <v>266</v>
      </c>
      <c r="D41" s="105" t="s">
        <v>267</v>
      </c>
      <c r="E41" s="107" t="s">
        <v>268</v>
      </c>
      <c r="F41" s="108" t="s">
        <v>269</v>
      </c>
    </row>
    <row r="42" spans="1:6" ht="30.75" thickBot="1">
      <c r="A42" s="221"/>
      <c r="B42" s="104">
        <v>25</v>
      </c>
      <c r="C42" s="105" t="s">
        <v>270</v>
      </c>
      <c r="D42" s="107" t="s">
        <v>271</v>
      </c>
      <c r="E42" s="107" t="s">
        <v>272</v>
      </c>
      <c r="F42" s="109" t="s">
        <v>273</v>
      </c>
    </row>
    <row r="43" spans="1:6" ht="30.75" thickBot="1">
      <c r="A43" s="221"/>
      <c r="B43" s="110">
        <v>10</v>
      </c>
      <c r="C43" s="111" t="s">
        <v>274</v>
      </c>
      <c r="D43" s="112" t="s">
        <v>275</v>
      </c>
      <c r="E43" s="113" t="s">
        <v>276</v>
      </c>
      <c r="F43" s="114" t="s">
        <v>277</v>
      </c>
    </row>
    <row r="44" spans="1:6">
      <c r="B44" s="115"/>
      <c r="C44" s="116"/>
      <c r="D44" s="117"/>
      <c r="E44" s="118"/>
      <c r="F44" s="119"/>
    </row>
    <row r="45" spans="1:6">
      <c r="A45" s="120"/>
      <c r="B45" s="120"/>
      <c r="C45" s="120"/>
      <c r="D45" s="120"/>
      <c r="E45" s="120"/>
      <c r="F45" s="120"/>
    </row>
    <row r="46" spans="1:6" ht="16.5" thickBot="1">
      <c r="A46" s="222" t="s">
        <v>278</v>
      </c>
      <c r="B46" s="222"/>
      <c r="C46" s="222"/>
      <c r="D46" s="222"/>
      <c r="E46" s="222"/>
      <c r="F46" s="222"/>
    </row>
    <row r="47" spans="1:6" ht="13.5" thickTop="1">
      <c r="A47" s="121" t="s">
        <v>279</v>
      </c>
      <c r="B47" s="122" t="s">
        <v>280</v>
      </c>
      <c r="C47" s="223" t="s">
        <v>209</v>
      </c>
      <c r="D47" s="223"/>
      <c r="E47" s="223"/>
      <c r="F47" s="223"/>
    </row>
    <row r="48" spans="1:6" ht="30" customHeight="1">
      <c r="A48" s="123" t="s">
        <v>281</v>
      </c>
      <c r="B48" s="124" t="s">
        <v>282</v>
      </c>
      <c r="C48" s="224" t="s">
        <v>283</v>
      </c>
      <c r="D48" s="224"/>
      <c r="E48" s="224"/>
      <c r="F48" s="224"/>
    </row>
    <row r="49" spans="1:6" ht="37.5" customHeight="1">
      <c r="A49" s="123" t="s">
        <v>284</v>
      </c>
      <c r="B49" s="124" t="s">
        <v>285</v>
      </c>
      <c r="C49" s="224" t="s">
        <v>286</v>
      </c>
      <c r="D49" s="224"/>
      <c r="E49" s="224"/>
      <c r="F49" s="224"/>
    </row>
    <row r="50" spans="1:6" ht="18.75" customHeight="1">
      <c r="A50" s="123" t="s">
        <v>287</v>
      </c>
      <c r="B50" s="124" t="s">
        <v>288</v>
      </c>
      <c r="C50" s="224" t="s">
        <v>289</v>
      </c>
      <c r="D50" s="224"/>
      <c r="E50" s="224"/>
      <c r="F50" s="224"/>
    </row>
    <row r="51" spans="1:6" ht="44.25" customHeight="1" thickBot="1">
      <c r="A51" s="125" t="s">
        <v>290</v>
      </c>
      <c r="B51" s="126">
        <v>30</v>
      </c>
      <c r="C51" s="216" t="s">
        <v>291</v>
      </c>
      <c r="D51" s="216"/>
      <c r="E51" s="216"/>
      <c r="F51" s="216"/>
    </row>
    <row r="52" spans="1:6" ht="13.5" thickTop="1">
      <c r="A52" s="127"/>
      <c r="B52" s="127"/>
      <c r="C52" s="128"/>
      <c r="D52" s="128"/>
      <c r="E52" s="128"/>
      <c r="F52" s="128"/>
    </row>
    <row r="54" spans="1:6" ht="18.75" thickBot="1">
      <c r="A54" s="217" t="s">
        <v>292</v>
      </c>
      <c r="B54" s="217"/>
      <c r="C54" s="217"/>
      <c r="D54" s="217"/>
      <c r="E54" s="217"/>
    </row>
    <row r="55" spans="1:6" ht="13.5" thickTop="1">
      <c r="A55" s="218" t="s">
        <v>293</v>
      </c>
      <c r="B55" s="218"/>
      <c r="C55" s="219" t="s">
        <v>209</v>
      </c>
      <c r="D55" s="219"/>
      <c r="E55" s="219"/>
    </row>
    <row r="56" spans="1:6">
      <c r="A56" s="209" t="s">
        <v>281</v>
      </c>
      <c r="B56" s="209"/>
      <c r="C56" s="220" t="s">
        <v>294</v>
      </c>
      <c r="D56" s="220"/>
      <c r="E56" s="220"/>
    </row>
    <row r="57" spans="1:6">
      <c r="A57" s="209" t="s">
        <v>284</v>
      </c>
      <c r="B57" s="209"/>
      <c r="C57" s="210" t="s">
        <v>295</v>
      </c>
      <c r="D57" s="211"/>
      <c r="E57" s="212"/>
    </row>
    <row r="58" spans="1:6">
      <c r="A58" s="209" t="s">
        <v>287</v>
      </c>
      <c r="B58" s="209"/>
      <c r="C58" s="213" t="s">
        <v>296</v>
      </c>
      <c r="D58" s="213"/>
      <c r="E58" s="213"/>
    </row>
    <row r="59" spans="1:6" ht="13.5" thickBot="1">
      <c r="A59" s="214" t="s">
        <v>290</v>
      </c>
      <c r="B59" s="214"/>
      <c r="C59" s="215" t="s">
        <v>297</v>
      </c>
      <c r="D59" s="215"/>
      <c r="E59" s="215"/>
    </row>
    <row r="60" spans="1:6" ht="13.5" thickTop="1"/>
  </sheetData>
  <mergeCells count="49">
    <mergeCell ref="C14:E14"/>
    <mergeCell ref="A1:E1"/>
    <mergeCell ref="C2:E2"/>
    <mergeCell ref="C3:E3"/>
    <mergeCell ref="C4:E4"/>
    <mergeCell ref="C5:E5"/>
    <mergeCell ref="C6:E6"/>
    <mergeCell ref="A9:E9"/>
    <mergeCell ref="C10:E10"/>
    <mergeCell ref="C11:E11"/>
    <mergeCell ref="C12:E12"/>
    <mergeCell ref="C13:E13"/>
    <mergeCell ref="C29:D29"/>
    <mergeCell ref="A17:F17"/>
    <mergeCell ref="C18:E18"/>
    <mergeCell ref="C19:E19"/>
    <mergeCell ref="C20:E20"/>
    <mergeCell ref="C21:E21"/>
    <mergeCell ref="C22:E22"/>
    <mergeCell ref="A25:D25"/>
    <mergeCell ref="A27:A28"/>
    <mergeCell ref="B27:B28"/>
    <mergeCell ref="C27:D27"/>
    <mergeCell ref="C28:D28"/>
    <mergeCell ref="C50:F50"/>
    <mergeCell ref="C30:D30"/>
    <mergeCell ref="C31:D31"/>
    <mergeCell ref="C32:D32"/>
    <mergeCell ref="A34:F34"/>
    <mergeCell ref="A37:F37"/>
    <mergeCell ref="A38:B39"/>
    <mergeCell ref="C38:F38"/>
    <mergeCell ref="A40:A43"/>
    <mergeCell ref="A46:F46"/>
    <mergeCell ref="C47:F47"/>
    <mergeCell ref="C48:F48"/>
    <mergeCell ref="C49:F49"/>
    <mergeCell ref="C51:F51"/>
    <mergeCell ref="A54:E54"/>
    <mergeCell ref="A55:B55"/>
    <mergeCell ref="C55:E55"/>
    <mergeCell ref="A56:B56"/>
    <mergeCell ref="C56:E56"/>
    <mergeCell ref="A57:B57"/>
    <mergeCell ref="C57:E57"/>
    <mergeCell ref="A58:B58"/>
    <mergeCell ref="C58:E58"/>
    <mergeCell ref="A59:B59"/>
    <mergeCell ref="C59:E5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276F4-6570-485E-9420-4D5CF488C0BC}">
  <dimension ref="A1:C105"/>
  <sheetViews>
    <sheetView showGridLines="0" workbookViewId="0">
      <selection activeCell="E4" sqref="E4"/>
    </sheetView>
  </sheetViews>
  <sheetFormatPr baseColWidth="10" defaultRowHeight="12.75"/>
  <cols>
    <col min="1" max="1" width="33.42578125" style="69" customWidth="1"/>
    <col min="2" max="2" width="30.140625" style="93" customWidth="1"/>
    <col min="3" max="3" width="51.85546875" style="139" customWidth="1"/>
    <col min="4" max="256" width="11.42578125" style="69"/>
    <col min="257" max="257" width="33.42578125" style="69" customWidth="1"/>
    <col min="258" max="258" width="30.140625" style="69" customWidth="1"/>
    <col min="259" max="259" width="51.85546875" style="69" customWidth="1"/>
    <col min="260" max="512" width="11.42578125" style="69"/>
    <col min="513" max="513" width="33.42578125" style="69" customWidth="1"/>
    <col min="514" max="514" width="30.140625" style="69" customWidth="1"/>
    <col min="515" max="515" width="51.85546875" style="69" customWidth="1"/>
    <col min="516" max="768" width="11.42578125" style="69"/>
    <col min="769" max="769" width="33.42578125" style="69" customWidth="1"/>
    <col min="770" max="770" width="30.140625" style="69" customWidth="1"/>
    <col min="771" max="771" width="51.85546875" style="69" customWidth="1"/>
    <col min="772" max="1024" width="11.42578125" style="69"/>
    <col min="1025" max="1025" width="33.42578125" style="69" customWidth="1"/>
    <col min="1026" max="1026" width="30.140625" style="69" customWidth="1"/>
    <col min="1027" max="1027" width="51.85546875" style="69" customWidth="1"/>
    <col min="1028" max="1280" width="11.42578125" style="69"/>
    <col min="1281" max="1281" width="33.42578125" style="69" customWidth="1"/>
    <col min="1282" max="1282" width="30.140625" style="69" customWidth="1"/>
    <col min="1283" max="1283" width="51.85546875" style="69" customWidth="1"/>
    <col min="1284" max="1536" width="11.42578125" style="69"/>
    <col min="1537" max="1537" width="33.42578125" style="69" customWidth="1"/>
    <col min="1538" max="1538" width="30.140625" style="69" customWidth="1"/>
    <col min="1539" max="1539" width="51.85546875" style="69" customWidth="1"/>
    <col min="1540" max="1792" width="11.42578125" style="69"/>
    <col min="1793" max="1793" width="33.42578125" style="69" customWidth="1"/>
    <col min="1794" max="1794" width="30.140625" style="69" customWidth="1"/>
    <col min="1795" max="1795" width="51.85546875" style="69" customWidth="1"/>
    <col min="1796" max="2048" width="11.42578125" style="69"/>
    <col min="2049" max="2049" width="33.42578125" style="69" customWidth="1"/>
    <col min="2050" max="2050" width="30.140625" style="69" customWidth="1"/>
    <col min="2051" max="2051" width="51.85546875" style="69" customWidth="1"/>
    <col min="2052" max="2304" width="11.42578125" style="69"/>
    <col min="2305" max="2305" width="33.42578125" style="69" customWidth="1"/>
    <col min="2306" max="2306" width="30.140625" style="69" customWidth="1"/>
    <col min="2307" max="2307" width="51.85546875" style="69" customWidth="1"/>
    <col min="2308" max="2560" width="11.42578125" style="69"/>
    <col min="2561" max="2561" width="33.42578125" style="69" customWidth="1"/>
    <col min="2562" max="2562" width="30.140625" style="69" customWidth="1"/>
    <col min="2563" max="2563" width="51.85546875" style="69" customWidth="1"/>
    <col min="2564" max="2816" width="11.42578125" style="69"/>
    <col min="2817" max="2817" width="33.42578125" style="69" customWidth="1"/>
    <col min="2818" max="2818" width="30.140625" style="69" customWidth="1"/>
    <col min="2819" max="2819" width="51.85546875" style="69" customWidth="1"/>
    <col min="2820" max="3072" width="11.42578125" style="69"/>
    <col min="3073" max="3073" width="33.42578125" style="69" customWidth="1"/>
    <col min="3074" max="3074" width="30.140625" style="69" customWidth="1"/>
    <col min="3075" max="3075" width="51.85546875" style="69" customWidth="1"/>
    <col min="3076" max="3328" width="11.42578125" style="69"/>
    <col min="3329" max="3329" width="33.42578125" style="69" customWidth="1"/>
    <col min="3330" max="3330" width="30.140625" style="69" customWidth="1"/>
    <col min="3331" max="3331" width="51.85546875" style="69" customWidth="1"/>
    <col min="3332" max="3584" width="11.42578125" style="69"/>
    <col min="3585" max="3585" width="33.42578125" style="69" customWidth="1"/>
    <col min="3586" max="3586" width="30.140625" style="69" customWidth="1"/>
    <col min="3587" max="3587" width="51.85546875" style="69" customWidth="1"/>
    <col min="3588" max="3840" width="11.42578125" style="69"/>
    <col min="3841" max="3841" width="33.42578125" style="69" customWidth="1"/>
    <col min="3842" max="3842" width="30.140625" style="69" customWidth="1"/>
    <col min="3843" max="3843" width="51.85546875" style="69" customWidth="1"/>
    <col min="3844" max="4096" width="11.42578125" style="69"/>
    <col min="4097" max="4097" width="33.42578125" style="69" customWidth="1"/>
    <col min="4098" max="4098" width="30.140625" style="69" customWidth="1"/>
    <col min="4099" max="4099" width="51.85546875" style="69" customWidth="1"/>
    <col min="4100" max="4352" width="11.42578125" style="69"/>
    <col min="4353" max="4353" width="33.42578125" style="69" customWidth="1"/>
    <col min="4354" max="4354" width="30.140625" style="69" customWidth="1"/>
    <col min="4355" max="4355" width="51.85546875" style="69" customWidth="1"/>
    <col min="4356" max="4608" width="11.42578125" style="69"/>
    <col min="4609" max="4609" width="33.42578125" style="69" customWidth="1"/>
    <col min="4610" max="4610" width="30.140625" style="69" customWidth="1"/>
    <col min="4611" max="4611" width="51.85546875" style="69" customWidth="1"/>
    <col min="4612" max="4864" width="11.42578125" style="69"/>
    <col min="4865" max="4865" width="33.42578125" style="69" customWidth="1"/>
    <col min="4866" max="4866" width="30.140625" style="69" customWidth="1"/>
    <col min="4867" max="4867" width="51.85546875" style="69" customWidth="1"/>
    <col min="4868" max="5120" width="11.42578125" style="69"/>
    <col min="5121" max="5121" width="33.42578125" style="69" customWidth="1"/>
    <col min="5122" max="5122" width="30.140625" style="69" customWidth="1"/>
    <col min="5123" max="5123" width="51.85546875" style="69" customWidth="1"/>
    <col min="5124" max="5376" width="11.42578125" style="69"/>
    <col min="5377" max="5377" width="33.42578125" style="69" customWidth="1"/>
    <col min="5378" max="5378" width="30.140625" style="69" customWidth="1"/>
    <col min="5379" max="5379" width="51.85546875" style="69" customWidth="1"/>
    <col min="5380" max="5632" width="11.42578125" style="69"/>
    <col min="5633" max="5633" width="33.42578125" style="69" customWidth="1"/>
    <col min="5634" max="5634" width="30.140625" style="69" customWidth="1"/>
    <col min="5635" max="5635" width="51.85546875" style="69" customWidth="1"/>
    <col min="5636" max="5888" width="11.42578125" style="69"/>
    <col min="5889" max="5889" width="33.42578125" style="69" customWidth="1"/>
    <col min="5890" max="5890" width="30.140625" style="69" customWidth="1"/>
    <col min="5891" max="5891" width="51.85546875" style="69" customWidth="1"/>
    <col min="5892" max="6144" width="11.42578125" style="69"/>
    <col min="6145" max="6145" width="33.42578125" style="69" customWidth="1"/>
    <col min="6146" max="6146" width="30.140625" style="69" customWidth="1"/>
    <col min="6147" max="6147" width="51.85546875" style="69" customWidth="1"/>
    <col min="6148" max="6400" width="11.42578125" style="69"/>
    <col min="6401" max="6401" width="33.42578125" style="69" customWidth="1"/>
    <col min="6402" max="6402" width="30.140625" style="69" customWidth="1"/>
    <col min="6403" max="6403" width="51.85546875" style="69" customWidth="1"/>
    <col min="6404" max="6656" width="11.42578125" style="69"/>
    <col min="6657" max="6657" width="33.42578125" style="69" customWidth="1"/>
    <col min="6658" max="6658" width="30.140625" style="69" customWidth="1"/>
    <col min="6659" max="6659" width="51.85546875" style="69" customWidth="1"/>
    <col min="6660" max="6912" width="11.42578125" style="69"/>
    <col min="6913" max="6913" width="33.42578125" style="69" customWidth="1"/>
    <col min="6914" max="6914" width="30.140625" style="69" customWidth="1"/>
    <col min="6915" max="6915" width="51.85546875" style="69" customWidth="1"/>
    <col min="6916" max="7168" width="11.42578125" style="69"/>
    <col min="7169" max="7169" width="33.42578125" style="69" customWidth="1"/>
    <col min="7170" max="7170" width="30.140625" style="69" customWidth="1"/>
    <col min="7171" max="7171" width="51.85546875" style="69" customWidth="1"/>
    <col min="7172" max="7424" width="11.42578125" style="69"/>
    <col min="7425" max="7425" width="33.42578125" style="69" customWidth="1"/>
    <col min="7426" max="7426" width="30.140625" style="69" customWidth="1"/>
    <col min="7427" max="7427" width="51.85546875" style="69" customWidth="1"/>
    <col min="7428" max="7680" width="11.42578125" style="69"/>
    <col min="7681" max="7681" width="33.42578125" style="69" customWidth="1"/>
    <col min="7682" max="7682" width="30.140625" style="69" customWidth="1"/>
    <col min="7683" max="7683" width="51.85546875" style="69" customWidth="1"/>
    <col min="7684" max="7936" width="11.42578125" style="69"/>
    <col min="7937" max="7937" width="33.42578125" style="69" customWidth="1"/>
    <col min="7938" max="7938" width="30.140625" style="69" customWidth="1"/>
    <col min="7939" max="7939" width="51.85546875" style="69" customWidth="1"/>
    <col min="7940" max="8192" width="11.42578125" style="69"/>
    <col min="8193" max="8193" width="33.42578125" style="69" customWidth="1"/>
    <col min="8194" max="8194" width="30.140625" style="69" customWidth="1"/>
    <col min="8195" max="8195" width="51.85546875" style="69" customWidth="1"/>
    <col min="8196" max="8448" width="11.42578125" style="69"/>
    <col min="8449" max="8449" width="33.42578125" style="69" customWidth="1"/>
    <col min="8450" max="8450" width="30.140625" style="69" customWidth="1"/>
    <col min="8451" max="8451" width="51.85546875" style="69" customWidth="1"/>
    <col min="8452" max="8704" width="11.42578125" style="69"/>
    <col min="8705" max="8705" width="33.42578125" style="69" customWidth="1"/>
    <col min="8706" max="8706" width="30.140625" style="69" customWidth="1"/>
    <col min="8707" max="8707" width="51.85546875" style="69" customWidth="1"/>
    <col min="8708" max="8960" width="11.42578125" style="69"/>
    <col min="8961" max="8961" width="33.42578125" style="69" customWidth="1"/>
    <col min="8962" max="8962" width="30.140625" style="69" customWidth="1"/>
    <col min="8963" max="8963" width="51.85546875" style="69" customWidth="1"/>
    <col min="8964" max="9216" width="11.42578125" style="69"/>
    <col min="9217" max="9217" width="33.42578125" style="69" customWidth="1"/>
    <col min="9218" max="9218" width="30.140625" style="69" customWidth="1"/>
    <col min="9219" max="9219" width="51.85546875" style="69" customWidth="1"/>
    <col min="9220" max="9472" width="11.42578125" style="69"/>
    <col min="9473" max="9473" width="33.42578125" style="69" customWidth="1"/>
    <col min="9474" max="9474" width="30.140625" style="69" customWidth="1"/>
    <col min="9475" max="9475" width="51.85546875" style="69" customWidth="1"/>
    <col min="9476" max="9728" width="11.42578125" style="69"/>
    <col min="9729" max="9729" width="33.42578125" style="69" customWidth="1"/>
    <col min="9730" max="9730" width="30.140625" style="69" customWidth="1"/>
    <col min="9731" max="9731" width="51.85546875" style="69" customWidth="1"/>
    <col min="9732" max="9984" width="11.42578125" style="69"/>
    <col min="9985" max="9985" width="33.42578125" style="69" customWidth="1"/>
    <col min="9986" max="9986" width="30.140625" style="69" customWidth="1"/>
    <col min="9987" max="9987" width="51.85546875" style="69" customWidth="1"/>
    <col min="9988" max="10240" width="11.42578125" style="69"/>
    <col min="10241" max="10241" width="33.42578125" style="69" customWidth="1"/>
    <col min="10242" max="10242" width="30.140625" style="69" customWidth="1"/>
    <col min="10243" max="10243" width="51.85546875" style="69" customWidth="1"/>
    <col min="10244" max="10496" width="11.42578125" style="69"/>
    <col min="10497" max="10497" width="33.42578125" style="69" customWidth="1"/>
    <col min="10498" max="10498" width="30.140625" style="69" customWidth="1"/>
    <col min="10499" max="10499" width="51.85546875" style="69" customWidth="1"/>
    <col min="10500" max="10752" width="11.42578125" style="69"/>
    <col min="10753" max="10753" width="33.42578125" style="69" customWidth="1"/>
    <col min="10754" max="10754" width="30.140625" style="69" customWidth="1"/>
    <col min="10755" max="10755" width="51.85546875" style="69" customWidth="1"/>
    <col min="10756" max="11008" width="11.42578125" style="69"/>
    <col min="11009" max="11009" width="33.42578125" style="69" customWidth="1"/>
    <col min="11010" max="11010" width="30.140625" style="69" customWidth="1"/>
    <col min="11011" max="11011" width="51.85546875" style="69" customWidth="1"/>
    <col min="11012" max="11264" width="11.42578125" style="69"/>
    <col min="11265" max="11265" width="33.42578125" style="69" customWidth="1"/>
    <col min="11266" max="11266" width="30.140625" style="69" customWidth="1"/>
    <col min="11267" max="11267" width="51.85546875" style="69" customWidth="1"/>
    <col min="11268" max="11520" width="11.42578125" style="69"/>
    <col min="11521" max="11521" width="33.42578125" style="69" customWidth="1"/>
    <col min="11522" max="11522" width="30.140625" style="69" customWidth="1"/>
    <col min="11523" max="11523" width="51.85546875" style="69" customWidth="1"/>
    <col min="11524" max="11776" width="11.42578125" style="69"/>
    <col min="11777" max="11777" width="33.42578125" style="69" customWidth="1"/>
    <col min="11778" max="11778" width="30.140625" style="69" customWidth="1"/>
    <col min="11779" max="11779" width="51.85546875" style="69" customWidth="1"/>
    <col min="11780" max="12032" width="11.42578125" style="69"/>
    <col min="12033" max="12033" width="33.42578125" style="69" customWidth="1"/>
    <col min="12034" max="12034" width="30.140625" style="69" customWidth="1"/>
    <col min="12035" max="12035" width="51.85546875" style="69" customWidth="1"/>
    <col min="12036" max="12288" width="11.42578125" style="69"/>
    <col min="12289" max="12289" width="33.42578125" style="69" customWidth="1"/>
    <col min="12290" max="12290" width="30.140625" style="69" customWidth="1"/>
    <col min="12291" max="12291" width="51.85546875" style="69" customWidth="1"/>
    <col min="12292" max="12544" width="11.42578125" style="69"/>
    <col min="12545" max="12545" width="33.42578125" style="69" customWidth="1"/>
    <col min="12546" max="12546" width="30.140625" style="69" customWidth="1"/>
    <col min="12547" max="12547" width="51.85546875" style="69" customWidth="1"/>
    <col min="12548" max="12800" width="11.42578125" style="69"/>
    <col min="12801" max="12801" width="33.42578125" style="69" customWidth="1"/>
    <col min="12802" max="12802" width="30.140625" style="69" customWidth="1"/>
    <col min="12803" max="12803" width="51.85546875" style="69" customWidth="1"/>
    <col min="12804" max="13056" width="11.42578125" style="69"/>
    <col min="13057" max="13057" width="33.42578125" style="69" customWidth="1"/>
    <col min="13058" max="13058" width="30.140625" style="69" customWidth="1"/>
    <col min="13059" max="13059" width="51.85546875" style="69" customWidth="1"/>
    <col min="13060" max="13312" width="11.42578125" style="69"/>
    <col min="13313" max="13313" width="33.42578125" style="69" customWidth="1"/>
    <col min="13314" max="13314" width="30.140625" style="69" customWidth="1"/>
    <col min="13315" max="13315" width="51.85546875" style="69" customWidth="1"/>
    <col min="13316" max="13568" width="11.42578125" style="69"/>
    <col min="13569" max="13569" width="33.42578125" style="69" customWidth="1"/>
    <col min="13570" max="13570" width="30.140625" style="69" customWidth="1"/>
    <col min="13571" max="13571" width="51.85546875" style="69" customWidth="1"/>
    <col min="13572" max="13824" width="11.42578125" style="69"/>
    <col min="13825" max="13825" width="33.42578125" style="69" customWidth="1"/>
    <col min="13826" max="13826" width="30.140625" style="69" customWidth="1"/>
    <col min="13827" max="13827" width="51.85546875" style="69" customWidth="1"/>
    <col min="13828" max="14080" width="11.42578125" style="69"/>
    <col min="14081" max="14081" width="33.42578125" style="69" customWidth="1"/>
    <col min="14082" max="14082" width="30.140625" style="69" customWidth="1"/>
    <col min="14083" max="14083" width="51.85546875" style="69" customWidth="1"/>
    <col min="14084" max="14336" width="11.42578125" style="69"/>
    <col min="14337" max="14337" width="33.42578125" style="69" customWidth="1"/>
    <col min="14338" max="14338" width="30.140625" style="69" customWidth="1"/>
    <col min="14339" max="14339" width="51.85546875" style="69" customWidth="1"/>
    <col min="14340" max="14592" width="11.42578125" style="69"/>
    <col min="14593" max="14593" width="33.42578125" style="69" customWidth="1"/>
    <col min="14594" max="14594" width="30.140625" style="69" customWidth="1"/>
    <col min="14595" max="14595" width="51.85546875" style="69" customWidth="1"/>
    <col min="14596" max="14848" width="11.42578125" style="69"/>
    <col min="14849" max="14849" width="33.42578125" style="69" customWidth="1"/>
    <col min="14850" max="14850" width="30.140625" style="69" customWidth="1"/>
    <col min="14851" max="14851" width="51.85546875" style="69" customWidth="1"/>
    <col min="14852" max="15104" width="11.42578125" style="69"/>
    <col min="15105" max="15105" width="33.42578125" style="69" customWidth="1"/>
    <col min="15106" max="15106" width="30.140625" style="69" customWidth="1"/>
    <col min="15107" max="15107" width="51.85546875" style="69" customWidth="1"/>
    <col min="15108" max="15360" width="11.42578125" style="69"/>
    <col min="15361" max="15361" width="33.42578125" style="69" customWidth="1"/>
    <col min="15362" max="15362" width="30.140625" style="69" customWidth="1"/>
    <col min="15363" max="15363" width="51.85546875" style="69" customWidth="1"/>
    <col min="15364" max="15616" width="11.42578125" style="69"/>
    <col min="15617" max="15617" width="33.42578125" style="69" customWidth="1"/>
    <col min="15618" max="15618" width="30.140625" style="69" customWidth="1"/>
    <col min="15619" max="15619" width="51.85546875" style="69" customWidth="1"/>
    <col min="15620" max="15872" width="11.42578125" style="69"/>
    <col min="15873" max="15873" width="33.42578125" style="69" customWidth="1"/>
    <col min="15874" max="15874" width="30.140625" style="69" customWidth="1"/>
    <col min="15875" max="15875" width="51.85546875" style="69" customWidth="1"/>
    <col min="15876" max="16128" width="11.42578125" style="69"/>
    <col min="16129" max="16129" width="33.42578125" style="69" customWidth="1"/>
    <col min="16130" max="16130" width="30.140625" style="69" customWidth="1"/>
    <col min="16131" max="16131" width="51.85546875" style="69" customWidth="1"/>
    <col min="16132" max="16384" width="11.42578125" style="69"/>
  </cols>
  <sheetData>
    <row r="1" spans="1:3" s="130" customFormat="1" ht="27" customHeight="1">
      <c r="A1" s="70" t="s">
        <v>298</v>
      </c>
      <c r="B1" s="129" t="s">
        <v>299</v>
      </c>
      <c r="C1" s="70" t="s">
        <v>2</v>
      </c>
    </row>
    <row r="2" spans="1:3" ht="28.5">
      <c r="A2" s="76" t="s">
        <v>300</v>
      </c>
      <c r="B2" s="76" t="s">
        <v>49</v>
      </c>
      <c r="C2" s="79" t="s">
        <v>301</v>
      </c>
    </row>
    <row r="3" spans="1:3" ht="28.5">
      <c r="A3" s="131" t="s">
        <v>302</v>
      </c>
      <c r="B3" s="76" t="s">
        <v>49</v>
      </c>
      <c r="C3" s="132" t="s">
        <v>303</v>
      </c>
    </row>
    <row r="4" spans="1:3" ht="71.25">
      <c r="A4" s="76" t="s">
        <v>304</v>
      </c>
      <c r="B4" s="76" t="s">
        <v>49</v>
      </c>
      <c r="C4" s="79" t="s">
        <v>305</v>
      </c>
    </row>
    <row r="5" spans="1:3" ht="38.25" customHeight="1">
      <c r="A5" s="76" t="s">
        <v>306</v>
      </c>
      <c r="B5" s="76" t="s">
        <v>49</v>
      </c>
      <c r="C5" s="79" t="s">
        <v>307</v>
      </c>
    </row>
    <row r="6" spans="1:3" ht="39" customHeight="1">
      <c r="A6" s="76" t="s">
        <v>308</v>
      </c>
      <c r="B6" s="76" t="s">
        <v>49</v>
      </c>
      <c r="C6" s="79" t="s">
        <v>309</v>
      </c>
    </row>
    <row r="7" spans="1:3" ht="69" customHeight="1">
      <c r="A7" s="76" t="s">
        <v>310</v>
      </c>
      <c r="B7" s="76" t="s">
        <v>49</v>
      </c>
      <c r="C7" s="79" t="s">
        <v>311</v>
      </c>
    </row>
    <row r="8" spans="1:3" ht="35.25" customHeight="1">
      <c r="A8" s="76" t="s">
        <v>312</v>
      </c>
      <c r="B8" s="76" t="s">
        <v>49</v>
      </c>
      <c r="C8" s="79" t="s">
        <v>313</v>
      </c>
    </row>
    <row r="9" spans="1:3" ht="57.75" customHeight="1">
      <c r="A9" s="133" t="s">
        <v>314</v>
      </c>
      <c r="B9" s="76" t="s">
        <v>315</v>
      </c>
      <c r="C9" s="79" t="s">
        <v>316</v>
      </c>
    </row>
    <row r="10" spans="1:3" ht="45" customHeight="1">
      <c r="A10" s="76" t="s">
        <v>317</v>
      </c>
      <c r="B10" s="76" t="s">
        <v>318</v>
      </c>
      <c r="C10" s="79" t="s">
        <v>319</v>
      </c>
    </row>
    <row r="11" spans="1:3" ht="36.75" customHeight="1">
      <c r="A11" s="76" t="s">
        <v>320</v>
      </c>
      <c r="B11" s="76" t="s">
        <v>321</v>
      </c>
      <c r="C11" s="79" t="s">
        <v>322</v>
      </c>
    </row>
    <row r="12" spans="1:3" ht="36" customHeight="1">
      <c r="A12" s="76" t="s">
        <v>323</v>
      </c>
      <c r="B12" s="76" t="s">
        <v>324</v>
      </c>
      <c r="C12" s="79" t="s">
        <v>325</v>
      </c>
    </row>
    <row r="13" spans="1:3" ht="42.75">
      <c r="A13" s="76" t="s">
        <v>326</v>
      </c>
      <c r="B13" s="76" t="s">
        <v>315</v>
      </c>
      <c r="C13" s="79" t="s">
        <v>327</v>
      </c>
    </row>
    <row r="14" spans="1:3" ht="42.75">
      <c r="A14" s="76" t="s">
        <v>328</v>
      </c>
      <c r="B14" s="76" t="s">
        <v>315</v>
      </c>
      <c r="C14" s="79" t="s">
        <v>329</v>
      </c>
    </row>
    <row r="15" spans="1:3" ht="28.5">
      <c r="A15" s="76" t="s">
        <v>330</v>
      </c>
      <c r="B15" s="76" t="s">
        <v>315</v>
      </c>
      <c r="C15" s="79" t="s">
        <v>331</v>
      </c>
    </row>
    <row r="16" spans="1:3" ht="32.25" customHeight="1">
      <c r="A16" s="76" t="s">
        <v>332</v>
      </c>
      <c r="B16" s="76" t="s">
        <v>333</v>
      </c>
      <c r="C16" s="79" t="s">
        <v>334</v>
      </c>
    </row>
    <row r="17" spans="1:3" ht="42.75">
      <c r="A17" s="76" t="s">
        <v>335</v>
      </c>
      <c r="B17" s="76" t="s">
        <v>315</v>
      </c>
      <c r="C17" s="79" t="s">
        <v>336</v>
      </c>
    </row>
    <row r="18" spans="1:3" ht="14.25">
      <c r="A18" s="76" t="s">
        <v>337</v>
      </c>
      <c r="B18" s="76" t="s">
        <v>83</v>
      </c>
      <c r="C18" s="79" t="s">
        <v>338</v>
      </c>
    </row>
    <row r="19" spans="1:3" ht="14.25">
      <c r="A19" s="76" t="s">
        <v>339</v>
      </c>
      <c r="B19" s="76" t="s">
        <v>83</v>
      </c>
      <c r="C19" s="79" t="s">
        <v>338</v>
      </c>
    </row>
    <row r="20" spans="1:3" ht="14.25">
      <c r="A20" s="76" t="s">
        <v>340</v>
      </c>
      <c r="B20" s="76" t="s">
        <v>83</v>
      </c>
      <c r="C20" s="79" t="s">
        <v>341</v>
      </c>
    </row>
    <row r="21" spans="1:3" ht="14.25">
      <c r="A21" s="76" t="s">
        <v>342</v>
      </c>
      <c r="B21" s="76" t="s">
        <v>83</v>
      </c>
      <c r="C21" s="79" t="s">
        <v>343</v>
      </c>
    </row>
    <row r="22" spans="1:3" ht="14.25">
      <c r="A22" s="76" t="s">
        <v>344</v>
      </c>
      <c r="B22" s="76" t="s">
        <v>83</v>
      </c>
      <c r="C22" s="79" t="s">
        <v>338</v>
      </c>
    </row>
    <row r="23" spans="1:3" ht="57">
      <c r="A23" s="76" t="s">
        <v>345</v>
      </c>
      <c r="B23" s="76" t="s">
        <v>83</v>
      </c>
      <c r="C23" s="79" t="s">
        <v>346</v>
      </c>
    </row>
    <row r="24" spans="1:3" ht="28.5">
      <c r="A24" s="76" t="s">
        <v>347</v>
      </c>
      <c r="B24" s="76" t="s">
        <v>348</v>
      </c>
      <c r="C24" s="132" t="s">
        <v>349</v>
      </c>
    </row>
    <row r="25" spans="1:3" ht="42.75">
      <c r="A25" s="76" t="s">
        <v>350</v>
      </c>
      <c r="B25" s="76" t="s">
        <v>351</v>
      </c>
      <c r="C25" s="134" t="s">
        <v>352</v>
      </c>
    </row>
    <row r="26" spans="1:3" ht="28.5">
      <c r="A26" s="76" t="s">
        <v>353</v>
      </c>
      <c r="B26" s="76" t="s">
        <v>354</v>
      </c>
      <c r="C26" s="79" t="s">
        <v>338</v>
      </c>
    </row>
    <row r="27" spans="1:3" ht="28.5">
      <c r="A27" s="76" t="s">
        <v>355</v>
      </c>
      <c r="B27" s="76" t="s">
        <v>356</v>
      </c>
      <c r="C27" s="79" t="s">
        <v>357</v>
      </c>
    </row>
    <row r="28" spans="1:3" ht="28.5">
      <c r="A28" s="133" t="s">
        <v>358</v>
      </c>
      <c r="B28" s="76" t="s">
        <v>356</v>
      </c>
      <c r="C28" s="79" t="s">
        <v>359</v>
      </c>
    </row>
    <row r="29" spans="1:3" ht="28.5">
      <c r="A29" s="76" t="s">
        <v>360</v>
      </c>
      <c r="B29" s="76" t="s">
        <v>361</v>
      </c>
      <c r="C29" s="135" t="s">
        <v>362</v>
      </c>
    </row>
    <row r="30" spans="1:3" ht="57" customHeight="1">
      <c r="A30" s="76" t="s">
        <v>363</v>
      </c>
      <c r="B30" s="76" t="s">
        <v>361</v>
      </c>
      <c r="C30" s="135" t="s">
        <v>364</v>
      </c>
    </row>
    <row r="31" spans="1:3" ht="30" customHeight="1">
      <c r="A31" s="76" t="s">
        <v>365</v>
      </c>
      <c r="B31" s="76" t="s">
        <v>356</v>
      </c>
      <c r="C31" s="79" t="s">
        <v>366</v>
      </c>
    </row>
    <row r="32" spans="1:3" ht="35.25" customHeight="1">
      <c r="A32" s="76" t="s">
        <v>367</v>
      </c>
      <c r="B32" s="76" t="s">
        <v>356</v>
      </c>
      <c r="C32" s="135" t="s">
        <v>364</v>
      </c>
    </row>
    <row r="33" spans="1:3" ht="28.5">
      <c r="A33" s="76" t="s">
        <v>368</v>
      </c>
      <c r="B33" s="76" t="s">
        <v>356</v>
      </c>
      <c r="C33" s="135" t="s">
        <v>364</v>
      </c>
    </row>
    <row r="34" spans="1:3" ht="28.5">
      <c r="A34" s="76" t="s">
        <v>369</v>
      </c>
      <c r="B34" s="76" t="s">
        <v>356</v>
      </c>
      <c r="C34" s="135" t="s">
        <v>364</v>
      </c>
    </row>
    <row r="35" spans="1:3" ht="30.75" customHeight="1">
      <c r="A35" s="76" t="s">
        <v>370</v>
      </c>
      <c r="B35" s="76" t="s">
        <v>371</v>
      </c>
      <c r="C35" s="79" t="s">
        <v>372</v>
      </c>
    </row>
    <row r="36" spans="1:3" ht="42.75" customHeight="1">
      <c r="A36" s="76" t="s">
        <v>373</v>
      </c>
      <c r="B36" s="76" t="s">
        <v>374</v>
      </c>
      <c r="C36" s="79" t="s">
        <v>375</v>
      </c>
    </row>
    <row r="37" spans="1:3" ht="42.75">
      <c r="A37" s="76" t="s">
        <v>376</v>
      </c>
      <c r="B37" s="76" t="s">
        <v>371</v>
      </c>
      <c r="C37" s="79" t="s">
        <v>377</v>
      </c>
    </row>
    <row r="38" spans="1:3" ht="51" customHeight="1">
      <c r="A38" s="76" t="s">
        <v>378</v>
      </c>
      <c r="B38" s="76" t="s">
        <v>371</v>
      </c>
      <c r="C38" s="79" t="s">
        <v>377</v>
      </c>
    </row>
    <row r="39" spans="1:3" ht="28.5">
      <c r="A39" s="76" t="s">
        <v>379</v>
      </c>
      <c r="B39" s="76" t="s">
        <v>371</v>
      </c>
      <c r="C39" s="79" t="s">
        <v>380</v>
      </c>
    </row>
    <row r="40" spans="1:3" ht="28.5">
      <c r="A40" s="76" t="s">
        <v>381</v>
      </c>
      <c r="B40" s="76" t="s">
        <v>382</v>
      </c>
      <c r="C40" s="79" t="s">
        <v>383</v>
      </c>
    </row>
    <row r="41" spans="1:3" ht="28.5">
      <c r="A41" s="76" t="s">
        <v>384</v>
      </c>
      <c r="B41" s="76" t="s">
        <v>385</v>
      </c>
      <c r="C41" s="79" t="s">
        <v>386</v>
      </c>
    </row>
    <row r="42" spans="1:3" ht="28.5">
      <c r="A42" s="132" t="s">
        <v>387</v>
      </c>
      <c r="B42" s="76" t="s">
        <v>356</v>
      </c>
      <c r="C42" s="79" t="s">
        <v>388</v>
      </c>
    </row>
    <row r="43" spans="1:3" ht="28.5">
      <c r="A43" s="76" t="s">
        <v>389</v>
      </c>
      <c r="B43" s="76" t="s">
        <v>356</v>
      </c>
      <c r="C43" s="135" t="s">
        <v>364</v>
      </c>
    </row>
    <row r="44" spans="1:3" ht="29.25" customHeight="1">
      <c r="A44" s="76" t="s">
        <v>390</v>
      </c>
      <c r="B44" s="76" t="s">
        <v>354</v>
      </c>
      <c r="C44" s="79" t="s">
        <v>391</v>
      </c>
    </row>
    <row r="45" spans="1:3" ht="32.25" customHeight="1">
      <c r="A45" s="76" t="s">
        <v>392</v>
      </c>
      <c r="B45" s="76" t="s">
        <v>354</v>
      </c>
      <c r="C45" s="135" t="s">
        <v>393</v>
      </c>
    </row>
    <row r="46" spans="1:3" ht="28.5">
      <c r="A46" s="76" t="s">
        <v>394</v>
      </c>
      <c r="B46" s="76" t="s">
        <v>356</v>
      </c>
      <c r="C46" s="79" t="s">
        <v>395</v>
      </c>
    </row>
    <row r="47" spans="1:3" ht="36.75" customHeight="1">
      <c r="A47" s="76" t="s">
        <v>396</v>
      </c>
      <c r="B47" s="76" t="s">
        <v>356</v>
      </c>
      <c r="C47" s="79" t="s">
        <v>397</v>
      </c>
    </row>
    <row r="48" spans="1:3" ht="42" customHeight="1">
      <c r="A48" s="76" t="s">
        <v>398</v>
      </c>
      <c r="B48" s="76" t="s">
        <v>354</v>
      </c>
      <c r="C48" s="134" t="s">
        <v>399</v>
      </c>
    </row>
    <row r="49" spans="1:3" ht="36.75" customHeight="1">
      <c r="A49" s="76" t="s">
        <v>400</v>
      </c>
      <c r="B49" s="76" t="s">
        <v>354</v>
      </c>
      <c r="C49" s="79" t="s">
        <v>401</v>
      </c>
    </row>
    <row r="50" spans="1:3" ht="36.75" customHeight="1">
      <c r="A50" s="76" t="s">
        <v>402</v>
      </c>
      <c r="B50" s="76" t="s">
        <v>354</v>
      </c>
      <c r="C50" s="79" t="s">
        <v>403</v>
      </c>
    </row>
    <row r="51" spans="1:3" ht="36.75" customHeight="1">
      <c r="A51" s="76" t="s">
        <v>404</v>
      </c>
      <c r="B51" s="76" t="s">
        <v>354</v>
      </c>
      <c r="C51" s="79" t="s">
        <v>405</v>
      </c>
    </row>
    <row r="52" spans="1:3" ht="36.75" customHeight="1">
      <c r="A52" s="76" t="s">
        <v>406</v>
      </c>
      <c r="B52" s="76" t="s">
        <v>356</v>
      </c>
      <c r="C52" s="134" t="s">
        <v>407</v>
      </c>
    </row>
    <row r="53" spans="1:3" ht="42.75">
      <c r="A53" s="76" t="s">
        <v>408</v>
      </c>
      <c r="B53" s="76" t="s">
        <v>354</v>
      </c>
      <c r="C53" s="135" t="s">
        <v>409</v>
      </c>
    </row>
    <row r="54" spans="1:3" ht="27.75" customHeight="1">
      <c r="A54" s="76" t="s">
        <v>410</v>
      </c>
      <c r="B54" s="76" t="s">
        <v>354</v>
      </c>
      <c r="C54" s="79" t="s">
        <v>411</v>
      </c>
    </row>
    <row r="55" spans="1:3" ht="33.75" customHeight="1">
      <c r="A55" s="76" t="s">
        <v>412</v>
      </c>
      <c r="B55" s="76" t="s">
        <v>354</v>
      </c>
      <c r="C55" s="79" t="s">
        <v>413</v>
      </c>
    </row>
    <row r="56" spans="1:3" ht="28.5">
      <c r="A56" s="76" t="s">
        <v>414</v>
      </c>
      <c r="B56" s="76" t="s">
        <v>415</v>
      </c>
      <c r="C56" s="79" t="s">
        <v>416</v>
      </c>
    </row>
    <row r="57" spans="1:3" ht="33" customHeight="1">
      <c r="A57" s="136" t="s">
        <v>417</v>
      </c>
      <c r="B57" s="76" t="s">
        <v>354</v>
      </c>
      <c r="C57" s="135" t="s">
        <v>418</v>
      </c>
    </row>
    <row r="58" spans="1:3" ht="28.5">
      <c r="A58" s="133" t="s">
        <v>419</v>
      </c>
      <c r="B58" s="76" t="s">
        <v>371</v>
      </c>
      <c r="C58" s="79" t="s">
        <v>420</v>
      </c>
    </row>
    <row r="59" spans="1:3" ht="31.5" customHeight="1">
      <c r="A59" s="76" t="s">
        <v>421</v>
      </c>
      <c r="B59" s="76" t="s">
        <v>354</v>
      </c>
      <c r="C59" s="79" t="s">
        <v>422</v>
      </c>
    </row>
    <row r="60" spans="1:3" ht="31.5" customHeight="1">
      <c r="A60" s="76" t="s">
        <v>423</v>
      </c>
      <c r="B60" s="76" t="s">
        <v>385</v>
      </c>
      <c r="C60" s="135" t="s">
        <v>424</v>
      </c>
    </row>
    <row r="61" spans="1:3" ht="31.5" customHeight="1">
      <c r="A61" s="76" t="s">
        <v>425</v>
      </c>
      <c r="B61" s="76" t="s">
        <v>354</v>
      </c>
      <c r="C61" s="134" t="s">
        <v>399</v>
      </c>
    </row>
    <row r="62" spans="1:3" ht="28.5">
      <c r="A62" s="76" t="s">
        <v>426</v>
      </c>
      <c r="B62" s="76" t="s">
        <v>427</v>
      </c>
      <c r="C62" s="79" t="s">
        <v>428</v>
      </c>
    </row>
    <row r="63" spans="1:3" ht="42.75">
      <c r="A63" s="76" t="s">
        <v>429</v>
      </c>
      <c r="B63" s="76" t="s">
        <v>430</v>
      </c>
      <c r="C63" s="79" t="s">
        <v>431</v>
      </c>
    </row>
    <row r="64" spans="1:3" ht="28.5">
      <c r="A64" s="136" t="s">
        <v>432</v>
      </c>
      <c r="B64" s="76" t="s">
        <v>433</v>
      </c>
      <c r="C64" s="135" t="s">
        <v>434</v>
      </c>
    </row>
    <row r="65" spans="1:3" ht="28.5">
      <c r="A65" s="136" t="s">
        <v>435</v>
      </c>
      <c r="B65" s="76" t="s">
        <v>436</v>
      </c>
      <c r="C65" s="135" t="s">
        <v>437</v>
      </c>
    </row>
    <row r="66" spans="1:3" ht="42.75">
      <c r="A66" s="76" t="s">
        <v>438</v>
      </c>
      <c r="B66" s="76" t="s">
        <v>439</v>
      </c>
      <c r="C66" s="79" t="s">
        <v>440</v>
      </c>
    </row>
    <row r="67" spans="1:3" ht="48.75" customHeight="1">
      <c r="A67" s="76" t="s">
        <v>441</v>
      </c>
      <c r="B67" s="76" t="s">
        <v>442</v>
      </c>
      <c r="C67" s="79" t="s">
        <v>443</v>
      </c>
    </row>
    <row r="68" spans="1:3" ht="74.25" customHeight="1">
      <c r="A68" s="76" t="s">
        <v>444</v>
      </c>
      <c r="B68" s="76" t="s">
        <v>445</v>
      </c>
      <c r="C68" s="79" t="s">
        <v>446</v>
      </c>
    </row>
    <row r="69" spans="1:3" ht="18.75" customHeight="1">
      <c r="A69" s="76" t="s">
        <v>447</v>
      </c>
      <c r="B69" s="76" t="s">
        <v>448</v>
      </c>
      <c r="C69" s="79" t="s">
        <v>449</v>
      </c>
    </row>
    <row r="70" spans="1:3" ht="28.5">
      <c r="A70" s="82" t="s">
        <v>450</v>
      </c>
      <c r="B70" s="76" t="s">
        <v>451</v>
      </c>
      <c r="C70" s="79" t="s">
        <v>452</v>
      </c>
    </row>
    <row r="71" spans="1:3" ht="28.5">
      <c r="A71" s="82" t="s">
        <v>453</v>
      </c>
      <c r="B71" s="76" t="s">
        <v>451</v>
      </c>
      <c r="C71" s="79" t="s">
        <v>454</v>
      </c>
    </row>
    <row r="72" spans="1:3" ht="42.75">
      <c r="A72" s="82" t="s">
        <v>455</v>
      </c>
      <c r="B72" s="76" t="s">
        <v>456</v>
      </c>
      <c r="C72" s="79" t="s">
        <v>457</v>
      </c>
    </row>
    <row r="73" spans="1:3" ht="42.75">
      <c r="A73" s="76" t="s">
        <v>458</v>
      </c>
      <c r="B73" s="76" t="s">
        <v>456</v>
      </c>
      <c r="C73" s="79" t="s">
        <v>459</v>
      </c>
    </row>
    <row r="74" spans="1:3" ht="42.75">
      <c r="A74" s="76" t="s">
        <v>460</v>
      </c>
      <c r="B74" s="76" t="s">
        <v>461</v>
      </c>
      <c r="C74" s="79" t="s">
        <v>462</v>
      </c>
    </row>
    <row r="75" spans="1:3" ht="42.75">
      <c r="A75" s="76" t="s">
        <v>463</v>
      </c>
      <c r="B75" s="76" t="s">
        <v>464</v>
      </c>
      <c r="C75" s="79" t="s">
        <v>465</v>
      </c>
    </row>
    <row r="76" spans="1:3" ht="42.75">
      <c r="A76" s="76" t="s">
        <v>466</v>
      </c>
      <c r="B76" s="76" t="s">
        <v>467</v>
      </c>
      <c r="C76" s="79" t="s">
        <v>468</v>
      </c>
    </row>
    <row r="77" spans="1:3" ht="28.5">
      <c r="A77" s="76" t="s">
        <v>469</v>
      </c>
      <c r="B77" s="76" t="s">
        <v>467</v>
      </c>
      <c r="C77" s="79" t="s">
        <v>470</v>
      </c>
    </row>
    <row r="78" spans="1:3" ht="99.75">
      <c r="A78" s="76" t="s">
        <v>471</v>
      </c>
      <c r="B78" s="76" t="s">
        <v>472</v>
      </c>
      <c r="C78" s="79" t="s">
        <v>473</v>
      </c>
    </row>
    <row r="79" spans="1:3" ht="28.5">
      <c r="A79" s="76" t="s">
        <v>474</v>
      </c>
      <c r="B79" s="76" t="s">
        <v>475</v>
      </c>
      <c r="C79" s="79" t="s">
        <v>476</v>
      </c>
    </row>
    <row r="80" spans="1:3" ht="37.5" customHeight="1">
      <c r="A80" s="76" t="s">
        <v>477</v>
      </c>
      <c r="B80" s="76" t="s">
        <v>475</v>
      </c>
      <c r="C80" s="79" t="s">
        <v>476</v>
      </c>
    </row>
    <row r="81" spans="1:3" ht="28.5">
      <c r="A81" s="76" t="s">
        <v>478</v>
      </c>
      <c r="B81" s="76" t="s">
        <v>475</v>
      </c>
      <c r="C81" s="79" t="s">
        <v>476</v>
      </c>
    </row>
    <row r="82" spans="1:3" ht="28.5">
      <c r="A82" s="76" t="s">
        <v>479</v>
      </c>
      <c r="B82" s="76" t="s">
        <v>91</v>
      </c>
      <c r="C82" s="79" t="s">
        <v>480</v>
      </c>
    </row>
    <row r="83" spans="1:3" ht="28.5">
      <c r="A83" s="76" t="s">
        <v>481</v>
      </c>
      <c r="B83" s="76" t="s">
        <v>91</v>
      </c>
      <c r="C83" s="79" t="s">
        <v>480</v>
      </c>
    </row>
    <row r="84" spans="1:3" ht="28.5">
      <c r="A84" s="76" t="s">
        <v>482</v>
      </c>
      <c r="B84" s="76" t="s">
        <v>91</v>
      </c>
      <c r="C84" s="79" t="s">
        <v>483</v>
      </c>
    </row>
    <row r="85" spans="1:3" ht="14.25">
      <c r="A85" s="76" t="s">
        <v>484</v>
      </c>
      <c r="B85" s="76" t="s">
        <v>91</v>
      </c>
      <c r="C85" s="79" t="s">
        <v>485</v>
      </c>
    </row>
    <row r="86" spans="1:3" ht="28.5">
      <c r="A86" s="76" t="s">
        <v>486</v>
      </c>
      <c r="B86" s="76" t="s">
        <v>91</v>
      </c>
      <c r="C86" s="79" t="s">
        <v>483</v>
      </c>
    </row>
    <row r="87" spans="1:3" ht="28.5">
      <c r="A87" s="76" t="s">
        <v>487</v>
      </c>
      <c r="B87" s="76" t="s">
        <v>91</v>
      </c>
      <c r="C87" s="79" t="s">
        <v>480</v>
      </c>
    </row>
    <row r="88" spans="1:3" ht="28.5">
      <c r="A88" s="76" t="s">
        <v>488</v>
      </c>
      <c r="B88" s="76" t="s">
        <v>91</v>
      </c>
      <c r="C88" s="79" t="s">
        <v>480</v>
      </c>
    </row>
    <row r="89" spans="1:3" ht="14.25">
      <c r="A89" s="76" t="s">
        <v>489</v>
      </c>
      <c r="B89" s="76" t="s">
        <v>91</v>
      </c>
      <c r="C89" s="79" t="s">
        <v>490</v>
      </c>
    </row>
    <row r="90" spans="1:3" ht="28.5">
      <c r="A90" s="76" t="s">
        <v>491</v>
      </c>
      <c r="B90" s="76" t="s">
        <v>42</v>
      </c>
      <c r="C90" s="79" t="s">
        <v>492</v>
      </c>
    </row>
    <row r="91" spans="1:3" ht="57">
      <c r="A91" s="76" t="s">
        <v>493</v>
      </c>
      <c r="B91" s="76" t="s">
        <v>42</v>
      </c>
      <c r="C91" s="79" t="s">
        <v>494</v>
      </c>
    </row>
    <row r="92" spans="1:3" ht="57">
      <c r="A92" s="76" t="s">
        <v>495</v>
      </c>
      <c r="B92" s="76" t="s">
        <v>42</v>
      </c>
      <c r="C92" s="79" t="s">
        <v>496</v>
      </c>
    </row>
    <row r="93" spans="1:3" ht="42.75">
      <c r="A93" s="76" t="s">
        <v>497</v>
      </c>
      <c r="B93" s="76" t="s">
        <v>42</v>
      </c>
      <c r="C93" s="79" t="s">
        <v>498</v>
      </c>
    </row>
    <row r="94" spans="1:3" ht="31.5" customHeight="1">
      <c r="A94" s="137"/>
      <c r="B94" s="137"/>
      <c r="C94" s="138"/>
    </row>
    <row r="95" spans="1:3" ht="14.25">
      <c r="A95" s="137"/>
      <c r="B95" s="137"/>
      <c r="C95" s="138"/>
    </row>
    <row r="96" spans="1:3" ht="14.25">
      <c r="A96" s="137"/>
      <c r="B96" s="137"/>
      <c r="C96" s="138"/>
    </row>
    <row r="97" spans="1:3" ht="14.25">
      <c r="A97" s="137"/>
      <c r="B97" s="137"/>
      <c r="C97" s="138"/>
    </row>
    <row r="98" spans="1:3" ht="14.25">
      <c r="A98" s="137"/>
      <c r="B98" s="137"/>
      <c r="C98" s="138"/>
    </row>
    <row r="99" spans="1:3" ht="14.25">
      <c r="A99" s="137"/>
      <c r="B99" s="137"/>
      <c r="C99" s="138"/>
    </row>
    <row r="100" spans="1:3" ht="14.25">
      <c r="A100" s="137"/>
      <c r="B100" s="137"/>
      <c r="C100" s="138"/>
    </row>
    <row r="101" spans="1:3" ht="14.25">
      <c r="A101" s="137"/>
    </row>
    <row r="102" spans="1:3" ht="14.25">
      <c r="A102" s="140"/>
      <c r="B102" s="137"/>
    </row>
    <row r="103" spans="1:3" ht="14.25">
      <c r="A103" s="140"/>
      <c r="B103" s="137"/>
    </row>
    <row r="104" spans="1:3" ht="14.25">
      <c r="A104" s="140"/>
      <c r="B104" s="137"/>
    </row>
    <row r="105" spans="1:3" ht="14.25">
      <c r="A105" s="140"/>
      <c r="B105" s="13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Portada</vt:lpstr>
      <vt:lpstr>Instructivo</vt:lpstr>
      <vt:lpstr>Matriz</vt:lpstr>
      <vt:lpstr>Evaluación del riesgo</vt:lpstr>
      <vt:lpstr>Clasificación de peligros</vt:lpstr>
      <vt:lpstr>Matriz!Z_690B6F67_B07E_4576_802D_03F34D115F9A_.wvu.PrintTitles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lucenny orozco</cp:lastModifiedBy>
  <cp:lastPrinted>2020-03-19T21:23:34Z</cp:lastPrinted>
  <dcterms:modified xsi:type="dcterms:W3CDTF">2020-04-17T03:02:55Z</dcterms:modified>
</cp:coreProperties>
</file>