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cargas\CONTRATOS\PS EDUCACION\REINADO MORA-CAFE\"/>
    </mc:Choice>
  </mc:AlternateContent>
  <xr:revisionPtr revIDLastSave="0" documentId="13_ncr:1_{89548B82-931F-40CD-BAB8-D109F0FA954D}" xr6:coauthVersionLast="47" xr6:coauthVersionMax="47" xr10:uidLastSave="{00000000-0000-0000-0000-000000000000}"/>
  <bookViews>
    <workbookView xWindow="-120" yWindow="-120" windowWidth="29040" windowHeight="15840" xr2:uid="{93B04A79-7085-44E6-8128-6EDC1D0EBB62}"/>
  </bookViews>
  <sheets>
    <sheet name="Especificaciones Técnicas" sheetId="2" r:id="rId1"/>
    <sheet name="COT 1 - TANIA ALEJANDRA RODRÍGU" sheetId="1" r:id="rId2"/>
    <sheet name="COT 2 - ASDRUAL GRISALES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8" i="3" l="1"/>
  <c r="F27" i="3"/>
  <c r="F26" i="3"/>
  <c r="F25" i="3"/>
  <c r="F24" i="3"/>
  <c r="F23" i="3"/>
  <c r="F22" i="3"/>
  <c r="F21" i="3"/>
  <c r="F20" i="3"/>
  <c r="F19" i="3"/>
  <c r="F14" i="3"/>
  <c r="F13" i="3"/>
  <c r="F12" i="3"/>
  <c r="F11" i="3"/>
  <c r="F10" i="3"/>
  <c r="F9" i="3"/>
  <c r="F8" i="3"/>
  <c r="F7" i="3"/>
  <c r="F6" i="3"/>
  <c r="F5" i="3"/>
  <c r="F4" i="3"/>
  <c r="F3" i="3"/>
  <c r="F31" i="1"/>
  <c r="F15" i="1"/>
  <c r="F4" i="1"/>
  <c r="F5" i="1"/>
  <c r="F6" i="1"/>
  <c r="F7" i="1"/>
  <c r="F8" i="1"/>
  <c r="F9" i="1"/>
  <c r="F10" i="1"/>
  <c r="F11" i="1"/>
  <c r="F12" i="1"/>
  <c r="F13" i="1"/>
  <c r="F14" i="1"/>
  <c r="F3" i="1"/>
  <c r="F29" i="1"/>
  <c r="F20" i="1"/>
  <c r="F21" i="1"/>
  <c r="F22" i="1"/>
  <c r="F23" i="1"/>
  <c r="F24" i="1"/>
  <c r="F25" i="1"/>
  <c r="F26" i="1"/>
  <c r="F27" i="1"/>
  <c r="F28" i="1"/>
  <c r="F19" i="1"/>
  <c r="F28" i="2"/>
  <c r="F27" i="2"/>
  <c r="F26" i="2"/>
  <c r="F29" i="2" s="1"/>
  <c r="F25" i="2"/>
  <c r="F24" i="2"/>
  <c r="F23" i="2"/>
  <c r="F22" i="2"/>
  <c r="F21" i="2"/>
  <c r="F20" i="2"/>
  <c r="F19" i="2"/>
  <c r="F14" i="2"/>
  <c r="F13" i="2"/>
  <c r="F12" i="2"/>
  <c r="F15" i="2" s="1"/>
  <c r="F11" i="2"/>
  <c r="F10" i="2"/>
  <c r="F9" i="2"/>
  <c r="F8" i="2"/>
  <c r="F7" i="2"/>
  <c r="F6" i="2"/>
  <c r="F5" i="2"/>
  <c r="F4" i="2"/>
  <c r="F3" i="2"/>
  <c r="F30" i="2" l="1"/>
  <c r="F29" i="3"/>
  <c r="F15" i="3"/>
  <c r="F31" i="3" l="1"/>
</calcChain>
</file>

<file path=xl/sharedStrings.xml><?xml version="1.0" encoding="utf-8"?>
<sst xmlns="http://schemas.openxmlformats.org/spreadsheetml/2006/main" count="180" uniqueCount="31">
  <si>
    <t>Ítem</t>
  </si>
  <si>
    <t>Actividad - Descripción</t>
  </si>
  <si>
    <t>Cantidad</t>
  </si>
  <si>
    <t>Valor Unitario</t>
  </si>
  <si>
    <t>Valor Total</t>
  </si>
  <si>
    <t>Unidad</t>
  </si>
  <si>
    <t>Global</t>
  </si>
  <si>
    <t>TOTAL</t>
  </si>
  <si>
    <t>REINADO DE LA MORA</t>
  </si>
  <si>
    <t>REINADO DEL CAFÉ</t>
  </si>
  <si>
    <t>DESFILE DE CARROZAS (ALQUILER TRAJE DE FANTASIA ALUSIVO AL CAFÉ Y A LOS ATARDECERES MESUNOS)</t>
  </si>
  <si>
    <t>DESFILE EN TRAJE DE BAÑO (COMPRA DE TRAJE DE
BAÑO NEGRO 1 SOLA PIEZA)</t>
  </si>
  <si>
    <t xml:space="preserve">IMPOSICION DE BANDAS (ALQUILER TRAJE DE COCTEL BLANCO EN PIEDRERIA) </t>
  </si>
  <si>
    <t xml:space="preserve">EVENTOS SOCIALES (ALQUILER TRAJES DE CALLE) </t>
  </si>
  <si>
    <t>VELADA DE ELECCION Y CORONACION (ALQUILER TRAJE TIPICO DE CHAPOLERA PARA CORONACION)</t>
  </si>
  <si>
    <t>EVENTOS EN GENERAL (COMPRA DE TACONES DORADOS)</t>
  </si>
  <si>
    <t>1 SESION DE FOTOS DE ROSTRO, EN TRAJE DE BAÑO Y TRAJE DE GALA, (ALQUILER DE VESTUARIO
COCTEL, VESTIDO DE BAÑO Y SERVICIO DE MAQUILLAJE )</t>
  </si>
  <si>
    <t>PRUEBA DE CAFÉ Y BARISMO (COMPRA PANTALON Y CAMISA)</t>
  </si>
  <si>
    <t>EVENTO DE LLEGADA AL MUNICIPIO DE VIOTA (ALQUILER DE UN TRAJE FORMAL)</t>
  </si>
  <si>
    <t>ACCESORIOS PARA LOS DIFERENTES EVENTOS</t>
  </si>
  <si>
    <t>ASESORIA Y PREPARACION DE LA CANDIDATA EN CUANTO A PASARELA, EXPRESION CORPORAL Y VERBAL, HISTORIA Y CONOCIMIENTO DEL MUNICIPIO, DEPARTAMENTAL Y NACIONAL, PREPARACION EN LA HISTORIA Y PRODUCCION DEL CAFÉ</t>
  </si>
  <si>
    <t xml:space="preserve">SERVICIOS DE MAQUILLAJE PARA TODOS LOS EVENTOS </t>
  </si>
  <si>
    <t>TRAJE INFORMAL, JEAN AZUL Y BLUSA.</t>
  </si>
  <si>
    <t>TRAJE FANTASÍA</t>
  </si>
  <si>
    <t>TRAJE DE GALA</t>
  </si>
  <si>
    <t>ASESORIA Y PREPARACION DE LA CANDIDATA EN CUANTO A PASARELA, EXPRESION CORPORAL Y VERBAL, HISTORIA Y CONOCIMIENTO DEL MUNICIPIO, DEPARTAMENTAL Y NACIONAL, PREPARACION EN LA HISTORIA Y PRODUCCION DE LA MORA</t>
  </si>
  <si>
    <t>VESTIDO DE BAÑO DE DOS PIEZAS PARA LA ENTREVISTA PRIVADA CON EL JURADO CALIFICADOR</t>
  </si>
  <si>
    <t>TRAJE TÍPICO PARA LA MUESTRA FOLCLÓRICA</t>
  </si>
  <si>
    <t>TRAJES DE CALLE</t>
  </si>
  <si>
    <t>TRAJE DE COCTEL</t>
  </si>
  <si>
    <t>TOTAL - REINADO DEL CAFÉ + REINADO DE LA MORA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</si>
</sst>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164" fontId="1" fillId="0" borderId="0" xfId="0" applyNumberFormat="1" applyFont="1" applyAlignment="1">
      <alignment horizontal="right" vertical="center" wrapText="1"/>
    </xf>
    <xf numFmtId="0" fontId="1" fillId="0" borderId="0" xfId="0" applyFont="1" applyAlignment="1">
      <alignment horizontal="justify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164" fontId="1" fillId="0" borderId="1" xfId="0" applyNumberFormat="1" applyFont="1" applyBorder="1" applyAlignment="1">
      <alignment horizontal="right" vertical="center" wrapText="1"/>
    </xf>
    <xf numFmtId="164" fontId="2" fillId="2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164" fontId="2" fillId="5" borderId="1" xfId="0" applyNumberFormat="1" applyFont="1" applyFill="1" applyBorder="1" applyAlignment="1">
      <alignment horizontal="center" vertical="center" wrapText="1"/>
    </xf>
    <xf numFmtId="164" fontId="2" fillId="6" borderId="1" xfId="0" applyNumberFormat="1" applyFont="1" applyFill="1" applyBorder="1" applyAlignment="1">
      <alignment horizontal="right" vertical="center" wrapText="1"/>
    </xf>
    <xf numFmtId="164" fontId="2" fillId="8" borderId="1" xfId="0" applyNumberFormat="1" applyFont="1" applyFill="1" applyBorder="1" applyAlignment="1">
      <alignment horizontal="righ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46987-8E8C-47A9-8371-7C1FD8A13D5F}">
  <dimension ref="A1:F30"/>
  <sheetViews>
    <sheetView tabSelected="1" zoomScale="190" zoomScaleNormal="190" workbookViewId="0">
      <selection activeCell="A30" sqref="A30:XFD30"/>
    </sheetView>
  </sheetViews>
  <sheetFormatPr baseColWidth="10" defaultRowHeight="12.75" x14ac:dyDescent="0.25"/>
  <cols>
    <col min="1" max="1" width="4.28515625" style="5" bestFit="1" customWidth="1"/>
    <col min="2" max="2" width="40.85546875" style="4" customWidth="1"/>
    <col min="3" max="3" width="7" style="4" bestFit="1" customWidth="1"/>
    <col min="4" max="4" width="7.85546875" style="5" bestFit="1" customWidth="1"/>
    <col min="5" max="6" width="12.28515625" style="3" customWidth="1"/>
    <col min="7" max="16384" width="11.42578125" style="2"/>
  </cols>
  <sheetData>
    <row r="1" spans="1:6" x14ac:dyDescent="0.25">
      <c r="A1" s="16" t="s">
        <v>9</v>
      </c>
      <c r="B1" s="16"/>
      <c r="C1" s="16"/>
      <c r="D1" s="16"/>
      <c r="E1" s="16"/>
      <c r="F1" s="16"/>
    </row>
    <row r="2" spans="1:6" s="1" customFormat="1" x14ac:dyDescent="0.25">
      <c r="A2" s="12" t="s">
        <v>0</v>
      </c>
      <c r="B2" s="12" t="s">
        <v>1</v>
      </c>
      <c r="C2" s="12" t="s">
        <v>5</v>
      </c>
      <c r="D2" s="12" t="s">
        <v>2</v>
      </c>
      <c r="E2" s="13" t="s">
        <v>3</v>
      </c>
      <c r="F2" s="13" t="s">
        <v>4</v>
      </c>
    </row>
    <row r="3" spans="1:6" ht="38.25" x14ac:dyDescent="0.25">
      <c r="A3" s="6">
        <v>1</v>
      </c>
      <c r="B3" s="7" t="s">
        <v>10</v>
      </c>
      <c r="C3" s="7" t="s">
        <v>5</v>
      </c>
      <c r="D3" s="6">
        <v>1</v>
      </c>
      <c r="E3" s="8"/>
      <c r="F3" s="8">
        <f>+D3*E3</f>
        <v>0</v>
      </c>
    </row>
    <row r="4" spans="1:6" ht="31.5" customHeight="1" x14ac:dyDescent="0.25">
      <c r="A4" s="6">
        <v>2</v>
      </c>
      <c r="B4" s="7" t="s">
        <v>11</v>
      </c>
      <c r="C4" s="7" t="s">
        <v>5</v>
      </c>
      <c r="D4" s="6">
        <v>1</v>
      </c>
      <c r="E4" s="8"/>
      <c r="F4" s="8">
        <f t="shared" ref="F4:F14" si="0">+D4*E4</f>
        <v>0</v>
      </c>
    </row>
    <row r="5" spans="1:6" ht="25.5" x14ac:dyDescent="0.25">
      <c r="A5" s="6">
        <v>3</v>
      </c>
      <c r="B5" s="7" t="s">
        <v>12</v>
      </c>
      <c r="C5" s="7" t="s">
        <v>5</v>
      </c>
      <c r="D5" s="6">
        <v>1</v>
      </c>
      <c r="E5" s="8"/>
      <c r="F5" s="8">
        <f t="shared" si="0"/>
        <v>0</v>
      </c>
    </row>
    <row r="6" spans="1:6" x14ac:dyDescent="0.25">
      <c r="A6" s="6">
        <v>4</v>
      </c>
      <c r="B6" s="7" t="s">
        <v>13</v>
      </c>
      <c r="C6" s="7" t="s">
        <v>5</v>
      </c>
      <c r="D6" s="6">
        <v>2</v>
      </c>
      <c r="E6" s="8"/>
      <c r="F6" s="8">
        <f t="shared" si="0"/>
        <v>0</v>
      </c>
    </row>
    <row r="7" spans="1:6" ht="25.5" x14ac:dyDescent="0.25">
      <c r="A7" s="6">
        <v>5</v>
      </c>
      <c r="B7" s="7" t="s">
        <v>14</v>
      </c>
      <c r="C7" s="7" t="s">
        <v>5</v>
      </c>
      <c r="D7" s="6">
        <v>1</v>
      </c>
      <c r="E7" s="8"/>
      <c r="F7" s="8">
        <f t="shared" si="0"/>
        <v>0</v>
      </c>
    </row>
    <row r="8" spans="1:6" ht="25.5" x14ac:dyDescent="0.25">
      <c r="A8" s="6">
        <v>6</v>
      </c>
      <c r="B8" s="7" t="s">
        <v>15</v>
      </c>
      <c r="C8" s="7" t="s">
        <v>5</v>
      </c>
      <c r="D8" s="6">
        <v>1</v>
      </c>
      <c r="E8" s="8"/>
      <c r="F8" s="8">
        <f t="shared" si="0"/>
        <v>0</v>
      </c>
    </row>
    <row r="9" spans="1:6" ht="51" x14ac:dyDescent="0.25">
      <c r="A9" s="6">
        <v>7</v>
      </c>
      <c r="B9" s="7" t="s">
        <v>16</v>
      </c>
      <c r="C9" s="7" t="s">
        <v>6</v>
      </c>
      <c r="D9" s="6">
        <v>1</v>
      </c>
      <c r="E9" s="8"/>
      <c r="F9" s="8">
        <f t="shared" si="0"/>
        <v>0</v>
      </c>
    </row>
    <row r="10" spans="1:6" ht="25.5" x14ac:dyDescent="0.25">
      <c r="A10" s="6">
        <v>8</v>
      </c>
      <c r="B10" s="7" t="s">
        <v>17</v>
      </c>
      <c r="C10" s="7" t="s">
        <v>5</v>
      </c>
      <c r="D10" s="6">
        <v>1</v>
      </c>
      <c r="E10" s="8"/>
      <c r="F10" s="8">
        <f t="shared" si="0"/>
        <v>0</v>
      </c>
    </row>
    <row r="11" spans="1:6" ht="25.5" x14ac:dyDescent="0.25">
      <c r="A11" s="6">
        <v>9</v>
      </c>
      <c r="B11" s="7" t="s">
        <v>18</v>
      </c>
      <c r="C11" s="7" t="s">
        <v>5</v>
      </c>
      <c r="D11" s="6">
        <v>1</v>
      </c>
      <c r="E11" s="8"/>
      <c r="F11" s="8">
        <f t="shared" si="0"/>
        <v>0</v>
      </c>
    </row>
    <row r="12" spans="1:6" x14ac:dyDescent="0.25">
      <c r="A12" s="6">
        <v>10</v>
      </c>
      <c r="B12" s="7" t="s">
        <v>19</v>
      </c>
      <c r="C12" s="7" t="s">
        <v>6</v>
      </c>
      <c r="D12" s="6">
        <v>1</v>
      </c>
      <c r="E12" s="8"/>
      <c r="F12" s="8">
        <f t="shared" si="0"/>
        <v>0</v>
      </c>
    </row>
    <row r="13" spans="1:6" ht="76.5" x14ac:dyDescent="0.25">
      <c r="A13" s="6">
        <v>11</v>
      </c>
      <c r="B13" s="7" t="s">
        <v>20</v>
      </c>
      <c r="C13" s="7" t="s">
        <v>6</v>
      </c>
      <c r="D13" s="6">
        <v>1</v>
      </c>
      <c r="E13" s="8"/>
      <c r="F13" s="8">
        <f t="shared" si="0"/>
        <v>0</v>
      </c>
    </row>
    <row r="14" spans="1:6" ht="25.5" x14ac:dyDescent="0.25">
      <c r="A14" s="6">
        <v>12</v>
      </c>
      <c r="B14" s="7" t="s">
        <v>21</v>
      </c>
      <c r="C14" s="7" t="s">
        <v>6</v>
      </c>
      <c r="D14" s="6">
        <v>1</v>
      </c>
      <c r="E14" s="8"/>
      <c r="F14" s="8">
        <f t="shared" si="0"/>
        <v>0</v>
      </c>
    </row>
    <row r="15" spans="1:6" x14ac:dyDescent="0.25">
      <c r="A15" s="17" t="s">
        <v>7</v>
      </c>
      <c r="B15" s="17"/>
      <c r="C15" s="17"/>
      <c r="D15" s="17"/>
      <c r="E15" s="17"/>
      <c r="F15" s="14">
        <f>SUM(F3:F14)</f>
        <v>0</v>
      </c>
    </row>
    <row r="17" spans="1:6" x14ac:dyDescent="0.25">
      <c r="A17" s="18" t="s">
        <v>8</v>
      </c>
      <c r="B17" s="18"/>
      <c r="C17" s="18"/>
      <c r="D17" s="18"/>
      <c r="E17" s="18"/>
      <c r="F17" s="18"/>
    </row>
    <row r="18" spans="1:6" s="1" customFormat="1" x14ac:dyDescent="0.25">
      <c r="A18" s="10" t="s">
        <v>0</v>
      </c>
      <c r="B18" s="10" t="s">
        <v>1</v>
      </c>
      <c r="C18" s="10" t="s">
        <v>5</v>
      </c>
      <c r="D18" s="10" t="s">
        <v>2</v>
      </c>
      <c r="E18" s="11" t="s">
        <v>3</v>
      </c>
      <c r="F18" s="11" t="s">
        <v>4</v>
      </c>
    </row>
    <row r="19" spans="1:6" x14ac:dyDescent="0.25">
      <c r="A19" s="6">
        <v>1</v>
      </c>
      <c r="B19" s="7" t="s">
        <v>22</v>
      </c>
      <c r="C19" s="7" t="s">
        <v>5</v>
      </c>
      <c r="D19" s="6">
        <v>1</v>
      </c>
      <c r="E19" s="8"/>
      <c r="F19" s="8">
        <f>+D19*E19</f>
        <v>0</v>
      </c>
    </row>
    <row r="20" spans="1:6" x14ac:dyDescent="0.25">
      <c r="A20" s="6">
        <v>2</v>
      </c>
      <c r="B20" s="7" t="s">
        <v>28</v>
      </c>
      <c r="C20" s="7" t="s">
        <v>5</v>
      </c>
      <c r="D20" s="6">
        <v>1</v>
      </c>
      <c r="E20" s="8"/>
      <c r="F20" s="8">
        <f t="shared" ref="F20:F28" si="1">+D20*E20</f>
        <v>0</v>
      </c>
    </row>
    <row r="21" spans="1:6" x14ac:dyDescent="0.25">
      <c r="A21" s="6">
        <v>3</v>
      </c>
      <c r="B21" s="7" t="s">
        <v>29</v>
      </c>
      <c r="C21" s="7" t="s">
        <v>5</v>
      </c>
      <c r="D21" s="6">
        <v>1</v>
      </c>
      <c r="E21" s="8"/>
      <c r="F21" s="8">
        <f t="shared" si="1"/>
        <v>0</v>
      </c>
    </row>
    <row r="22" spans="1:6" x14ac:dyDescent="0.25">
      <c r="A22" s="6">
        <v>4</v>
      </c>
      <c r="B22" s="7" t="s">
        <v>23</v>
      </c>
      <c r="C22" s="7" t="s">
        <v>5</v>
      </c>
      <c r="D22" s="6">
        <v>1</v>
      </c>
      <c r="E22" s="8"/>
      <c r="F22" s="8">
        <f t="shared" si="1"/>
        <v>0</v>
      </c>
    </row>
    <row r="23" spans="1:6" x14ac:dyDescent="0.25">
      <c r="A23" s="6">
        <v>5</v>
      </c>
      <c r="B23" s="7" t="s">
        <v>24</v>
      </c>
      <c r="C23" s="7" t="s">
        <v>5</v>
      </c>
      <c r="D23" s="6">
        <v>1</v>
      </c>
      <c r="E23" s="8"/>
      <c r="F23" s="8">
        <f t="shared" si="1"/>
        <v>0</v>
      </c>
    </row>
    <row r="24" spans="1:6" ht="38.25" x14ac:dyDescent="0.25">
      <c r="A24" s="6"/>
      <c r="B24" s="7" t="s">
        <v>26</v>
      </c>
      <c r="C24" s="7" t="s">
        <v>5</v>
      </c>
      <c r="D24" s="6">
        <v>2</v>
      </c>
      <c r="E24" s="8"/>
      <c r="F24" s="8">
        <f t="shared" si="1"/>
        <v>0</v>
      </c>
    </row>
    <row r="25" spans="1:6" x14ac:dyDescent="0.25">
      <c r="A25" s="6"/>
      <c r="B25" s="7" t="s">
        <v>27</v>
      </c>
      <c r="C25" s="7"/>
      <c r="D25" s="6">
        <v>1</v>
      </c>
      <c r="E25" s="8"/>
      <c r="F25" s="8">
        <f t="shared" si="1"/>
        <v>0</v>
      </c>
    </row>
    <row r="26" spans="1:6" x14ac:dyDescent="0.25">
      <c r="A26" s="6">
        <v>6</v>
      </c>
      <c r="B26" s="7" t="s">
        <v>19</v>
      </c>
      <c r="C26" s="7" t="s">
        <v>6</v>
      </c>
      <c r="D26" s="6">
        <v>1</v>
      </c>
      <c r="E26" s="8"/>
      <c r="F26" s="8">
        <f t="shared" si="1"/>
        <v>0</v>
      </c>
    </row>
    <row r="27" spans="1:6" ht="76.5" x14ac:dyDescent="0.25">
      <c r="A27" s="6">
        <v>7</v>
      </c>
      <c r="B27" s="7" t="s">
        <v>25</v>
      </c>
      <c r="C27" s="7" t="s">
        <v>6</v>
      </c>
      <c r="D27" s="6">
        <v>1</v>
      </c>
      <c r="E27" s="8"/>
      <c r="F27" s="8">
        <f t="shared" si="1"/>
        <v>0</v>
      </c>
    </row>
    <row r="28" spans="1:6" ht="25.5" x14ac:dyDescent="0.25">
      <c r="A28" s="6">
        <v>8</v>
      </c>
      <c r="B28" s="7" t="s">
        <v>21</v>
      </c>
      <c r="C28" s="7" t="s">
        <v>6</v>
      </c>
      <c r="D28" s="6">
        <v>1</v>
      </c>
      <c r="E28" s="8"/>
      <c r="F28" s="8">
        <f t="shared" si="1"/>
        <v>0</v>
      </c>
    </row>
    <row r="29" spans="1:6" x14ac:dyDescent="0.25">
      <c r="A29" s="19" t="s">
        <v>7</v>
      </c>
      <c r="B29" s="19"/>
      <c r="C29" s="19"/>
      <c r="D29" s="19"/>
      <c r="E29" s="19"/>
      <c r="F29" s="9">
        <f>SUM(F19:F28)</f>
        <v>0</v>
      </c>
    </row>
    <row r="30" spans="1:6" x14ac:dyDescent="0.25">
      <c r="A30" s="20" t="s">
        <v>30</v>
      </c>
      <c r="B30" s="20"/>
      <c r="C30" s="20"/>
      <c r="D30" s="20"/>
      <c r="E30" s="20"/>
      <c r="F30" s="15">
        <f>+F15+F29</f>
        <v>0</v>
      </c>
    </row>
  </sheetData>
  <mergeCells count="5">
    <mergeCell ref="A1:F1"/>
    <mergeCell ref="A15:E15"/>
    <mergeCell ref="A17:F17"/>
    <mergeCell ref="A29:E29"/>
    <mergeCell ref="A30:E30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FFEEB-B13A-4F64-9E04-14B682A192DD}">
  <dimension ref="A1:F31"/>
  <sheetViews>
    <sheetView topLeftCell="A23" zoomScale="190" zoomScaleNormal="190" workbookViewId="0">
      <selection activeCell="F35" sqref="F35"/>
    </sheetView>
  </sheetViews>
  <sheetFormatPr baseColWidth="10" defaultRowHeight="12.75" x14ac:dyDescent="0.25"/>
  <cols>
    <col min="1" max="1" width="4.28515625" style="5" bestFit="1" customWidth="1"/>
    <col min="2" max="2" width="40.85546875" style="4" customWidth="1"/>
    <col min="3" max="3" width="7" style="4" bestFit="1" customWidth="1"/>
    <col min="4" max="4" width="7.85546875" style="5" bestFit="1" customWidth="1"/>
    <col min="5" max="6" width="12.28515625" style="3" customWidth="1"/>
    <col min="7" max="16384" width="11.42578125" style="2"/>
  </cols>
  <sheetData>
    <row r="1" spans="1:6" x14ac:dyDescent="0.25">
      <c r="A1" s="16" t="s">
        <v>9</v>
      </c>
      <c r="B1" s="16"/>
      <c r="C1" s="16"/>
      <c r="D1" s="16"/>
      <c r="E1" s="16"/>
      <c r="F1" s="16"/>
    </row>
    <row r="2" spans="1:6" s="1" customFormat="1" x14ac:dyDescent="0.25">
      <c r="A2" s="12" t="s">
        <v>0</v>
      </c>
      <c r="B2" s="12" t="s">
        <v>1</v>
      </c>
      <c r="C2" s="12" t="s">
        <v>5</v>
      </c>
      <c r="D2" s="12" t="s">
        <v>2</v>
      </c>
      <c r="E2" s="13" t="s">
        <v>3</v>
      </c>
      <c r="F2" s="13" t="s">
        <v>4</v>
      </c>
    </row>
    <row r="3" spans="1:6" ht="38.25" x14ac:dyDescent="0.25">
      <c r="A3" s="6">
        <v>1</v>
      </c>
      <c r="B3" s="7" t="s">
        <v>10</v>
      </c>
      <c r="C3" s="7" t="s">
        <v>5</v>
      </c>
      <c r="D3" s="6">
        <v>1</v>
      </c>
      <c r="E3" s="8">
        <v>500000</v>
      </c>
      <c r="F3" s="8">
        <f>+D3*E3</f>
        <v>500000</v>
      </c>
    </row>
    <row r="4" spans="1:6" ht="31.5" customHeight="1" x14ac:dyDescent="0.25">
      <c r="A4" s="6">
        <v>2</v>
      </c>
      <c r="B4" s="7" t="s">
        <v>11</v>
      </c>
      <c r="C4" s="7" t="s">
        <v>5</v>
      </c>
      <c r="D4" s="6">
        <v>1</v>
      </c>
      <c r="E4" s="8">
        <v>100000</v>
      </c>
      <c r="F4" s="8">
        <f t="shared" ref="F4:F14" si="0">+D4*E4</f>
        <v>100000</v>
      </c>
    </row>
    <row r="5" spans="1:6" ht="25.5" x14ac:dyDescent="0.25">
      <c r="A5" s="6">
        <v>3</v>
      </c>
      <c r="B5" s="7" t="s">
        <v>12</v>
      </c>
      <c r="C5" s="7" t="s">
        <v>5</v>
      </c>
      <c r="D5" s="6">
        <v>1</v>
      </c>
      <c r="E5" s="8">
        <v>450000</v>
      </c>
      <c r="F5" s="8">
        <f t="shared" si="0"/>
        <v>450000</v>
      </c>
    </row>
    <row r="6" spans="1:6" x14ac:dyDescent="0.25">
      <c r="A6" s="6">
        <v>4</v>
      </c>
      <c r="B6" s="7" t="s">
        <v>13</v>
      </c>
      <c r="C6" s="7" t="s">
        <v>5</v>
      </c>
      <c r="D6" s="6">
        <v>2</v>
      </c>
      <c r="E6" s="8">
        <v>400000</v>
      </c>
      <c r="F6" s="8">
        <f t="shared" si="0"/>
        <v>800000</v>
      </c>
    </row>
    <row r="7" spans="1:6" ht="25.5" x14ac:dyDescent="0.25">
      <c r="A7" s="6">
        <v>5</v>
      </c>
      <c r="B7" s="7" t="s">
        <v>14</v>
      </c>
      <c r="C7" s="7" t="s">
        <v>5</v>
      </c>
      <c r="D7" s="6">
        <v>1</v>
      </c>
      <c r="E7" s="8">
        <v>340000</v>
      </c>
      <c r="F7" s="8">
        <f t="shared" si="0"/>
        <v>340000</v>
      </c>
    </row>
    <row r="8" spans="1:6" ht="25.5" x14ac:dyDescent="0.25">
      <c r="A8" s="6">
        <v>6</v>
      </c>
      <c r="B8" s="7" t="s">
        <v>15</v>
      </c>
      <c r="C8" s="7" t="s">
        <v>5</v>
      </c>
      <c r="D8" s="6">
        <v>1</v>
      </c>
      <c r="E8" s="8">
        <v>250000</v>
      </c>
      <c r="F8" s="8">
        <f t="shared" si="0"/>
        <v>250000</v>
      </c>
    </row>
    <row r="9" spans="1:6" ht="51" x14ac:dyDescent="0.25">
      <c r="A9" s="6">
        <v>7</v>
      </c>
      <c r="B9" s="7" t="s">
        <v>16</v>
      </c>
      <c r="C9" s="7" t="s">
        <v>6</v>
      </c>
      <c r="D9" s="6">
        <v>1</v>
      </c>
      <c r="E9" s="8">
        <v>400000</v>
      </c>
      <c r="F9" s="8">
        <f t="shared" si="0"/>
        <v>400000</v>
      </c>
    </row>
    <row r="10" spans="1:6" ht="25.5" x14ac:dyDescent="0.25">
      <c r="A10" s="6">
        <v>8</v>
      </c>
      <c r="B10" s="7" t="s">
        <v>17</v>
      </c>
      <c r="C10" s="7" t="s">
        <v>5</v>
      </c>
      <c r="D10" s="6">
        <v>1</v>
      </c>
      <c r="E10" s="8">
        <v>150000</v>
      </c>
      <c r="F10" s="8">
        <f t="shared" si="0"/>
        <v>150000</v>
      </c>
    </row>
    <row r="11" spans="1:6" ht="25.5" x14ac:dyDescent="0.25">
      <c r="A11" s="6">
        <v>9</v>
      </c>
      <c r="B11" s="7" t="s">
        <v>18</v>
      </c>
      <c r="C11" s="7" t="s">
        <v>5</v>
      </c>
      <c r="D11" s="6">
        <v>1</v>
      </c>
      <c r="E11" s="8">
        <v>130000</v>
      </c>
      <c r="F11" s="8">
        <f t="shared" si="0"/>
        <v>130000</v>
      </c>
    </row>
    <row r="12" spans="1:6" x14ac:dyDescent="0.25">
      <c r="A12" s="6">
        <v>10</v>
      </c>
      <c r="B12" s="7" t="s">
        <v>19</v>
      </c>
      <c r="C12" s="7" t="s">
        <v>6</v>
      </c>
      <c r="D12" s="6">
        <v>1</v>
      </c>
      <c r="E12" s="8">
        <v>150000</v>
      </c>
      <c r="F12" s="8">
        <f t="shared" si="0"/>
        <v>150000</v>
      </c>
    </row>
    <row r="13" spans="1:6" ht="76.5" x14ac:dyDescent="0.25">
      <c r="A13" s="6">
        <v>11</v>
      </c>
      <c r="B13" s="7" t="s">
        <v>20</v>
      </c>
      <c r="C13" s="7" t="s">
        <v>6</v>
      </c>
      <c r="D13" s="6">
        <v>1</v>
      </c>
      <c r="E13" s="8">
        <v>1000000</v>
      </c>
      <c r="F13" s="8">
        <f t="shared" si="0"/>
        <v>1000000</v>
      </c>
    </row>
    <row r="14" spans="1:6" ht="25.5" x14ac:dyDescent="0.25">
      <c r="A14" s="6">
        <v>12</v>
      </c>
      <c r="B14" s="7" t="s">
        <v>21</v>
      </c>
      <c r="C14" s="7" t="s">
        <v>6</v>
      </c>
      <c r="D14" s="6">
        <v>1</v>
      </c>
      <c r="E14" s="8">
        <v>400000</v>
      </c>
      <c r="F14" s="8">
        <f t="shared" si="0"/>
        <v>400000</v>
      </c>
    </row>
    <row r="15" spans="1:6" x14ac:dyDescent="0.25">
      <c r="A15" s="17" t="s">
        <v>7</v>
      </c>
      <c r="B15" s="17"/>
      <c r="C15" s="17"/>
      <c r="D15" s="17"/>
      <c r="E15" s="17"/>
      <c r="F15" s="14">
        <f>SUM(F3:F14)</f>
        <v>4670000</v>
      </c>
    </row>
    <row r="17" spans="1:6" x14ac:dyDescent="0.25">
      <c r="A17" s="18" t="s">
        <v>8</v>
      </c>
      <c r="B17" s="18"/>
      <c r="C17" s="18"/>
      <c r="D17" s="18"/>
      <c r="E17" s="18"/>
      <c r="F17" s="18"/>
    </row>
    <row r="18" spans="1:6" s="1" customFormat="1" x14ac:dyDescent="0.25">
      <c r="A18" s="10" t="s">
        <v>0</v>
      </c>
      <c r="B18" s="10" t="s">
        <v>1</v>
      </c>
      <c r="C18" s="10" t="s">
        <v>5</v>
      </c>
      <c r="D18" s="10" t="s">
        <v>2</v>
      </c>
      <c r="E18" s="11" t="s">
        <v>3</v>
      </c>
      <c r="F18" s="11" t="s">
        <v>4</v>
      </c>
    </row>
    <row r="19" spans="1:6" x14ac:dyDescent="0.25">
      <c r="A19" s="6">
        <v>1</v>
      </c>
      <c r="B19" s="7" t="s">
        <v>22</v>
      </c>
      <c r="C19" s="7" t="s">
        <v>5</v>
      </c>
      <c r="D19" s="6">
        <v>1</v>
      </c>
      <c r="E19" s="8">
        <v>130000</v>
      </c>
      <c r="F19" s="8">
        <f>+D19*E19</f>
        <v>130000</v>
      </c>
    </row>
    <row r="20" spans="1:6" x14ac:dyDescent="0.25">
      <c r="A20" s="6">
        <v>2</v>
      </c>
      <c r="B20" s="7" t="s">
        <v>28</v>
      </c>
      <c r="C20" s="7" t="s">
        <v>5</v>
      </c>
      <c r="D20" s="6">
        <v>1</v>
      </c>
      <c r="E20" s="8">
        <v>200000</v>
      </c>
      <c r="F20" s="8">
        <f t="shared" ref="F20:F28" si="1">+D20*E20</f>
        <v>200000</v>
      </c>
    </row>
    <row r="21" spans="1:6" x14ac:dyDescent="0.25">
      <c r="A21" s="6">
        <v>3</v>
      </c>
      <c r="B21" s="7" t="s">
        <v>29</v>
      </c>
      <c r="C21" s="7" t="s">
        <v>5</v>
      </c>
      <c r="D21" s="6">
        <v>1</v>
      </c>
      <c r="E21" s="8">
        <v>450000</v>
      </c>
      <c r="F21" s="8">
        <f t="shared" si="1"/>
        <v>450000</v>
      </c>
    </row>
    <row r="22" spans="1:6" x14ac:dyDescent="0.25">
      <c r="A22" s="6">
        <v>4</v>
      </c>
      <c r="B22" s="7" t="s">
        <v>23</v>
      </c>
      <c r="C22" s="7" t="s">
        <v>5</v>
      </c>
      <c r="D22" s="6">
        <v>1</v>
      </c>
      <c r="E22" s="8">
        <v>500000</v>
      </c>
      <c r="F22" s="8">
        <f t="shared" si="1"/>
        <v>500000</v>
      </c>
    </row>
    <row r="23" spans="1:6" x14ac:dyDescent="0.25">
      <c r="A23" s="6">
        <v>5</v>
      </c>
      <c r="B23" s="7" t="s">
        <v>24</v>
      </c>
      <c r="C23" s="7" t="s">
        <v>5</v>
      </c>
      <c r="D23" s="6">
        <v>1</v>
      </c>
      <c r="E23" s="8">
        <v>500000</v>
      </c>
      <c r="F23" s="8">
        <f t="shared" si="1"/>
        <v>500000</v>
      </c>
    </row>
    <row r="24" spans="1:6" ht="38.25" x14ac:dyDescent="0.25">
      <c r="A24" s="6"/>
      <c r="B24" s="7" t="s">
        <v>26</v>
      </c>
      <c r="C24" s="7" t="s">
        <v>5</v>
      </c>
      <c r="D24" s="6">
        <v>2</v>
      </c>
      <c r="E24" s="8">
        <v>200000</v>
      </c>
      <c r="F24" s="8">
        <f t="shared" si="1"/>
        <v>400000</v>
      </c>
    </row>
    <row r="25" spans="1:6" x14ac:dyDescent="0.25">
      <c r="A25" s="6"/>
      <c r="B25" s="7" t="s">
        <v>27</v>
      </c>
      <c r="C25" s="7"/>
      <c r="D25" s="6">
        <v>1</v>
      </c>
      <c r="E25" s="8">
        <v>200000</v>
      </c>
      <c r="F25" s="8">
        <f t="shared" si="1"/>
        <v>200000</v>
      </c>
    </row>
    <row r="26" spans="1:6" x14ac:dyDescent="0.25">
      <c r="A26" s="6">
        <v>6</v>
      </c>
      <c r="B26" s="7" t="s">
        <v>19</v>
      </c>
      <c r="C26" s="7" t="s">
        <v>6</v>
      </c>
      <c r="D26" s="6">
        <v>1</v>
      </c>
      <c r="E26" s="8">
        <v>150000</v>
      </c>
      <c r="F26" s="8">
        <f t="shared" si="1"/>
        <v>150000</v>
      </c>
    </row>
    <row r="27" spans="1:6" ht="76.5" x14ac:dyDescent="0.25">
      <c r="A27" s="6">
        <v>7</v>
      </c>
      <c r="B27" s="7" t="s">
        <v>25</v>
      </c>
      <c r="C27" s="7" t="s">
        <v>6</v>
      </c>
      <c r="D27" s="6">
        <v>1</v>
      </c>
      <c r="E27" s="8">
        <v>1000000</v>
      </c>
      <c r="F27" s="8">
        <f t="shared" si="1"/>
        <v>1000000</v>
      </c>
    </row>
    <row r="28" spans="1:6" ht="25.5" x14ac:dyDescent="0.25">
      <c r="A28" s="6">
        <v>8</v>
      </c>
      <c r="B28" s="7" t="s">
        <v>21</v>
      </c>
      <c r="C28" s="7" t="s">
        <v>6</v>
      </c>
      <c r="D28" s="6">
        <v>1</v>
      </c>
      <c r="E28" s="8">
        <v>400000</v>
      </c>
      <c r="F28" s="8">
        <f t="shared" si="1"/>
        <v>400000</v>
      </c>
    </row>
    <row r="29" spans="1:6" x14ac:dyDescent="0.25">
      <c r="A29" s="19" t="s">
        <v>7</v>
      </c>
      <c r="B29" s="19"/>
      <c r="C29" s="19"/>
      <c r="D29" s="19"/>
      <c r="E29" s="19"/>
      <c r="F29" s="9">
        <f>SUM(F19:F28)</f>
        <v>3930000</v>
      </c>
    </row>
    <row r="31" spans="1:6" x14ac:dyDescent="0.25">
      <c r="A31" s="20" t="s">
        <v>30</v>
      </c>
      <c r="B31" s="20"/>
      <c r="C31" s="20"/>
      <c r="D31" s="20"/>
      <c r="E31" s="20"/>
      <c r="F31" s="15">
        <f>+F15+F29</f>
        <v>8600000</v>
      </c>
    </row>
  </sheetData>
  <mergeCells count="5">
    <mergeCell ref="A15:E15"/>
    <mergeCell ref="A29:E29"/>
    <mergeCell ref="A1:F1"/>
    <mergeCell ref="A17:F17"/>
    <mergeCell ref="A31:E3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42574-B579-4EF9-96D4-D1CF645D6FF2}">
  <dimension ref="A1:F31"/>
  <sheetViews>
    <sheetView topLeftCell="A22" zoomScale="190" zoomScaleNormal="190" workbookViewId="0">
      <selection activeCell="B35" sqref="B35"/>
    </sheetView>
  </sheetViews>
  <sheetFormatPr baseColWidth="10" defaultRowHeight="12.75" x14ac:dyDescent="0.25"/>
  <cols>
    <col min="1" max="1" width="4.28515625" style="5" bestFit="1" customWidth="1"/>
    <col min="2" max="2" width="40.85546875" style="4" customWidth="1"/>
    <col min="3" max="3" width="7" style="4" bestFit="1" customWidth="1"/>
    <col min="4" max="4" width="7.85546875" style="5" bestFit="1" customWidth="1"/>
    <col min="5" max="6" width="12.28515625" style="3" customWidth="1"/>
    <col min="7" max="16384" width="11.42578125" style="2"/>
  </cols>
  <sheetData>
    <row r="1" spans="1:6" x14ac:dyDescent="0.25">
      <c r="A1" s="16" t="s">
        <v>9</v>
      </c>
      <c r="B1" s="16"/>
      <c r="C1" s="16"/>
      <c r="D1" s="16"/>
      <c r="E1" s="16"/>
      <c r="F1" s="16"/>
    </row>
    <row r="2" spans="1:6" s="1" customFormat="1" x14ac:dyDescent="0.25">
      <c r="A2" s="12" t="s">
        <v>0</v>
      </c>
      <c r="B2" s="12" t="s">
        <v>1</v>
      </c>
      <c r="C2" s="12" t="s">
        <v>5</v>
      </c>
      <c r="D2" s="12" t="s">
        <v>2</v>
      </c>
      <c r="E2" s="13" t="s">
        <v>3</v>
      </c>
      <c r="F2" s="13" t="s">
        <v>4</v>
      </c>
    </row>
    <row r="3" spans="1:6" ht="38.25" x14ac:dyDescent="0.25">
      <c r="A3" s="6">
        <v>1</v>
      </c>
      <c r="B3" s="7" t="s">
        <v>10</v>
      </c>
      <c r="C3" s="7" t="s">
        <v>5</v>
      </c>
      <c r="D3" s="6">
        <v>1</v>
      </c>
      <c r="E3" s="8">
        <v>400000</v>
      </c>
      <c r="F3" s="8">
        <f>+D3*E3</f>
        <v>400000</v>
      </c>
    </row>
    <row r="4" spans="1:6" ht="31.5" customHeight="1" x14ac:dyDescent="0.25">
      <c r="A4" s="6">
        <v>2</v>
      </c>
      <c r="B4" s="7" t="s">
        <v>11</v>
      </c>
      <c r="C4" s="7" t="s">
        <v>5</v>
      </c>
      <c r="D4" s="6">
        <v>1</v>
      </c>
      <c r="E4" s="8">
        <v>130000</v>
      </c>
      <c r="F4" s="8">
        <f t="shared" ref="F4:F14" si="0">+D4*E4</f>
        <v>130000</v>
      </c>
    </row>
    <row r="5" spans="1:6" ht="25.5" x14ac:dyDescent="0.25">
      <c r="A5" s="6">
        <v>3</v>
      </c>
      <c r="B5" s="7" t="s">
        <v>12</v>
      </c>
      <c r="C5" s="7" t="s">
        <v>5</v>
      </c>
      <c r="D5" s="6">
        <v>1</v>
      </c>
      <c r="E5" s="8">
        <v>400000</v>
      </c>
      <c r="F5" s="8">
        <f t="shared" si="0"/>
        <v>400000</v>
      </c>
    </row>
    <row r="6" spans="1:6" x14ac:dyDescent="0.25">
      <c r="A6" s="6">
        <v>4</v>
      </c>
      <c r="B6" s="7" t="s">
        <v>13</v>
      </c>
      <c r="C6" s="7" t="s">
        <v>5</v>
      </c>
      <c r="D6" s="6">
        <v>2</v>
      </c>
      <c r="E6" s="8">
        <v>200000</v>
      </c>
      <c r="F6" s="8">
        <f t="shared" si="0"/>
        <v>400000</v>
      </c>
    </row>
    <row r="7" spans="1:6" ht="25.5" x14ac:dyDescent="0.25">
      <c r="A7" s="6">
        <v>5</v>
      </c>
      <c r="B7" s="7" t="s">
        <v>14</v>
      </c>
      <c r="C7" s="7" t="s">
        <v>5</v>
      </c>
      <c r="D7" s="6">
        <v>1</v>
      </c>
      <c r="E7" s="8">
        <v>400000</v>
      </c>
      <c r="F7" s="8">
        <f t="shared" si="0"/>
        <v>400000</v>
      </c>
    </row>
    <row r="8" spans="1:6" ht="25.5" x14ac:dyDescent="0.25">
      <c r="A8" s="6">
        <v>6</v>
      </c>
      <c r="B8" s="7" t="s">
        <v>15</v>
      </c>
      <c r="C8" s="7" t="s">
        <v>5</v>
      </c>
      <c r="D8" s="6">
        <v>1</v>
      </c>
      <c r="E8" s="8">
        <v>180000</v>
      </c>
      <c r="F8" s="8">
        <f t="shared" si="0"/>
        <v>180000</v>
      </c>
    </row>
    <row r="9" spans="1:6" ht="51" x14ac:dyDescent="0.25">
      <c r="A9" s="6">
        <v>7</v>
      </c>
      <c r="B9" s="7" t="s">
        <v>16</v>
      </c>
      <c r="C9" s="7" t="s">
        <v>6</v>
      </c>
      <c r="D9" s="6">
        <v>1</v>
      </c>
      <c r="E9" s="8">
        <v>400000</v>
      </c>
      <c r="F9" s="8">
        <f t="shared" si="0"/>
        <v>400000</v>
      </c>
    </row>
    <row r="10" spans="1:6" ht="25.5" x14ac:dyDescent="0.25">
      <c r="A10" s="6">
        <v>8</v>
      </c>
      <c r="B10" s="7" t="s">
        <v>17</v>
      </c>
      <c r="C10" s="7" t="s">
        <v>5</v>
      </c>
      <c r="D10" s="6">
        <v>1</v>
      </c>
      <c r="E10" s="8">
        <v>200000</v>
      </c>
      <c r="F10" s="8">
        <f t="shared" si="0"/>
        <v>200000</v>
      </c>
    </row>
    <row r="11" spans="1:6" ht="25.5" x14ac:dyDescent="0.25">
      <c r="A11" s="6">
        <v>9</v>
      </c>
      <c r="B11" s="7" t="s">
        <v>18</v>
      </c>
      <c r="C11" s="7" t="s">
        <v>5</v>
      </c>
      <c r="D11" s="6">
        <v>1</v>
      </c>
      <c r="E11" s="8">
        <v>300000</v>
      </c>
      <c r="F11" s="8">
        <f t="shared" si="0"/>
        <v>300000</v>
      </c>
    </row>
    <row r="12" spans="1:6" x14ac:dyDescent="0.25">
      <c r="A12" s="6">
        <v>10</v>
      </c>
      <c r="B12" s="7" t="s">
        <v>19</v>
      </c>
      <c r="C12" s="7" t="s">
        <v>6</v>
      </c>
      <c r="D12" s="6">
        <v>1</v>
      </c>
      <c r="E12" s="8">
        <v>200000</v>
      </c>
      <c r="F12" s="8">
        <f t="shared" si="0"/>
        <v>200000</v>
      </c>
    </row>
    <row r="13" spans="1:6" ht="76.5" x14ac:dyDescent="0.25">
      <c r="A13" s="6">
        <v>11</v>
      </c>
      <c r="B13" s="7" t="s">
        <v>20</v>
      </c>
      <c r="C13" s="7" t="s">
        <v>6</v>
      </c>
      <c r="D13" s="6">
        <v>1</v>
      </c>
      <c r="E13" s="8">
        <v>1500000</v>
      </c>
      <c r="F13" s="8">
        <f t="shared" si="0"/>
        <v>1500000</v>
      </c>
    </row>
    <row r="14" spans="1:6" ht="25.5" x14ac:dyDescent="0.25">
      <c r="A14" s="6">
        <v>12</v>
      </c>
      <c r="B14" s="7" t="s">
        <v>21</v>
      </c>
      <c r="C14" s="7" t="s">
        <v>6</v>
      </c>
      <c r="D14" s="6">
        <v>1</v>
      </c>
      <c r="E14" s="8">
        <v>420000</v>
      </c>
      <c r="F14" s="8">
        <f t="shared" si="0"/>
        <v>420000</v>
      </c>
    </row>
    <row r="15" spans="1:6" x14ac:dyDescent="0.25">
      <c r="A15" s="17" t="s">
        <v>7</v>
      </c>
      <c r="B15" s="17"/>
      <c r="C15" s="17"/>
      <c r="D15" s="17"/>
      <c r="E15" s="17"/>
      <c r="F15" s="14">
        <f>SUM(F3:F14)</f>
        <v>4930000</v>
      </c>
    </row>
    <row r="17" spans="1:6" x14ac:dyDescent="0.25">
      <c r="A17" s="18" t="s">
        <v>8</v>
      </c>
      <c r="B17" s="18"/>
      <c r="C17" s="18"/>
      <c r="D17" s="18"/>
      <c r="E17" s="18"/>
      <c r="F17" s="18"/>
    </row>
    <row r="18" spans="1:6" s="1" customFormat="1" x14ac:dyDescent="0.25">
      <c r="A18" s="10" t="s">
        <v>0</v>
      </c>
      <c r="B18" s="10" t="s">
        <v>1</v>
      </c>
      <c r="C18" s="10" t="s">
        <v>5</v>
      </c>
      <c r="D18" s="10" t="s">
        <v>2</v>
      </c>
      <c r="E18" s="11" t="s">
        <v>3</v>
      </c>
      <c r="F18" s="11" t="s">
        <v>4</v>
      </c>
    </row>
    <row r="19" spans="1:6" x14ac:dyDescent="0.25">
      <c r="A19" s="6">
        <v>1</v>
      </c>
      <c r="B19" s="7" t="s">
        <v>22</v>
      </c>
      <c r="C19" s="7" t="s">
        <v>5</v>
      </c>
      <c r="D19" s="6">
        <v>1</v>
      </c>
      <c r="E19" s="8">
        <v>120000</v>
      </c>
      <c r="F19" s="8">
        <f>+D19*E19</f>
        <v>120000</v>
      </c>
    </row>
    <row r="20" spans="1:6" x14ac:dyDescent="0.25">
      <c r="A20" s="6">
        <v>2</v>
      </c>
      <c r="B20" s="7" t="s">
        <v>28</v>
      </c>
      <c r="C20" s="7" t="s">
        <v>5</v>
      </c>
      <c r="D20" s="6">
        <v>1</v>
      </c>
      <c r="E20" s="8">
        <v>200000</v>
      </c>
      <c r="F20" s="8">
        <f t="shared" ref="F20:F28" si="1">+D20*E20</f>
        <v>200000</v>
      </c>
    </row>
    <row r="21" spans="1:6" x14ac:dyDescent="0.25">
      <c r="A21" s="6">
        <v>3</v>
      </c>
      <c r="B21" s="7" t="s">
        <v>29</v>
      </c>
      <c r="C21" s="7" t="s">
        <v>5</v>
      </c>
      <c r="D21" s="6">
        <v>1</v>
      </c>
      <c r="E21" s="8">
        <v>400000</v>
      </c>
      <c r="F21" s="8">
        <f t="shared" si="1"/>
        <v>400000</v>
      </c>
    </row>
    <row r="22" spans="1:6" x14ac:dyDescent="0.25">
      <c r="A22" s="6">
        <v>4</v>
      </c>
      <c r="B22" s="7" t="s">
        <v>23</v>
      </c>
      <c r="C22" s="7" t="s">
        <v>5</v>
      </c>
      <c r="D22" s="6">
        <v>1</v>
      </c>
      <c r="E22" s="8">
        <v>400000</v>
      </c>
      <c r="F22" s="8">
        <f t="shared" si="1"/>
        <v>400000</v>
      </c>
    </row>
    <row r="23" spans="1:6" x14ac:dyDescent="0.25">
      <c r="A23" s="6">
        <v>5</v>
      </c>
      <c r="B23" s="7" t="s">
        <v>24</v>
      </c>
      <c r="C23" s="7" t="s">
        <v>5</v>
      </c>
      <c r="D23" s="6">
        <v>1</v>
      </c>
      <c r="E23" s="8">
        <v>400000</v>
      </c>
      <c r="F23" s="8">
        <f t="shared" si="1"/>
        <v>400000</v>
      </c>
    </row>
    <row r="24" spans="1:6" ht="38.25" x14ac:dyDescent="0.25">
      <c r="A24" s="6"/>
      <c r="B24" s="7" t="s">
        <v>26</v>
      </c>
      <c r="C24" s="7" t="s">
        <v>5</v>
      </c>
      <c r="D24" s="6">
        <v>2</v>
      </c>
      <c r="E24" s="8">
        <v>130000</v>
      </c>
      <c r="F24" s="8">
        <f t="shared" si="1"/>
        <v>260000</v>
      </c>
    </row>
    <row r="25" spans="1:6" x14ac:dyDescent="0.25">
      <c r="A25" s="6"/>
      <c r="B25" s="7" t="s">
        <v>27</v>
      </c>
      <c r="C25" s="7"/>
      <c r="D25" s="6">
        <v>1</v>
      </c>
      <c r="E25" s="8">
        <v>200000</v>
      </c>
      <c r="F25" s="8">
        <f t="shared" si="1"/>
        <v>200000</v>
      </c>
    </row>
    <row r="26" spans="1:6" x14ac:dyDescent="0.25">
      <c r="A26" s="6">
        <v>6</v>
      </c>
      <c r="B26" s="7" t="s">
        <v>19</v>
      </c>
      <c r="C26" s="7" t="s">
        <v>6</v>
      </c>
      <c r="D26" s="6">
        <v>1</v>
      </c>
      <c r="E26" s="8">
        <v>200000</v>
      </c>
      <c r="F26" s="8">
        <f t="shared" si="1"/>
        <v>200000</v>
      </c>
    </row>
    <row r="27" spans="1:6" ht="76.5" x14ac:dyDescent="0.25">
      <c r="A27" s="6">
        <v>7</v>
      </c>
      <c r="B27" s="7" t="s">
        <v>25</v>
      </c>
      <c r="C27" s="7" t="s">
        <v>6</v>
      </c>
      <c r="D27" s="6">
        <v>1</v>
      </c>
      <c r="E27" s="8">
        <v>1500000</v>
      </c>
      <c r="F27" s="8">
        <f t="shared" si="1"/>
        <v>1500000</v>
      </c>
    </row>
    <row r="28" spans="1:6" ht="25.5" x14ac:dyDescent="0.25">
      <c r="A28" s="6">
        <v>8</v>
      </c>
      <c r="B28" s="7" t="s">
        <v>21</v>
      </c>
      <c r="C28" s="7" t="s">
        <v>6</v>
      </c>
      <c r="D28" s="6">
        <v>1</v>
      </c>
      <c r="E28" s="8">
        <v>800000</v>
      </c>
      <c r="F28" s="8">
        <f t="shared" si="1"/>
        <v>800000</v>
      </c>
    </row>
    <row r="29" spans="1:6" x14ac:dyDescent="0.25">
      <c r="A29" s="19" t="s">
        <v>7</v>
      </c>
      <c r="B29" s="19"/>
      <c r="C29" s="19"/>
      <c r="D29" s="19"/>
      <c r="E29" s="19"/>
      <c r="F29" s="9">
        <f>SUM(F19:F28)</f>
        <v>4480000</v>
      </c>
    </row>
    <row r="31" spans="1:6" x14ac:dyDescent="0.25">
      <c r="A31" s="20" t="s">
        <v>30</v>
      </c>
      <c r="B31" s="20"/>
      <c r="C31" s="20"/>
      <c r="D31" s="20"/>
      <c r="E31" s="20"/>
      <c r="F31" s="15">
        <f>+F15+F29</f>
        <v>9410000</v>
      </c>
    </row>
  </sheetData>
  <mergeCells count="5">
    <mergeCell ref="A1:F1"/>
    <mergeCell ref="A15:E15"/>
    <mergeCell ref="A17:F17"/>
    <mergeCell ref="A29:E29"/>
    <mergeCell ref="A31:E3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Especificaciones Técnicas</vt:lpstr>
      <vt:lpstr>COT 1 - TANIA ALEJANDRA RODRÍGU</vt:lpstr>
      <vt:lpstr>COT 2 - ASDRUAL GRISALES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 mesa mesa</dc:creator>
  <cp:lastModifiedBy>HP PRO 6300</cp:lastModifiedBy>
  <cp:lastPrinted>2024-05-24T19:22:33Z</cp:lastPrinted>
  <dcterms:created xsi:type="dcterms:W3CDTF">2024-05-07T17:52:17Z</dcterms:created>
  <dcterms:modified xsi:type="dcterms:W3CDTF">2024-05-24T19:22:50Z</dcterms:modified>
</cp:coreProperties>
</file>