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antioquia-my.sharepoint.com/personal/jriosg_antioquia_gov_co/Documents/EVALUACIONES/2024/03. CON-15660 - EST Y DIS EL ARO/3. PROYECTO DE PLIEGOS/PUBLICAR 14052024/"/>
    </mc:Choice>
  </mc:AlternateContent>
  <xr:revisionPtr revIDLastSave="8" documentId="8_{F6BDA1D1-B539-4204-BC5A-F504E9BD869D}" xr6:coauthVersionLast="47" xr6:coauthVersionMax="47" xr10:uidLastSave="{616A125B-38D6-4062-992C-C2903F6C786C}"/>
  <bookViews>
    <workbookView xWindow="-120" yWindow="-120" windowWidth="29040" windowHeight="15720" xr2:uid="{932EFA79-96E4-4439-9825-5F0CF8D8603C}"/>
  </bookViews>
  <sheets>
    <sheet name="Propuesta económica" sheetId="1" r:id="rId1"/>
  </sheets>
  <definedNames>
    <definedName name="_xlnm.Print_Area" localSheetId="0">'Propuesta económica'!$A$1:$E$49</definedName>
    <definedName name="inf" localSheetId="0">#REF!</definedName>
    <definedName name="inf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1" l="1"/>
  <c r="E29" i="1" s="1"/>
  <c r="E30" i="1" s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C19" i="1"/>
  <c r="C20" i="1"/>
  <c r="C13" i="1"/>
  <c r="C12" i="1"/>
  <c r="C27" i="1" l="1"/>
  <c r="C24" i="1"/>
  <c r="C21" i="1"/>
  <c r="C22" i="1"/>
  <c r="C11" i="1"/>
  <c r="C23" i="1"/>
  <c r="C26" i="1"/>
  <c r="C15" i="1"/>
  <c r="C25" i="1"/>
  <c r="C14" i="1"/>
  <c r="C16" i="1"/>
  <c r="C17" i="1"/>
  <c r="C18" i="1"/>
</calcChain>
</file>

<file path=xl/sharedStrings.xml><?xml version="1.0" encoding="utf-8"?>
<sst xmlns="http://schemas.openxmlformats.org/spreadsheetml/2006/main" count="52" uniqueCount="52">
  <si>
    <t>GOBERNACIÓN DE ANTIOQUÍA</t>
  </si>
  <si>
    <t>SECRETARÍA DE INFRAESTRUCTURA FÍSICA</t>
  </si>
  <si>
    <t>“ESTUDIOS Y DISEÑOS PARA LA CONSTRUCCION DE LA VÍA EL ARO-VIA PUERTO VALDIVIA-PRESA EN EL MUNICIPIO DE ITUANGO- ANTIOQUIA"</t>
  </si>
  <si>
    <t>PRESUPUESTO GENERAL DEL PROYECTO</t>
  </si>
  <si>
    <t>N°</t>
  </si>
  <si>
    <t>TÍTULO DEL ENTREGABLE</t>
  </si>
  <si>
    <t>PESO % DEL ENTREGABLE SOBRE EL VALOR TOTAL</t>
  </si>
  <si>
    <t>VALOR TOTAL DEL ENTREGABLE ($)</t>
  </si>
  <si>
    <t>I</t>
  </si>
  <si>
    <t>ESTUDIO DE TRÁNSITO, CAPACIDAD Y NIVELES DE SERVICIO</t>
  </si>
  <si>
    <t>II</t>
  </si>
  <si>
    <t>ESTUDIOS TOPOGRÁFICOS</t>
  </si>
  <si>
    <t>III</t>
  </si>
  <si>
    <t>ESTUDIO DE TRAZADO Y DISEÑO GEOMÉTRICO, SEGURIDAD Y SEÑALIZACIÓN VIAL</t>
  </si>
  <si>
    <t>IV</t>
  </si>
  <si>
    <t>ESTUDIO DE GEOLOGÍA Y GEOMORFOLOGÍA LOCAL</t>
  </si>
  <si>
    <t>V</t>
  </si>
  <si>
    <t>ESTUDIO DE SUELOS PARA DISEÑO DE FUNDACIONES DE PUENTES Y OTRAS ESTRUCTURAS</t>
  </si>
  <si>
    <t>VI</t>
  </si>
  <si>
    <t>ESTUDIO DE HIDROLOGÍA E HIDRÁULICA Y SOCAVACIÓN</t>
  </si>
  <si>
    <t>VII</t>
  </si>
  <si>
    <t>ESTUDIO  GEOTÉCNICO Y DISEÑO DE PAVIMENTOS</t>
  </si>
  <si>
    <t>VIII</t>
  </si>
  <si>
    <t>ESTUDIO DE ESTABILIDAD Y ESTABILIZACION DE TALUDES, TERRAPLENES, ZONAS DE DISPOSICIÓN DE SOBRANTES Y PUNTOS CRÍTICOS</t>
  </si>
  <si>
    <t>IX</t>
  </si>
  <si>
    <t>ESTUDIO Y DISEÑO DE ESTRUCTURAS</t>
  </si>
  <si>
    <t>X</t>
  </si>
  <si>
    <t>ESTUDIO Y DISEÑO DE URBANISMO Y PAISAJISMO</t>
  </si>
  <si>
    <t>XI</t>
  </si>
  <si>
    <t>ESTUDIO COMPONENTES AMBIENTAL Y SOCIAL</t>
  </si>
  <si>
    <t>XII</t>
  </si>
  <si>
    <t>ESTUDIO DE SEGURIDAD VIAL (PLAN DE MANEJO DE TRÁNSITO)</t>
  </si>
  <si>
    <t>XIII</t>
  </si>
  <si>
    <t>ESTUDIO GESTION PREDIAL</t>
  </si>
  <si>
    <t>XIV</t>
  </si>
  <si>
    <t>ESTUDIO DE ANÁLISIS Y GESTIÓN DEL RIESGO Y SOSTENIBILIDAD</t>
  </si>
  <si>
    <t>XV</t>
  </si>
  <si>
    <t>ESTUDIO ESTIMACIÓN DE CANTIDADES DE OBRAS, COSTOS Y PRESUPUESTOS (INCLUYE PROCESO CONSTRUCTIVO Y ESPECIFICACIONES TÉCNICAS)</t>
  </si>
  <si>
    <t>XVI</t>
  </si>
  <si>
    <t>INFORME FINAL EJECUTIVO</t>
  </si>
  <si>
    <t>COSTO TOTAL DE ESTUDIOS (INCLUIDO IVA=19%)</t>
  </si>
  <si>
    <t>PROVISIÓN PARA EL PAGO DE PRIMAS DE GARANTÍAS - Estimado</t>
  </si>
  <si>
    <t>Notas:</t>
  </si>
  <si>
    <t>1. El valor de la PROVISIÓN PARA EL PAGO DE PRIMAS DE GARANTÍAS - Estimado no puede ser modificado por los proponentes</t>
  </si>
  <si>
    <t>Formulario 1 - Formulario propuesta económica -Consultoría de estudios de ingeniería de infraestructura de transporte</t>
  </si>
  <si>
    <t>Versión                     1</t>
  </si>
  <si>
    <t>Código: CCE-EICP-FM-96</t>
  </si>
  <si>
    <t>IVA ENTREGABLE ($)</t>
  </si>
  <si>
    <t xml:space="preserve">COSTO BASICO DE ESTUDIOS </t>
  </si>
  <si>
    <t xml:space="preserve"> IVA=19%</t>
  </si>
  <si>
    <t>Nombre y firma del representante legal del proponente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</si>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</sst>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_);_(@_)"/>
    <numFmt numFmtId="167" formatCode="_(&quot;$&quot;\ * #,##0.0_);_(&quot;$&quot;\ * \(#,##0.0\);_(&quot;$&quot;\ * &quot;-&quot;_);_(@_)"/>
    <numFmt numFmtId="168" formatCode="0.0%"/>
    <numFmt numFmtId="169" formatCode="&quot;$&quot;\ #,##0"/>
    <numFmt numFmtId="170" formatCode="#,##0.000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u/>
      <sz val="12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sz val="12"/>
      <color indexed="8"/>
      <name val="Verdana"/>
      <family val="2"/>
    </font>
    <font>
      <sz val="8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8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5">
    <xf numFmtId="0" fontId="0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2" fillId="0" borderId="0" applyNumberFormat="0" applyFill="0" applyBorder="0" applyProtection="0">
      <alignment vertical="top"/>
    </xf>
    <xf numFmtId="0" fontId="15" fillId="0" borderId="0"/>
    <xf numFmtId="0" fontId="3" fillId="0" borderId="0"/>
    <xf numFmtId="0" fontId="3" fillId="0" borderId="0"/>
    <xf numFmtId="0" fontId="18" fillId="0" borderId="0"/>
    <xf numFmtId="0" fontId="12" fillId="0" borderId="0" applyNumberFormat="0" applyFill="0" applyBorder="0" applyProtection="0">
      <alignment vertical="top"/>
    </xf>
  </cellStyleXfs>
  <cellXfs count="92">
    <xf numFmtId="0" fontId="0" fillId="0" borderId="0" xfId="0"/>
    <xf numFmtId="164" fontId="5" fillId="2" borderId="0" xfId="1" applyFont="1" applyFill="1" applyAlignment="1">
      <alignment horizontal="center" vertical="center"/>
    </xf>
    <xf numFmtId="0" fontId="5" fillId="2" borderId="10" xfId="4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justify" vertical="center" wrapText="1"/>
    </xf>
    <xf numFmtId="10" fontId="5" fillId="0" borderId="11" xfId="2" applyNumberFormat="1" applyFont="1" applyFill="1" applyBorder="1" applyAlignment="1">
      <alignment horizontal="center" vertical="center"/>
    </xf>
    <xf numFmtId="167" fontId="5" fillId="0" borderId="7" xfId="3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justify" vertical="center" wrapText="1"/>
    </xf>
    <xf numFmtId="10" fontId="5" fillId="0" borderId="12" xfId="2" applyNumberFormat="1" applyFont="1" applyFill="1" applyBorder="1" applyAlignment="1">
      <alignment horizontal="center" vertical="center"/>
    </xf>
    <xf numFmtId="167" fontId="5" fillId="0" borderId="13" xfId="3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justify" vertical="center" wrapText="1"/>
    </xf>
    <xf numFmtId="168" fontId="5" fillId="0" borderId="10" xfId="2" applyNumberFormat="1" applyFont="1" applyFill="1" applyBorder="1" applyAlignment="1">
      <alignment horizontal="center" vertical="center"/>
    </xf>
    <xf numFmtId="10" fontId="5" fillId="0" borderId="10" xfId="2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justify" vertical="center" wrapText="1"/>
    </xf>
    <xf numFmtId="168" fontId="5" fillId="0" borderId="14" xfId="2" applyNumberFormat="1" applyFont="1" applyFill="1" applyBorder="1" applyAlignment="1">
      <alignment horizontal="center" vertical="center"/>
    </xf>
    <xf numFmtId="167" fontId="5" fillId="0" borderId="8" xfId="3" applyNumberFormat="1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justify" vertical="center" wrapText="1"/>
    </xf>
    <xf numFmtId="167" fontId="5" fillId="0" borderId="15" xfId="3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justify" vertical="center"/>
    </xf>
    <xf numFmtId="167" fontId="4" fillId="4" borderId="15" xfId="3" applyNumberFormat="1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11" fillId="2" borderId="4" xfId="9" applyFont="1" applyFill="1" applyBorder="1" applyAlignment="1">
      <alignment vertical="center" wrapText="1"/>
    </xf>
    <xf numFmtId="0" fontId="14" fillId="2" borderId="0" xfId="9" applyNumberFormat="1" applyFont="1" applyFill="1" applyBorder="1" applyAlignment="1">
      <alignment vertical="center" wrapText="1"/>
    </xf>
    <xf numFmtId="0" fontId="11" fillId="2" borderId="0" xfId="9" applyFont="1" applyFill="1" applyBorder="1" applyAlignment="1">
      <alignment vertical="center" wrapText="1"/>
    </xf>
    <xf numFmtId="0" fontId="16" fillId="0" borderId="19" xfId="0" applyFont="1" applyBorder="1" applyAlignment="1">
      <alignment horizontal="left" vertical="center" wrapText="1"/>
    </xf>
    <xf numFmtId="0" fontId="13" fillId="2" borderId="0" xfId="0" applyFont="1" applyFill="1" applyBorder="1" applyAlignment="1">
      <alignment vertical="center" wrapText="1"/>
    </xf>
    <xf numFmtId="0" fontId="13" fillId="2" borderId="19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justify" vertical="center"/>
    </xf>
    <xf numFmtId="0" fontId="6" fillId="4" borderId="2" xfId="0" applyFont="1" applyFill="1" applyBorder="1" applyAlignment="1">
      <alignment horizontal="justify" vertical="center"/>
    </xf>
    <xf numFmtId="0" fontId="4" fillId="0" borderId="1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center" vertical="center"/>
    </xf>
    <xf numFmtId="0" fontId="4" fillId="2" borderId="3" xfId="4" applyFont="1" applyFill="1" applyBorder="1" applyAlignment="1">
      <alignment horizontal="center" vertical="center"/>
    </xf>
    <xf numFmtId="49" fontId="4" fillId="2" borderId="4" xfId="4" applyNumberFormat="1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center" vertical="center" wrapText="1"/>
    </xf>
    <xf numFmtId="0" fontId="4" fillId="3" borderId="3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/>
    </xf>
    <xf numFmtId="0" fontId="4" fillId="2" borderId="8" xfId="4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4" fillId="2" borderId="7" xfId="1" applyFont="1" applyFill="1" applyBorder="1" applyAlignment="1">
      <alignment horizontal="center" vertical="center" wrapText="1"/>
    </xf>
    <xf numFmtId="164" fontId="4" fillId="2" borderId="9" xfId="1" applyFont="1" applyFill="1" applyBorder="1" applyAlignment="1">
      <alignment horizontal="center" vertical="center" wrapText="1"/>
    </xf>
    <xf numFmtId="0" fontId="11" fillId="2" borderId="24" xfId="9" applyFont="1" applyFill="1" applyBorder="1" applyAlignment="1">
      <alignment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164" fontId="5" fillId="2" borderId="20" xfId="1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 wrapText="1"/>
    </xf>
    <xf numFmtId="0" fontId="5" fillId="2" borderId="4" xfId="0" applyFont="1" applyFill="1" applyBorder="1"/>
    <xf numFmtId="0" fontId="5" fillId="2" borderId="0" xfId="0" applyFont="1" applyFill="1" applyBorder="1" applyAlignment="1">
      <alignment horizontal="left"/>
    </xf>
    <xf numFmtId="0" fontId="5" fillId="2" borderId="0" xfId="0" applyFont="1" applyFill="1" applyBorder="1"/>
    <xf numFmtId="164" fontId="5" fillId="2" borderId="5" xfId="1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center" vertical="center" wrapText="1"/>
    </xf>
    <xf numFmtId="0" fontId="4" fillId="0" borderId="4" xfId="0" applyFont="1" applyBorder="1"/>
    <xf numFmtId="0" fontId="9" fillId="0" borderId="0" xfId="5" applyFont="1" applyBorder="1" applyAlignment="1">
      <alignment wrapText="1"/>
    </xf>
    <xf numFmtId="0" fontId="5" fillId="0" borderId="0" xfId="0" applyFont="1" applyBorder="1"/>
    <xf numFmtId="164" fontId="5" fillId="0" borderId="5" xfId="1" applyFont="1" applyFill="1" applyBorder="1" applyAlignment="1">
      <alignment horizontal="center" vertical="center"/>
    </xf>
    <xf numFmtId="0" fontId="5" fillId="0" borderId="4" xfId="0" applyFont="1" applyBorder="1"/>
    <xf numFmtId="0" fontId="4" fillId="0" borderId="0" xfId="5" applyFont="1" applyBorder="1" applyAlignment="1">
      <alignment vertical="center"/>
    </xf>
    <xf numFmtId="0" fontId="5" fillId="0" borderId="0" xfId="6" applyFont="1" applyBorder="1"/>
    <xf numFmtId="0" fontId="10" fillId="0" borderId="0" xfId="5" applyFont="1" applyBorder="1" applyAlignment="1" applyProtection="1">
      <alignment vertical="center"/>
      <protection locked="0"/>
    </xf>
    <xf numFmtId="0" fontId="11" fillId="0" borderId="0" xfId="8" applyFont="1" applyBorder="1" applyAlignment="1">
      <alignment horizontal="left" vertical="center" wrapText="1"/>
    </xf>
    <xf numFmtId="0" fontId="5" fillId="0" borderId="0" xfId="8" applyFont="1" applyBorder="1" applyAlignment="1">
      <alignment horizontal="left" vertical="center" wrapText="1"/>
    </xf>
    <xf numFmtId="0" fontId="5" fillId="0" borderId="0" xfId="8" applyFont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/>
    </xf>
    <xf numFmtId="0" fontId="5" fillId="2" borderId="17" xfId="0" applyFont="1" applyFill="1" applyBorder="1"/>
    <xf numFmtId="0" fontId="5" fillId="2" borderId="16" xfId="0" applyFont="1" applyFill="1" applyBorder="1" applyAlignment="1">
      <alignment horizontal="left"/>
    </xf>
    <xf numFmtId="0" fontId="5" fillId="2" borderId="16" xfId="0" applyFont="1" applyFill="1" applyBorder="1"/>
    <xf numFmtId="164" fontId="5" fillId="2" borderId="18" xfId="1" applyFont="1" applyFill="1" applyBorder="1" applyAlignment="1">
      <alignment horizontal="center" vertical="center"/>
    </xf>
    <xf numFmtId="169" fontId="5" fillId="0" borderId="21" xfId="2" applyNumberFormat="1" applyFont="1" applyFill="1" applyBorder="1" applyAlignment="1">
      <alignment horizontal="center" vertical="center"/>
    </xf>
    <xf numFmtId="169" fontId="5" fillId="0" borderId="22" xfId="2" applyNumberFormat="1" applyFont="1" applyFill="1" applyBorder="1" applyAlignment="1">
      <alignment horizontal="center" vertical="center"/>
    </xf>
    <xf numFmtId="169" fontId="5" fillId="0" borderId="23" xfId="2" applyNumberFormat="1" applyFont="1" applyFill="1" applyBorder="1" applyAlignment="1">
      <alignment horizontal="center" vertical="center"/>
    </xf>
    <xf numFmtId="169" fontId="5" fillId="0" borderId="8" xfId="2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/>
    </xf>
    <xf numFmtId="0" fontId="19" fillId="0" borderId="28" xfId="13" applyFont="1" applyBorder="1" applyAlignment="1">
      <alignment vertical="center"/>
    </xf>
    <xf numFmtId="0" fontId="8" fillId="0" borderId="24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3" fontId="8" fillId="0" borderId="20" xfId="2" applyNumberFormat="1" applyFont="1" applyFill="1" applyBorder="1" applyAlignment="1">
      <alignment horizontal="right" vertical="center"/>
    </xf>
    <xf numFmtId="0" fontId="17" fillId="0" borderId="0" xfId="11" applyFont="1" applyBorder="1" applyAlignment="1">
      <alignment vertical="center"/>
    </xf>
    <xf numFmtId="170" fontId="17" fillId="0" borderId="0" xfId="5" applyNumberFormat="1" applyFont="1" applyBorder="1" applyAlignment="1">
      <alignment horizontal="left" vertical="center"/>
    </xf>
    <xf numFmtId="0" fontId="1" fillId="0" borderId="0" xfId="7" applyFont="1" applyBorder="1" applyAlignment="1">
      <alignment vertical="center"/>
    </xf>
    <xf numFmtId="0" fontId="19" fillId="0" borderId="22" xfId="13" applyFont="1" applyBorder="1" applyAlignment="1">
      <alignment vertical="center"/>
    </xf>
    <xf numFmtId="0" fontId="20" fillId="0" borderId="0" xfId="13" applyFont="1" applyBorder="1" applyAlignment="1">
      <alignment vertical="top"/>
    </xf>
  </cellXfs>
  <cellStyles count="15">
    <cellStyle name="Millares" xfId="1" builtinId="3"/>
    <cellStyle name="Moneda" xfId="2" builtinId="4"/>
    <cellStyle name="Moneda [0]" xfId="3" builtinId="7"/>
    <cellStyle name="Normal" xfId="0" builtinId="0"/>
    <cellStyle name="Normal 12 2" xfId="10" xr:uid="{C4EE6C8D-E0A5-43AF-91DE-9A92EED2EAE0}"/>
    <cellStyle name="Normal 2 10" xfId="6" xr:uid="{91001DB8-FB72-4000-80E2-A43F016B9006}"/>
    <cellStyle name="Normal 2 2" xfId="4" xr:uid="{1E163E32-1E65-4230-A61E-0DFC1EDA709E}"/>
    <cellStyle name="Normal 2 2 2" xfId="12" xr:uid="{23FCA102-93F8-4E41-8AF4-95710B607B4F}"/>
    <cellStyle name="Normal 3 11" xfId="8" xr:uid="{4125C440-0B3D-41D8-A693-B3E98D915549}"/>
    <cellStyle name="Normal 3 11 2" xfId="9" xr:uid="{08E9DD8E-EE6C-48AA-92EB-064EC47AE7C0}"/>
    <cellStyle name="Normal 3 11 2 2" xfId="14" xr:uid="{768E30D1-12B4-45CD-B91C-B265250AA6F3}"/>
    <cellStyle name="Normal 3_ADM-INGENIEROS 2 2" xfId="11" xr:uid="{A5A645A5-6A63-41BB-A2B5-F550B24602FE}"/>
    <cellStyle name="Normal 6" xfId="7" xr:uid="{2A62D3DA-C6EF-40E3-9965-E0551F7825CF}"/>
    <cellStyle name="Normal_CONSOLIDADO PRESUPUESTOS OCC Y URA 2 2" xfId="5" xr:uid="{1C0BF660-B7F4-4B52-8FA1-C8004DFA271A}"/>
    <cellStyle name="Normal_ESTABLECIMIENTO Y MANTENIMIENTO" xfId="13" xr:uid="{8707A49F-F87E-45AC-8451-0407A05AD8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4505325</xdr:colOff>
      <xdr:row>3</xdr:row>
      <xdr:rowOff>57150</xdr:rowOff>
    </xdr:from>
    <xdr:to>
      <xdr:col>1</xdr:col>
      <xdr:colOff>5562600</xdr:colOff>
      <xdr:row>3</xdr:row>
      <xdr:rowOff>676275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02828BA-9279-4E53-93E0-EA3823A0C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40" b="20290"/>
        <a:stretch>
          <a:fillRect/>
        </a:stretch>
      </xdr:blipFill>
      <xdr:spPr bwMode="auto">
        <a:xfrm>
          <a:off x="4819650" y="57150"/>
          <a:ext cx="10572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B56F3-935A-4F38-8B44-B947A0D07371}">
  <sheetPr codeName="Hoja1">
    <tabColor theme="5" tint="0.59999389629810485"/>
    <pageSetUpPr fitToPage="1"/>
  </sheetPr>
  <dimension ref="A1:GE57"/>
  <sheetViews>
    <sheetView tabSelected="1" view="pageBreakPreview" topLeftCell="A17" zoomScaleNormal="100" zoomScaleSheetLayoutView="100" workbookViewId="0">
      <selection activeCell="E33" sqref="E33"/>
    </sheetView>
  </sheetViews>
  <sheetFormatPr baseColWidth="10" defaultRowHeight="15" x14ac:dyDescent="0.2"/>
  <cols>
    <col min="1" max="1" width="4.7109375" style="20" customWidth="1"/>
    <col min="2" max="2" width="107" style="21" customWidth="1"/>
    <col min="3" max="4" width="22.140625" style="20" customWidth="1"/>
    <col min="5" max="5" width="21.7109375" style="1" customWidth="1"/>
    <col min="6" max="241" width="11.42578125" style="1"/>
    <col min="242" max="242" width="4.7109375" style="1" customWidth="1"/>
    <col min="243" max="243" width="107" style="1" customWidth="1"/>
    <col min="244" max="244" width="22.140625" style="1" customWidth="1"/>
    <col min="245" max="245" width="21.7109375" style="1" customWidth="1"/>
    <col min="246" max="246" width="4.140625" style="1" customWidth="1"/>
    <col min="247" max="247" width="23.140625" style="1" customWidth="1"/>
    <col min="248" max="248" width="26.42578125" style="1" customWidth="1"/>
    <col min="249" max="249" width="23.7109375" style="1" customWidth="1"/>
    <col min="250" max="250" width="20.42578125" style="1" customWidth="1"/>
    <col min="251" max="251" width="18.42578125" style="1" customWidth="1"/>
    <col min="252" max="252" width="17" style="1" customWidth="1"/>
    <col min="253" max="497" width="11.42578125" style="1"/>
    <col min="498" max="498" width="4.7109375" style="1" customWidth="1"/>
    <col min="499" max="499" width="107" style="1" customWidth="1"/>
    <col min="500" max="500" width="22.140625" style="1" customWidth="1"/>
    <col min="501" max="501" width="21.7109375" style="1" customWidth="1"/>
    <col min="502" max="502" width="4.140625" style="1" customWidth="1"/>
    <col min="503" max="503" width="23.140625" style="1" customWidth="1"/>
    <col min="504" max="504" width="26.42578125" style="1" customWidth="1"/>
    <col min="505" max="505" width="23.7109375" style="1" customWidth="1"/>
    <col min="506" max="506" width="20.42578125" style="1" customWidth="1"/>
    <col min="507" max="507" width="18.42578125" style="1" customWidth="1"/>
    <col min="508" max="508" width="17" style="1" customWidth="1"/>
    <col min="509" max="753" width="11.42578125" style="1"/>
    <col min="754" max="754" width="4.7109375" style="1" customWidth="1"/>
    <col min="755" max="755" width="107" style="1" customWidth="1"/>
    <col min="756" max="756" width="22.140625" style="1" customWidth="1"/>
    <col min="757" max="757" width="21.7109375" style="1" customWidth="1"/>
    <col min="758" max="758" width="4.140625" style="1" customWidth="1"/>
    <col min="759" max="759" width="23.140625" style="1" customWidth="1"/>
    <col min="760" max="760" width="26.42578125" style="1" customWidth="1"/>
    <col min="761" max="761" width="23.7109375" style="1" customWidth="1"/>
    <col min="762" max="762" width="20.42578125" style="1" customWidth="1"/>
    <col min="763" max="763" width="18.42578125" style="1" customWidth="1"/>
    <col min="764" max="764" width="17" style="1" customWidth="1"/>
    <col min="765" max="1009" width="11.42578125" style="1"/>
    <col min="1010" max="1010" width="4.7109375" style="1" customWidth="1"/>
    <col min="1011" max="1011" width="107" style="1" customWidth="1"/>
    <col min="1012" max="1012" width="22.140625" style="1" customWidth="1"/>
    <col min="1013" max="1013" width="21.7109375" style="1" customWidth="1"/>
    <col min="1014" max="1014" width="4.140625" style="1" customWidth="1"/>
    <col min="1015" max="1015" width="23.140625" style="1" customWidth="1"/>
    <col min="1016" max="1016" width="26.42578125" style="1" customWidth="1"/>
    <col min="1017" max="1017" width="23.7109375" style="1" customWidth="1"/>
    <col min="1018" max="1018" width="20.42578125" style="1" customWidth="1"/>
    <col min="1019" max="1019" width="18.42578125" style="1" customWidth="1"/>
    <col min="1020" max="1020" width="17" style="1" customWidth="1"/>
    <col min="1021" max="1265" width="11.42578125" style="1"/>
    <col min="1266" max="1266" width="4.7109375" style="1" customWidth="1"/>
    <col min="1267" max="1267" width="107" style="1" customWidth="1"/>
    <col min="1268" max="1268" width="22.140625" style="1" customWidth="1"/>
    <col min="1269" max="1269" width="21.7109375" style="1" customWidth="1"/>
    <col min="1270" max="1270" width="4.140625" style="1" customWidth="1"/>
    <col min="1271" max="1271" width="23.140625" style="1" customWidth="1"/>
    <col min="1272" max="1272" width="26.42578125" style="1" customWidth="1"/>
    <col min="1273" max="1273" width="23.7109375" style="1" customWidth="1"/>
    <col min="1274" max="1274" width="20.42578125" style="1" customWidth="1"/>
    <col min="1275" max="1275" width="18.42578125" style="1" customWidth="1"/>
    <col min="1276" max="1276" width="17" style="1" customWidth="1"/>
    <col min="1277" max="1521" width="11.42578125" style="1"/>
    <col min="1522" max="1522" width="4.7109375" style="1" customWidth="1"/>
    <col min="1523" max="1523" width="107" style="1" customWidth="1"/>
    <col min="1524" max="1524" width="22.140625" style="1" customWidth="1"/>
    <col min="1525" max="1525" width="21.7109375" style="1" customWidth="1"/>
    <col min="1526" max="1526" width="4.140625" style="1" customWidth="1"/>
    <col min="1527" max="1527" width="23.140625" style="1" customWidth="1"/>
    <col min="1528" max="1528" width="26.42578125" style="1" customWidth="1"/>
    <col min="1529" max="1529" width="23.7109375" style="1" customWidth="1"/>
    <col min="1530" max="1530" width="20.42578125" style="1" customWidth="1"/>
    <col min="1531" max="1531" width="18.42578125" style="1" customWidth="1"/>
    <col min="1532" max="1532" width="17" style="1" customWidth="1"/>
    <col min="1533" max="1777" width="11.42578125" style="1"/>
    <col min="1778" max="1778" width="4.7109375" style="1" customWidth="1"/>
    <col min="1779" max="1779" width="107" style="1" customWidth="1"/>
    <col min="1780" max="1780" width="22.140625" style="1" customWidth="1"/>
    <col min="1781" max="1781" width="21.7109375" style="1" customWidth="1"/>
    <col min="1782" max="1782" width="4.140625" style="1" customWidth="1"/>
    <col min="1783" max="1783" width="23.140625" style="1" customWidth="1"/>
    <col min="1784" max="1784" width="26.42578125" style="1" customWidth="1"/>
    <col min="1785" max="1785" width="23.7109375" style="1" customWidth="1"/>
    <col min="1786" max="1786" width="20.42578125" style="1" customWidth="1"/>
    <col min="1787" max="1787" width="18.42578125" style="1" customWidth="1"/>
    <col min="1788" max="1788" width="17" style="1" customWidth="1"/>
    <col min="1789" max="2033" width="11.42578125" style="1"/>
    <col min="2034" max="2034" width="4.7109375" style="1" customWidth="1"/>
    <col min="2035" max="2035" width="107" style="1" customWidth="1"/>
    <col min="2036" max="2036" width="22.140625" style="1" customWidth="1"/>
    <col min="2037" max="2037" width="21.7109375" style="1" customWidth="1"/>
    <col min="2038" max="2038" width="4.140625" style="1" customWidth="1"/>
    <col min="2039" max="2039" width="23.140625" style="1" customWidth="1"/>
    <col min="2040" max="2040" width="26.42578125" style="1" customWidth="1"/>
    <col min="2041" max="2041" width="23.7109375" style="1" customWidth="1"/>
    <col min="2042" max="2042" width="20.42578125" style="1" customWidth="1"/>
    <col min="2043" max="2043" width="18.42578125" style="1" customWidth="1"/>
    <col min="2044" max="2044" width="17" style="1" customWidth="1"/>
    <col min="2045" max="2289" width="11.42578125" style="1"/>
    <col min="2290" max="2290" width="4.7109375" style="1" customWidth="1"/>
    <col min="2291" max="2291" width="107" style="1" customWidth="1"/>
    <col min="2292" max="2292" width="22.140625" style="1" customWidth="1"/>
    <col min="2293" max="2293" width="21.7109375" style="1" customWidth="1"/>
    <col min="2294" max="2294" width="4.140625" style="1" customWidth="1"/>
    <col min="2295" max="2295" width="23.140625" style="1" customWidth="1"/>
    <col min="2296" max="2296" width="26.42578125" style="1" customWidth="1"/>
    <col min="2297" max="2297" width="23.7109375" style="1" customWidth="1"/>
    <col min="2298" max="2298" width="20.42578125" style="1" customWidth="1"/>
    <col min="2299" max="2299" width="18.42578125" style="1" customWidth="1"/>
    <col min="2300" max="2300" width="17" style="1" customWidth="1"/>
    <col min="2301" max="2545" width="11.42578125" style="1"/>
    <col min="2546" max="2546" width="4.7109375" style="1" customWidth="1"/>
    <col min="2547" max="2547" width="107" style="1" customWidth="1"/>
    <col min="2548" max="2548" width="22.140625" style="1" customWidth="1"/>
    <col min="2549" max="2549" width="21.7109375" style="1" customWidth="1"/>
    <col min="2550" max="2550" width="4.140625" style="1" customWidth="1"/>
    <col min="2551" max="2551" width="23.140625" style="1" customWidth="1"/>
    <col min="2552" max="2552" width="26.42578125" style="1" customWidth="1"/>
    <col min="2553" max="2553" width="23.7109375" style="1" customWidth="1"/>
    <col min="2554" max="2554" width="20.42578125" style="1" customWidth="1"/>
    <col min="2555" max="2555" width="18.42578125" style="1" customWidth="1"/>
    <col min="2556" max="2556" width="17" style="1" customWidth="1"/>
    <col min="2557" max="2801" width="11.42578125" style="1"/>
    <col min="2802" max="2802" width="4.7109375" style="1" customWidth="1"/>
    <col min="2803" max="2803" width="107" style="1" customWidth="1"/>
    <col min="2804" max="2804" width="22.140625" style="1" customWidth="1"/>
    <col min="2805" max="2805" width="21.7109375" style="1" customWidth="1"/>
    <col min="2806" max="2806" width="4.140625" style="1" customWidth="1"/>
    <col min="2807" max="2807" width="23.140625" style="1" customWidth="1"/>
    <col min="2808" max="2808" width="26.42578125" style="1" customWidth="1"/>
    <col min="2809" max="2809" width="23.7109375" style="1" customWidth="1"/>
    <col min="2810" max="2810" width="20.42578125" style="1" customWidth="1"/>
    <col min="2811" max="2811" width="18.42578125" style="1" customWidth="1"/>
    <col min="2812" max="2812" width="17" style="1" customWidth="1"/>
    <col min="2813" max="3057" width="11.42578125" style="1"/>
    <col min="3058" max="3058" width="4.7109375" style="1" customWidth="1"/>
    <col min="3059" max="3059" width="107" style="1" customWidth="1"/>
    <col min="3060" max="3060" width="22.140625" style="1" customWidth="1"/>
    <col min="3061" max="3061" width="21.7109375" style="1" customWidth="1"/>
    <col min="3062" max="3062" width="4.140625" style="1" customWidth="1"/>
    <col min="3063" max="3063" width="23.140625" style="1" customWidth="1"/>
    <col min="3064" max="3064" width="26.42578125" style="1" customWidth="1"/>
    <col min="3065" max="3065" width="23.7109375" style="1" customWidth="1"/>
    <col min="3066" max="3066" width="20.42578125" style="1" customWidth="1"/>
    <col min="3067" max="3067" width="18.42578125" style="1" customWidth="1"/>
    <col min="3068" max="3068" width="17" style="1" customWidth="1"/>
    <col min="3069" max="3313" width="11.42578125" style="1"/>
    <col min="3314" max="3314" width="4.7109375" style="1" customWidth="1"/>
    <col min="3315" max="3315" width="107" style="1" customWidth="1"/>
    <col min="3316" max="3316" width="22.140625" style="1" customWidth="1"/>
    <col min="3317" max="3317" width="21.7109375" style="1" customWidth="1"/>
    <col min="3318" max="3318" width="4.140625" style="1" customWidth="1"/>
    <col min="3319" max="3319" width="23.140625" style="1" customWidth="1"/>
    <col min="3320" max="3320" width="26.42578125" style="1" customWidth="1"/>
    <col min="3321" max="3321" width="23.7109375" style="1" customWidth="1"/>
    <col min="3322" max="3322" width="20.42578125" style="1" customWidth="1"/>
    <col min="3323" max="3323" width="18.42578125" style="1" customWidth="1"/>
    <col min="3324" max="3324" width="17" style="1" customWidth="1"/>
    <col min="3325" max="3569" width="11.42578125" style="1"/>
    <col min="3570" max="3570" width="4.7109375" style="1" customWidth="1"/>
    <col min="3571" max="3571" width="107" style="1" customWidth="1"/>
    <col min="3572" max="3572" width="22.140625" style="1" customWidth="1"/>
    <col min="3573" max="3573" width="21.7109375" style="1" customWidth="1"/>
    <col min="3574" max="3574" width="4.140625" style="1" customWidth="1"/>
    <col min="3575" max="3575" width="23.140625" style="1" customWidth="1"/>
    <col min="3576" max="3576" width="26.42578125" style="1" customWidth="1"/>
    <col min="3577" max="3577" width="23.7109375" style="1" customWidth="1"/>
    <col min="3578" max="3578" width="20.42578125" style="1" customWidth="1"/>
    <col min="3579" max="3579" width="18.42578125" style="1" customWidth="1"/>
    <col min="3580" max="3580" width="17" style="1" customWidth="1"/>
    <col min="3581" max="3825" width="11.42578125" style="1"/>
    <col min="3826" max="3826" width="4.7109375" style="1" customWidth="1"/>
    <col min="3827" max="3827" width="107" style="1" customWidth="1"/>
    <col min="3828" max="3828" width="22.140625" style="1" customWidth="1"/>
    <col min="3829" max="3829" width="21.7109375" style="1" customWidth="1"/>
    <col min="3830" max="3830" width="4.140625" style="1" customWidth="1"/>
    <col min="3831" max="3831" width="23.140625" style="1" customWidth="1"/>
    <col min="3832" max="3832" width="26.42578125" style="1" customWidth="1"/>
    <col min="3833" max="3833" width="23.7109375" style="1" customWidth="1"/>
    <col min="3834" max="3834" width="20.42578125" style="1" customWidth="1"/>
    <col min="3835" max="3835" width="18.42578125" style="1" customWidth="1"/>
    <col min="3836" max="3836" width="17" style="1" customWidth="1"/>
    <col min="3837" max="4081" width="11.42578125" style="1"/>
    <col min="4082" max="4082" width="4.7109375" style="1" customWidth="1"/>
    <col min="4083" max="4083" width="107" style="1" customWidth="1"/>
    <col min="4084" max="4084" width="22.140625" style="1" customWidth="1"/>
    <col min="4085" max="4085" width="21.7109375" style="1" customWidth="1"/>
    <col min="4086" max="4086" width="4.140625" style="1" customWidth="1"/>
    <col min="4087" max="4087" width="23.140625" style="1" customWidth="1"/>
    <col min="4088" max="4088" width="26.42578125" style="1" customWidth="1"/>
    <col min="4089" max="4089" width="23.7109375" style="1" customWidth="1"/>
    <col min="4090" max="4090" width="20.42578125" style="1" customWidth="1"/>
    <col min="4091" max="4091" width="18.42578125" style="1" customWidth="1"/>
    <col min="4092" max="4092" width="17" style="1" customWidth="1"/>
    <col min="4093" max="4337" width="11.42578125" style="1"/>
    <col min="4338" max="4338" width="4.7109375" style="1" customWidth="1"/>
    <col min="4339" max="4339" width="107" style="1" customWidth="1"/>
    <col min="4340" max="4340" width="22.140625" style="1" customWidth="1"/>
    <col min="4341" max="4341" width="21.7109375" style="1" customWidth="1"/>
    <col min="4342" max="4342" width="4.140625" style="1" customWidth="1"/>
    <col min="4343" max="4343" width="23.140625" style="1" customWidth="1"/>
    <col min="4344" max="4344" width="26.42578125" style="1" customWidth="1"/>
    <col min="4345" max="4345" width="23.7109375" style="1" customWidth="1"/>
    <col min="4346" max="4346" width="20.42578125" style="1" customWidth="1"/>
    <col min="4347" max="4347" width="18.42578125" style="1" customWidth="1"/>
    <col min="4348" max="4348" width="17" style="1" customWidth="1"/>
    <col min="4349" max="4593" width="11.42578125" style="1"/>
    <col min="4594" max="4594" width="4.7109375" style="1" customWidth="1"/>
    <col min="4595" max="4595" width="107" style="1" customWidth="1"/>
    <col min="4596" max="4596" width="22.140625" style="1" customWidth="1"/>
    <col min="4597" max="4597" width="21.7109375" style="1" customWidth="1"/>
    <col min="4598" max="4598" width="4.140625" style="1" customWidth="1"/>
    <col min="4599" max="4599" width="23.140625" style="1" customWidth="1"/>
    <col min="4600" max="4600" width="26.42578125" style="1" customWidth="1"/>
    <col min="4601" max="4601" width="23.7109375" style="1" customWidth="1"/>
    <col min="4602" max="4602" width="20.42578125" style="1" customWidth="1"/>
    <col min="4603" max="4603" width="18.42578125" style="1" customWidth="1"/>
    <col min="4604" max="4604" width="17" style="1" customWidth="1"/>
    <col min="4605" max="4849" width="11.42578125" style="1"/>
    <col min="4850" max="4850" width="4.7109375" style="1" customWidth="1"/>
    <col min="4851" max="4851" width="107" style="1" customWidth="1"/>
    <col min="4852" max="4852" width="22.140625" style="1" customWidth="1"/>
    <col min="4853" max="4853" width="21.7109375" style="1" customWidth="1"/>
    <col min="4854" max="4854" width="4.140625" style="1" customWidth="1"/>
    <col min="4855" max="4855" width="23.140625" style="1" customWidth="1"/>
    <col min="4856" max="4856" width="26.42578125" style="1" customWidth="1"/>
    <col min="4857" max="4857" width="23.7109375" style="1" customWidth="1"/>
    <col min="4858" max="4858" width="20.42578125" style="1" customWidth="1"/>
    <col min="4859" max="4859" width="18.42578125" style="1" customWidth="1"/>
    <col min="4860" max="4860" width="17" style="1" customWidth="1"/>
    <col min="4861" max="5105" width="11.42578125" style="1"/>
    <col min="5106" max="5106" width="4.7109375" style="1" customWidth="1"/>
    <col min="5107" max="5107" width="107" style="1" customWidth="1"/>
    <col min="5108" max="5108" width="22.140625" style="1" customWidth="1"/>
    <col min="5109" max="5109" width="21.7109375" style="1" customWidth="1"/>
    <col min="5110" max="5110" width="4.140625" style="1" customWidth="1"/>
    <col min="5111" max="5111" width="23.140625" style="1" customWidth="1"/>
    <col min="5112" max="5112" width="26.42578125" style="1" customWidth="1"/>
    <col min="5113" max="5113" width="23.7109375" style="1" customWidth="1"/>
    <col min="5114" max="5114" width="20.42578125" style="1" customWidth="1"/>
    <col min="5115" max="5115" width="18.42578125" style="1" customWidth="1"/>
    <col min="5116" max="5116" width="17" style="1" customWidth="1"/>
    <col min="5117" max="5361" width="11.42578125" style="1"/>
    <col min="5362" max="5362" width="4.7109375" style="1" customWidth="1"/>
    <col min="5363" max="5363" width="107" style="1" customWidth="1"/>
    <col min="5364" max="5364" width="22.140625" style="1" customWidth="1"/>
    <col min="5365" max="5365" width="21.7109375" style="1" customWidth="1"/>
    <col min="5366" max="5366" width="4.140625" style="1" customWidth="1"/>
    <col min="5367" max="5367" width="23.140625" style="1" customWidth="1"/>
    <col min="5368" max="5368" width="26.42578125" style="1" customWidth="1"/>
    <col min="5369" max="5369" width="23.7109375" style="1" customWidth="1"/>
    <col min="5370" max="5370" width="20.42578125" style="1" customWidth="1"/>
    <col min="5371" max="5371" width="18.42578125" style="1" customWidth="1"/>
    <col min="5372" max="5372" width="17" style="1" customWidth="1"/>
    <col min="5373" max="5617" width="11.42578125" style="1"/>
    <col min="5618" max="5618" width="4.7109375" style="1" customWidth="1"/>
    <col min="5619" max="5619" width="107" style="1" customWidth="1"/>
    <col min="5620" max="5620" width="22.140625" style="1" customWidth="1"/>
    <col min="5621" max="5621" width="21.7109375" style="1" customWidth="1"/>
    <col min="5622" max="5622" width="4.140625" style="1" customWidth="1"/>
    <col min="5623" max="5623" width="23.140625" style="1" customWidth="1"/>
    <col min="5624" max="5624" width="26.42578125" style="1" customWidth="1"/>
    <col min="5625" max="5625" width="23.7109375" style="1" customWidth="1"/>
    <col min="5626" max="5626" width="20.42578125" style="1" customWidth="1"/>
    <col min="5627" max="5627" width="18.42578125" style="1" customWidth="1"/>
    <col min="5628" max="5628" width="17" style="1" customWidth="1"/>
    <col min="5629" max="5873" width="11.42578125" style="1"/>
    <col min="5874" max="5874" width="4.7109375" style="1" customWidth="1"/>
    <col min="5875" max="5875" width="107" style="1" customWidth="1"/>
    <col min="5876" max="5876" width="22.140625" style="1" customWidth="1"/>
    <col min="5877" max="5877" width="21.7109375" style="1" customWidth="1"/>
    <col min="5878" max="5878" width="4.140625" style="1" customWidth="1"/>
    <col min="5879" max="5879" width="23.140625" style="1" customWidth="1"/>
    <col min="5880" max="5880" width="26.42578125" style="1" customWidth="1"/>
    <col min="5881" max="5881" width="23.7109375" style="1" customWidth="1"/>
    <col min="5882" max="5882" width="20.42578125" style="1" customWidth="1"/>
    <col min="5883" max="5883" width="18.42578125" style="1" customWidth="1"/>
    <col min="5884" max="5884" width="17" style="1" customWidth="1"/>
    <col min="5885" max="6129" width="11.42578125" style="1"/>
    <col min="6130" max="6130" width="4.7109375" style="1" customWidth="1"/>
    <col min="6131" max="6131" width="107" style="1" customWidth="1"/>
    <col min="6132" max="6132" width="22.140625" style="1" customWidth="1"/>
    <col min="6133" max="6133" width="21.7109375" style="1" customWidth="1"/>
    <col min="6134" max="6134" width="4.140625" style="1" customWidth="1"/>
    <col min="6135" max="6135" width="23.140625" style="1" customWidth="1"/>
    <col min="6136" max="6136" width="26.42578125" style="1" customWidth="1"/>
    <col min="6137" max="6137" width="23.7109375" style="1" customWidth="1"/>
    <col min="6138" max="6138" width="20.42578125" style="1" customWidth="1"/>
    <col min="6139" max="6139" width="18.42578125" style="1" customWidth="1"/>
    <col min="6140" max="6140" width="17" style="1" customWidth="1"/>
    <col min="6141" max="6385" width="11.42578125" style="1"/>
    <col min="6386" max="6386" width="4.7109375" style="1" customWidth="1"/>
    <col min="6387" max="6387" width="107" style="1" customWidth="1"/>
    <col min="6388" max="6388" width="22.140625" style="1" customWidth="1"/>
    <col min="6389" max="6389" width="21.7109375" style="1" customWidth="1"/>
    <col min="6390" max="6390" width="4.140625" style="1" customWidth="1"/>
    <col min="6391" max="6391" width="23.140625" style="1" customWidth="1"/>
    <col min="6392" max="6392" width="26.42578125" style="1" customWidth="1"/>
    <col min="6393" max="6393" width="23.7109375" style="1" customWidth="1"/>
    <col min="6394" max="6394" width="20.42578125" style="1" customWidth="1"/>
    <col min="6395" max="6395" width="18.42578125" style="1" customWidth="1"/>
    <col min="6396" max="6396" width="17" style="1" customWidth="1"/>
    <col min="6397" max="6641" width="11.42578125" style="1"/>
    <col min="6642" max="6642" width="4.7109375" style="1" customWidth="1"/>
    <col min="6643" max="6643" width="107" style="1" customWidth="1"/>
    <col min="6644" max="6644" width="22.140625" style="1" customWidth="1"/>
    <col min="6645" max="6645" width="21.7109375" style="1" customWidth="1"/>
    <col min="6646" max="6646" width="4.140625" style="1" customWidth="1"/>
    <col min="6647" max="6647" width="23.140625" style="1" customWidth="1"/>
    <col min="6648" max="6648" width="26.42578125" style="1" customWidth="1"/>
    <col min="6649" max="6649" width="23.7109375" style="1" customWidth="1"/>
    <col min="6650" max="6650" width="20.42578125" style="1" customWidth="1"/>
    <col min="6651" max="6651" width="18.42578125" style="1" customWidth="1"/>
    <col min="6652" max="6652" width="17" style="1" customWidth="1"/>
    <col min="6653" max="6897" width="11.42578125" style="1"/>
    <col min="6898" max="6898" width="4.7109375" style="1" customWidth="1"/>
    <col min="6899" max="6899" width="107" style="1" customWidth="1"/>
    <col min="6900" max="6900" width="22.140625" style="1" customWidth="1"/>
    <col min="6901" max="6901" width="21.7109375" style="1" customWidth="1"/>
    <col min="6902" max="6902" width="4.140625" style="1" customWidth="1"/>
    <col min="6903" max="6903" width="23.140625" style="1" customWidth="1"/>
    <col min="6904" max="6904" width="26.42578125" style="1" customWidth="1"/>
    <col min="6905" max="6905" width="23.7109375" style="1" customWidth="1"/>
    <col min="6906" max="6906" width="20.42578125" style="1" customWidth="1"/>
    <col min="6907" max="6907" width="18.42578125" style="1" customWidth="1"/>
    <col min="6908" max="6908" width="17" style="1" customWidth="1"/>
    <col min="6909" max="7153" width="11.42578125" style="1"/>
    <col min="7154" max="7154" width="4.7109375" style="1" customWidth="1"/>
    <col min="7155" max="7155" width="107" style="1" customWidth="1"/>
    <col min="7156" max="7156" width="22.140625" style="1" customWidth="1"/>
    <col min="7157" max="7157" width="21.7109375" style="1" customWidth="1"/>
    <col min="7158" max="7158" width="4.140625" style="1" customWidth="1"/>
    <col min="7159" max="7159" width="23.140625" style="1" customWidth="1"/>
    <col min="7160" max="7160" width="26.42578125" style="1" customWidth="1"/>
    <col min="7161" max="7161" width="23.7109375" style="1" customWidth="1"/>
    <col min="7162" max="7162" width="20.42578125" style="1" customWidth="1"/>
    <col min="7163" max="7163" width="18.42578125" style="1" customWidth="1"/>
    <col min="7164" max="7164" width="17" style="1" customWidth="1"/>
    <col min="7165" max="7409" width="11.42578125" style="1"/>
    <col min="7410" max="7410" width="4.7109375" style="1" customWidth="1"/>
    <col min="7411" max="7411" width="107" style="1" customWidth="1"/>
    <col min="7412" max="7412" width="22.140625" style="1" customWidth="1"/>
    <col min="7413" max="7413" width="21.7109375" style="1" customWidth="1"/>
    <col min="7414" max="7414" width="4.140625" style="1" customWidth="1"/>
    <col min="7415" max="7415" width="23.140625" style="1" customWidth="1"/>
    <col min="7416" max="7416" width="26.42578125" style="1" customWidth="1"/>
    <col min="7417" max="7417" width="23.7109375" style="1" customWidth="1"/>
    <col min="7418" max="7418" width="20.42578125" style="1" customWidth="1"/>
    <col min="7419" max="7419" width="18.42578125" style="1" customWidth="1"/>
    <col min="7420" max="7420" width="17" style="1" customWidth="1"/>
    <col min="7421" max="7665" width="11.42578125" style="1"/>
    <col min="7666" max="7666" width="4.7109375" style="1" customWidth="1"/>
    <col min="7667" max="7667" width="107" style="1" customWidth="1"/>
    <col min="7668" max="7668" width="22.140625" style="1" customWidth="1"/>
    <col min="7669" max="7669" width="21.7109375" style="1" customWidth="1"/>
    <col min="7670" max="7670" width="4.140625" style="1" customWidth="1"/>
    <col min="7671" max="7671" width="23.140625" style="1" customWidth="1"/>
    <col min="7672" max="7672" width="26.42578125" style="1" customWidth="1"/>
    <col min="7673" max="7673" width="23.7109375" style="1" customWidth="1"/>
    <col min="7674" max="7674" width="20.42578125" style="1" customWidth="1"/>
    <col min="7675" max="7675" width="18.42578125" style="1" customWidth="1"/>
    <col min="7676" max="7676" width="17" style="1" customWidth="1"/>
    <col min="7677" max="7921" width="11.42578125" style="1"/>
    <col min="7922" max="7922" width="4.7109375" style="1" customWidth="1"/>
    <col min="7923" max="7923" width="107" style="1" customWidth="1"/>
    <col min="7924" max="7924" width="22.140625" style="1" customWidth="1"/>
    <col min="7925" max="7925" width="21.7109375" style="1" customWidth="1"/>
    <col min="7926" max="7926" width="4.140625" style="1" customWidth="1"/>
    <col min="7927" max="7927" width="23.140625" style="1" customWidth="1"/>
    <col min="7928" max="7928" width="26.42578125" style="1" customWidth="1"/>
    <col min="7929" max="7929" width="23.7109375" style="1" customWidth="1"/>
    <col min="7930" max="7930" width="20.42578125" style="1" customWidth="1"/>
    <col min="7931" max="7931" width="18.42578125" style="1" customWidth="1"/>
    <col min="7932" max="7932" width="17" style="1" customWidth="1"/>
    <col min="7933" max="8177" width="11.42578125" style="1"/>
    <col min="8178" max="8178" width="4.7109375" style="1" customWidth="1"/>
    <col min="8179" max="8179" width="107" style="1" customWidth="1"/>
    <col min="8180" max="8180" width="22.140625" style="1" customWidth="1"/>
    <col min="8181" max="8181" width="21.7109375" style="1" customWidth="1"/>
    <col min="8182" max="8182" width="4.140625" style="1" customWidth="1"/>
    <col min="8183" max="8183" width="23.140625" style="1" customWidth="1"/>
    <col min="8184" max="8184" width="26.42578125" style="1" customWidth="1"/>
    <col min="8185" max="8185" width="23.7109375" style="1" customWidth="1"/>
    <col min="8186" max="8186" width="20.42578125" style="1" customWidth="1"/>
    <col min="8187" max="8187" width="18.42578125" style="1" customWidth="1"/>
    <col min="8188" max="8188" width="17" style="1" customWidth="1"/>
    <col min="8189" max="8433" width="11.42578125" style="1"/>
    <col min="8434" max="8434" width="4.7109375" style="1" customWidth="1"/>
    <col min="8435" max="8435" width="107" style="1" customWidth="1"/>
    <col min="8436" max="8436" width="22.140625" style="1" customWidth="1"/>
    <col min="8437" max="8437" width="21.7109375" style="1" customWidth="1"/>
    <col min="8438" max="8438" width="4.140625" style="1" customWidth="1"/>
    <col min="8439" max="8439" width="23.140625" style="1" customWidth="1"/>
    <col min="8440" max="8440" width="26.42578125" style="1" customWidth="1"/>
    <col min="8441" max="8441" width="23.7109375" style="1" customWidth="1"/>
    <col min="8442" max="8442" width="20.42578125" style="1" customWidth="1"/>
    <col min="8443" max="8443" width="18.42578125" style="1" customWidth="1"/>
    <col min="8444" max="8444" width="17" style="1" customWidth="1"/>
    <col min="8445" max="8689" width="11.42578125" style="1"/>
    <col min="8690" max="8690" width="4.7109375" style="1" customWidth="1"/>
    <col min="8691" max="8691" width="107" style="1" customWidth="1"/>
    <col min="8692" max="8692" width="22.140625" style="1" customWidth="1"/>
    <col min="8693" max="8693" width="21.7109375" style="1" customWidth="1"/>
    <col min="8694" max="8694" width="4.140625" style="1" customWidth="1"/>
    <col min="8695" max="8695" width="23.140625" style="1" customWidth="1"/>
    <col min="8696" max="8696" width="26.42578125" style="1" customWidth="1"/>
    <col min="8697" max="8697" width="23.7109375" style="1" customWidth="1"/>
    <col min="8698" max="8698" width="20.42578125" style="1" customWidth="1"/>
    <col min="8699" max="8699" width="18.42578125" style="1" customWidth="1"/>
    <col min="8700" max="8700" width="17" style="1" customWidth="1"/>
    <col min="8701" max="8945" width="11.42578125" style="1"/>
    <col min="8946" max="8946" width="4.7109375" style="1" customWidth="1"/>
    <col min="8947" max="8947" width="107" style="1" customWidth="1"/>
    <col min="8948" max="8948" width="22.140625" style="1" customWidth="1"/>
    <col min="8949" max="8949" width="21.7109375" style="1" customWidth="1"/>
    <col min="8950" max="8950" width="4.140625" style="1" customWidth="1"/>
    <col min="8951" max="8951" width="23.140625" style="1" customWidth="1"/>
    <col min="8952" max="8952" width="26.42578125" style="1" customWidth="1"/>
    <col min="8953" max="8953" width="23.7109375" style="1" customWidth="1"/>
    <col min="8954" max="8954" width="20.42578125" style="1" customWidth="1"/>
    <col min="8955" max="8955" width="18.42578125" style="1" customWidth="1"/>
    <col min="8956" max="8956" width="17" style="1" customWidth="1"/>
    <col min="8957" max="9201" width="11.42578125" style="1"/>
    <col min="9202" max="9202" width="4.7109375" style="1" customWidth="1"/>
    <col min="9203" max="9203" width="107" style="1" customWidth="1"/>
    <col min="9204" max="9204" width="22.140625" style="1" customWidth="1"/>
    <col min="9205" max="9205" width="21.7109375" style="1" customWidth="1"/>
    <col min="9206" max="9206" width="4.140625" style="1" customWidth="1"/>
    <col min="9207" max="9207" width="23.140625" style="1" customWidth="1"/>
    <col min="9208" max="9208" width="26.42578125" style="1" customWidth="1"/>
    <col min="9209" max="9209" width="23.7109375" style="1" customWidth="1"/>
    <col min="9210" max="9210" width="20.42578125" style="1" customWidth="1"/>
    <col min="9211" max="9211" width="18.42578125" style="1" customWidth="1"/>
    <col min="9212" max="9212" width="17" style="1" customWidth="1"/>
    <col min="9213" max="9457" width="11.42578125" style="1"/>
    <col min="9458" max="9458" width="4.7109375" style="1" customWidth="1"/>
    <col min="9459" max="9459" width="107" style="1" customWidth="1"/>
    <col min="9460" max="9460" width="22.140625" style="1" customWidth="1"/>
    <col min="9461" max="9461" width="21.7109375" style="1" customWidth="1"/>
    <col min="9462" max="9462" width="4.140625" style="1" customWidth="1"/>
    <col min="9463" max="9463" width="23.140625" style="1" customWidth="1"/>
    <col min="9464" max="9464" width="26.42578125" style="1" customWidth="1"/>
    <col min="9465" max="9465" width="23.7109375" style="1" customWidth="1"/>
    <col min="9466" max="9466" width="20.42578125" style="1" customWidth="1"/>
    <col min="9467" max="9467" width="18.42578125" style="1" customWidth="1"/>
    <col min="9468" max="9468" width="17" style="1" customWidth="1"/>
    <col min="9469" max="9713" width="11.42578125" style="1"/>
    <col min="9714" max="9714" width="4.7109375" style="1" customWidth="1"/>
    <col min="9715" max="9715" width="107" style="1" customWidth="1"/>
    <col min="9716" max="9716" width="22.140625" style="1" customWidth="1"/>
    <col min="9717" max="9717" width="21.7109375" style="1" customWidth="1"/>
    <col min="9718" max="9718" width="4.140625" style="1" customWidth="1"/>
    <col min="9719" max="9719" width="23.140625" style="1" customWidth="1"/>
    <col min="9720" max="9720" width="26.42578125" style="1" customWidth="1"/>
    <col min="9721" max="9721" width="23.7109375" style="1" customWidth="1"/>
    <col min="9722" max="9722" width="20.42578125" style="1" customWidth="1"/>
    <col min="9723" max="9723" width="18.42578125" style="1" customWidth="1"/>
    <col min="9724" max="9724" width="17" style="1" customWidth="1"/>
    <col min="9725" max="9969" width="11.42578125" style="1"/>
    <col min="9970" max="9970" width="4.7109375" style="1" customWidth="1"/>
    <col min="9971" max="9971" width="107" style="1" customWidth="1"/>
    <col min="9972" max="9972" width="22.140625" style="1" customWidth="1"/>
    <col min="9973" max="9973" width="21.7109375" style="1" customWidth="1"/>
    <col min="9974" max="9974" width="4.140625" style="1" customWidth="1"/>
    <col min="9975" max="9975" width="23.140625" style="1" customWidth="1"/>
    <col min="9976" max="9976" width="26.42578125" style="1" customWidth="1"/>
    <col min="9977" max="9977" width="23.7109375" style="1" customWidth="1"/>
    <col min="9978" max="9978" width="20.42578125" style="1" customWidth="1"/>
    <col min="9979" max="9979" width="18.42578125" style="1" customWidth="1"/>
    <col min="9980" max="9980" width="17" style="1" customWidth="1"/>
    <col min="9981" max="10225" width="11.42578125" style="1"/>
    <col min="10226" max="10226" width="4.7109375" style="1" customWidth="1"/>
    <col min="10227" max="10227" width="107" style="1" customWidth="1"/>
    <col min="10228" max="10228" width="22.140625" style="1" customWidth="1"/>
    <col min="10229" max="10229" width="21.7109375" style="1" customWidth="1"/>
    <col min="10230" max="10230" width="4.140625" style="1" customWidth="1"/>
    <col min="10231" max="10231" width="23.140625" style="1" customWidth="1"/>
    <col min="10232" max="10232" width="26.42578125" style="1" customWidth="1"/>
    <col min="10233" max="10233" width="23.7109375" style="1" customWidth="1"/>
    <col min="10234" max="10234" width="20.42578125" style="1" customWidth="1"/>
    <col min="10235" max="10235" width="18.42578125" style="1" customWidth="1"/>
    <col min="10236" max="10236" width="17" style="1" customWidth="1"/>
    <col min="10237" max="10481" width="11.42578125" style="1"/>
    <col min="10482" max="10482" width="4.7109375" style="1" customWidth="1"/>
    <col min="10483" max="10483" width="107" style="1" customWidth="1"/>
    <col min="10484" max="10484" width="22.140625" style="1" customWidth="1"/>
    <col min="10485" max="10485" width="21.7109375" style="1" customWidth="1"/>
    <col min="10486" max="10486" width="4.140625" style="1" customWidth="1"/>
    <col min="10487" max="10487" width="23.140625" style="1" customWidth="1"/>
    <col min="10488" max="10488" width="26.42578125" style="1" customWidth="1"/>
    <col min="10489" max="10489" width="23.7109375" style="1" customWidth="1"/>
    <col min="10490" max="10490" width="20.42578125" style="1" customWidth="1"/>
    <col min="10491" max="10491" width="18.42578125" style="1" customWidth="1"/>
    <col min="10492" max="10492" width="17" style="1" customWidth="1"/>
    <col min="10493" max="10737" width="11.42578125" style="1"/>
    <col min="10738" max="10738" width="4.7109375" style="1" customWidth="1"/>
    <col min="10739" max="10739" width="107" style="1" customWidth="1"/>
    <col min="10740" max="10740" width="22.140625" style="1" customWidth="1"/>
    <col min="10741" max="10741" width="21.7109375" style="1" customWidth="1"/>
    <col min="10742" max="10742" width="4.140625" style="1" customWidth="1"/>
    <col min="10743" max="10743" width="23.140625" style="1" customWidth="1"/>
    <col min="10744" max="10744" width="26.42578125" style="1" customWidth="1"/>
    <col min="10745" max="10745" width="23.7109375" style="1" customWidth="1"/>
    <col min="10746" max="10746" width="20.42578125" style="1" customWidth="1"/>
    <col min="10747" max="10747" width="18.42578125" style="1" customWidth="1"/>
    <col min="10748" max="10748" width="17" style="1" customWidth="1"/>
    <col min="10749" max="10993" width="11.42578125" style="1"/>
    <col min="10994" max="10994" width="4.7109375" style="1" customWidth="1"/>
    <col min="10995" max="10995" width="107" style="1" customWidth="1"/>
    <col min="10996" max="10996" width="22.140625" style="1" customWidth="1"/>
    <col min="10997" max="10997" width="21.7109375" style="1" customWidth="1"/>
    <col min="10998" max="10998" width="4.140625" style="1" customWidth="1"/>
    <col min="10999" max="10999" width="23.140625" style="1" customWidth="1"/>
    <col min="11000" max="11000" width="26.42578125" style="1" customWidth="1"/>
    <col min="11001" max="11001" width="23.7109375" style="1" customWidth="1"/>
    <col min="11002" max="11002" width="20.42578125" style="1" customWidth="1"/>
    <col min="11003" max="11003" width="18.42578125" style="1" customWidth="1"/>
    <col min="11004" max="11004" width="17" style="1" customWidth="1"/>
    <col min="11005" max="11249" width="11.42578125" style="1"/>
    <col min="11250" max="11250" width="4.7109375" style="1" customWidth="1"/>
    <col min="11251" max="11251" width="107" style="1" customWidth="1"/>
    <col min="11252" max="11252" width="22.140625" style="1" customWidth="1"/>
    <col min="11253" max="11253" width="21.7109375" style="1" customWidth="1"/>
    <col min="11254" max="11254" width="4.140625" style="1" customWidth="1"/>
    <col min="11255" max="11255" width="23.140625" style="1" customWidth="1"/>
    <col min="11256" max="11256" width="26.42578125" style="1" customWidth="1"/>
    <col min="11257" max="11257" width="23.7109375" style="1" customWidth="1"/>
    <col min="11258" max="11258" width="20.42578125" style="1" customWidth="1"/>
    <col min="11259" max="11259" width="18.42578125" style="1" customWidth="1"/>
    <col min="11260" max="11260" width="17" style="1" customWidth="1"/>
    <col min="11261" max="11505" width="11.42578125" style="1"/>
    <col min="11506" max="11506" width="4.7109375" style="1" customWidth="1"/>
    <col min="11507" max="11507" width="107" style="1" customWidth="1"/>
    <col min="11508" max="11508" width="22.140625" style="1" customWidth="1"/>
    <col min="11509" max="11509" width="21.7109375" style="1" customWidth="1"/>
    <col min="11510" max="11510" width="4.140625" style="1" customWidth="1"/>
    <col min="11511" max="11511" width="23.140625" style="1" customWidth="1"/>
    <col min="11512" max="11512" width="26.42578125" style="1" customWidth="1"/>
    <col min="11513" max="11513" width="23.7109375" style="1" customWidth="1"/>
    <col min="11514" max="11514" width="20.42578125" style="1" customWidth="1"/>
    <col min="11515" max="11515" width="18.42578125" style="1" customWidth="1"/>
    <col min="11516" max="11516" width="17" style="1" customWidth="1"/>
    <col min="11517" max="11761" width="11.42578125" style="1"/>
    <col min="11762" max="11762" width="4.7109375" style="1" customWidth="1"/>
    <col min="11763" max="11763" width="107" style="1" customWidth="1"/>
    <col min="11764" max="11764" width="22.140625" style="1" customWidth="1"/>
    <col min="11765" max="11765" width="21.7109375" style="1" customWidth="1"/>
    <col min="11766" max="11766" width="4.140625" style="1" customWidth="1"/>
    <col min="11767" max="11767" width="23.140625" style="1" customWidth="1"/>
    <col min="11768" max="11768" width="26.42578125" style="1" customWidth="1"/>
    <col min="11769" max="11769" width="23.7109375" style="1" customWidth="1"/>
    <col min="11770" max="11770" width="20.42578125" style="1" customWidth="1"/>
    <col min="11771" max="11771" width="18.42578125" style="1" customWidth="1"/>
    <col min="11772" max="11772" width="17" style="1" customWidth="1"/>
    <col min="11773" max="12017" width="11.42578125" style="1"/>
    <col min="12018" max="12018" width="4.7109375" style="1" customWidth="1"/>
    <col min="12019" max="12019" width="107" style="1" customWidth="1"/>
    <col min="12020" max="12020" width="22.140625" style="1" customWidth="1"/>
    <col min="12021" max="12021" width="21.7109375" style="1" customWidth="1"/>
    <col min="12022" max="12022" width="4.140625" style="1" customWidth="1"/>
    <col min="12023" max="12023" width="23.140625" style="1" customWidth="1"/>
    <col min="12024" max="12024" width="26.42578125" style="1" customWidth="1"/>
    <col min="12025" max="12025" width="23.7109375" style="1" customWidth="1"/>
    <col min="12026" max="12026" width="20.42578125" style="1" customWidth="1"/>
    <col min="12027" max="12027" width="18.42578125" style="1" customWidth="1"/>
    <col min="12028" max="12028" width="17" style="1" customWidth="1"/>
    <col min="12029" max="12273" width="11.42578125" style="1"/>
    <col min="12274" max="12274" width="4.7109375" style="1" customWidth="1"/>
    <col min="12275" max="12275" width="107" style="1" customWidth="1"/>
    <col min="12276" max="12276" width="22.140625" style="1" customWidth="1"/>
    <col min="12277" max="12277" width="21.7109375" style="1" customWidth="1"/>
    <col min="12278" max="12278" width="4.140625" style="1" customWidth="1"/>
    <col min="12279" max="12279" width="23.140625" style="1" customWidth="1"/>
    <col min="12280" max="12280" width="26.42578125" style="1" customWidth="1"/>
    <col min="12281" max="12281" width="23.7109375" style="1" customWidth="1"/>
    <col min="12282" max="12282" width="20.42578125" style="1" customWidth="1"/>
    <col min="12283" max="12283" width="18.42578125" style="1" customWidth="1"/>
    <col min="12284" max="12284" width="17" style="1" customWidth="1"/>
    <col min="12285" max="12529" width="11.42578125" style="1"/>
    <col min="12530" max="12530" width="4.7109375" style="1" customWidth="1"/>
    <col min="12531" max="12531" width="107" style="1" customWidth="1"/>
    <col min="12532" max="12532" width="22.140625" style="1" customWidth="1"/>
    <col min="12533" max="12533" width="21.7109375" style="1" customWidth="1"/>
    <col min="12534" max="12534" width="4.140625" style="1" customWidth="1"/>
    <col min="12535" max="12535" width="23.140625" style="1" customWidth="1"/>
    <col min="12536" max="12536" width="26.42578125" style="1" customWidth="1"/>
    <col min="12537" max="12537" width="23.7109375" style="1" customWidth="1"/>
    <col min="12538" max="12538" width="20.42578125" style="1" customWidth="1"/>
    <col min="12539" max="12539" width="18.42578125" style="1" customWidth="1"/>
    <col min="12540" max="12540" width="17" style="1" customWidth="1"/>
    <col min="12541" max="12785" width="11.42578125" style="1"/>
    <col min="12786" max="12786" width="4.7109375" style="1" customWidth="1"/>
    <col min="12787" max="12787" width="107" style="1" customWidth="1"/>
    <col min="12788" max="12788" width="22.140625" style="1" customWidth="1"/>
    <col min="12789" max="12789" width="21.7109375" style="1" customWidth="1"/>
    <col min="12790" max="12790" width="4.140625" style="1" customWidth="1"/>
    <col min="12791" max="12791" width="23.140625" style="1" customWidth="1"/>
    <col min="12792" max="12792" width="26.42578125" style="1" customWidth="1"/>
    <col min="12793" max="12793" width="23.7109375" style="1" customWidth="1"/>
    <col min="12794" max="12794" width="20.42578125" style="1" customWidth="1"/>
    <col min="12795" max="12795" width="18.42578125" style="1" customWidth="1"/>
    <col min="12796" max="12796" width="17" style="1" customWidth="1"/>
    <col min="12797" max="13041" width="11.42578125" style="1"/>
    <col min="13042" max="13042" width="4.7109375" style="1" customWidth="1"/>
    <col min="13043" max="13043" width="107" style="1" customWidth="1"/>
    <col min="13044" max="13044" width="22.140625" style="1" customWidth="1"/>
    <col min="13045" max="13045" width="21.7109375" style="1" customWidth="1"/>
    <col min="13046" max="13046" width="4.140625" style="1" customWidth="1"/>
    <col min="13047" max="13047" width="23.140625" style="1" customWidth="1"/>
    <col min="13048" max="13048" width="26.42578125" style="1" customWidth="1"/>
    <col min="13049" max="13049" width="23.7109375" style="1" customWidth="1"/>
    <col min="13050" max="13050" width="20.42578125" style="1" customWidth="1"/>
    <col min="13051" max="13051" width="18.42578125" style="1" customWidth="1"/>
    <col min="13052" max="13052" width="17" style="1" customWidth="1"/>
    <col min="13053" max="13297" width="11.42578125" style="1"/>
    <col min="13298" max="13298" width="4.7109375" style="1" customWidth="1"/>
    <col min="13299" max="13299" width="107" style="1" customWidth="1"/>
    <col min="13300" max="13300" width="22.140625" style="1" customWidth="1"/>
    <col min="13301" max="13301" width="21.7109375" style="1" customWidth="1"/>
    <col min="13302" max="13302" width="4.140625" style="1" customWidth="1"/>
    <col min="13303" max="13303" width="23.140625" style="1" customWidth="1"/>
    <col min="13304" max="13304" width="26.42578125" style="1" customWidth="1"/>
    <col min="13305" max="13305" width="23.7109375" style="1" customWidth="1"/>
    <col min="13306" max="13306" width="20.42578125" style="1" customWidth="1"/>
    <col min="13307" max="13307" width="18.42578125" style="1" customWidth="1"/>
    <col min="13308" max="13308" width="17" style="1" customWidth="1"/>
    <col min="13309" max="13553" width="11.42578125" style="1"/>
    <col min="13554" max="13554" width="4.7109375" style="1" customWidth="1"/>
    <col min="13555" max="13555" width="107" style="1" customWidth="1"/>
    <col min="13556" max="13556" width="22.140625" style="1" customWidth="1"/>
    <col min="13557" max="13557" width="21.7109375" style="1" customWidth="1"/>
    <col min="13558" max="13558" width="4.140625" style="1" customWidth="1"/>
    <col min="13559" max="13559" width="23.140625" style="1" customWidth="1"/>
    <col min="13560" max="13560" width="26.42578125" style="1" customWidth="1"/>
    <col min="13561" max="13561" width="23.7109375" style="1" customWidth="1"/>
    <col min="13562" max="13562" width="20.42578125" style="1" customWidth="1"/>
    <col min="13563" max="13563" width="18.42578125" style="1" customWidth="1"/>
    <col min="13564" max="13564" width="17" style="1" customWidth="1"/>
    <col min="13565" max="13809" width="11.42578125" style="1"/>
    <col min="13810" max="13810" width="4.7109375" style="1" customWidth="1"/>
    <col min="13811" max="13811" width="107" style="1" customWidth="1"/>
    <col min="13812" max="13812" width="22.140625" style="1" customWidth="1"/>
    <col min="13813" max="13813" width="21.7109375" style="1" customWidth="1"/>
    <col min="13814" max="13814" width="4.140625" style="1" customWidth="1"/>
    <col min="13815" max="13815" width="23.140625" style="1" customWidth="1"/>
    <col min="13816" max="13816" width="26.42578125" style="1" customWidth="1"/>
    <col min="13817" max="13817" width="23.7109375" style="1" customWidth="1"/>
    <col min="13818" max="13818" width="20.42578125" style="1" customWidth="1"/>
    <col min="13819" max="13819" width="18.42578125" style="1" customWidth="1"/>
    <col min="13820" max="13820" width="17" style="1" customWidth="1"/>
    <col min="13821" max="14065" width="11.42578125" style="1"/>
    <col min="14066" max="14066" width="4.7109375" style="1" customWidth="1"/>
    <col min="14067" max="14067" width="107" style="1" customWidth="1"/>
    <col min="14068" max="14068" width="22.140625" style="1" customWidth="1"/>
    <col min="14069" max="14069" width="21.7109375" style="1" customWidth="1"/>
    <col min="14070" max="14070" width="4.140625" style="1" customWidth="1"/>
    <col min="14071" max="14071" width="23.140625" style="1" customWidth="1"/>
    <col min="14072" max="14072" width="26.42578125" style="1" customWidth="1"/>
    <col min="14073" max="14073" width="23.7109375" style="1" customWidth="1"/>
    <col min="14074" max="14074" width="20.42578125" style="1" customWidth="1"/>
    <col min="14075" max="14075" width="18.42578125" style="1" customWidth="1"/>
    <col min="14076" max="14076" width="17" style="1" customWidth="1"/>
    <col min="14077" max="14321" width="11.42578125" style="1"/>
    <col min="14322" max="14322" width="4.7109375" style="1" customWidth="1"/>
    <col min="14323" max="14323" width="107" style="1" customWidth="1"/>
    <col min="14324" max="14324" width="22.140625" style="1" customWidth="1"/>
    <col min="14325" max="14325" width="21.7109375" style="1" customWidth="1"/>
    <col min="14326" max="14326" width="4.140625" style="1" customWidth="1"/>
    <col min="14327" max="14327" width="23.140625" style="1" customWidth="1"/>
    <col min="14328" max="14328" width="26.42578125" style="1" customWidth="1"/>
    <col min="14329" max="14329" width="23.7109375" style="1" customWidth="1"/>
    <col min="14330" max="14330" width="20.42578125" style="1" customWidth="1"/>
    <col min="14331" max="14331" width="18.42578125" style="1" customWidth="1"/>
    <col min="14332" max="14332" width="17" style="1" customWidth="1"/>
    <col min="14333" max="14577" width="11.42578125" style="1"/>
    <col min="14578" max="14578" width="4.7109375" style="1" customWidth="1"/>
    <col min="14579" max="14579" width="107" style="1" customWidth="1"/>
    <col min="14580" max="14580" width="22.140625" style="1" customWidth="1"/>
    <col min="14581" max="14581" width="21.7109375" style="1" customWidth="1"/>
    <col min="14582" max="14582" width="4.140625" style="1" customWidth="1"/>
    <col min="14583" max="14583" width="23.140625" style="1" customWidth="1"/>
    <col min="14584" max="14584" width="26.42578125" style="1" customWidth="1"/>
    <col min="14585" max="14585" width="23.7109375" style="1" customWidth="1"/>
    <col min="14586" max="14586" width="20.42578125" style="1" customWidth="1"/>
    <col min="14587" max="14587" width="18.42578125" style="1" customWidth="1"/>
    <col min="14588" max="14588" width="17" style="1" customWidth="1"/>
    <col min="14589" max="14833" width="11.42578125" style="1"/>
    <col min="14834" max="14834" width="4.7109375" style="1" customWidth="1"/>
    <col min="14835" max="14835" width="107" style="1" customWidth="1"/>
    <col min="14836" max="14836" width="22.140625" style="1" customWidth="1"/>
    <col min="14837" max="14837" width="21.7109375" style="1" customWidth="1"/>
    <col min="14838" max="14838" width="4.140625" style="1" customWidth="1"/>
    <col min="14839" max="14839" width="23.140625" style="1" customWidth="1"/>
    <col min="14840" max="14840" width="26.42578125" style="1" customWidth="1"/>
    <col min="14841" max="14841" width="23.7109375" style="1" customWidth="1"/>
    <col min="14842" max="14842" width="20.42578125" style="1" customWidth="1"/>
    <col min="14843" max="14843" width="18.42578125" style="1" customWidth="1"/>
    <col min="14844" max="14844" width="17" style="1" customWidth="1"/>
    <col min="14845" max="15089" width="11.42578125" style="1"/>
    <col min="15090" max="15090" width="4.7109375" style="1" customWidth="1"/>
    <col min="15091" max="15091" width="107" style="1" customWidth="1"/>
    <col min="15092" max="15092" width="22.140625" style="1" customWidth="1"/>
    <col min="15093" max="15093" width="21.7109375" style="1" customWidth="1"/>
    <col min="15094" max="15094" width="4.140625" style="1" customWidth="1"/>
    <col min="15095" max="15095" width="23.140625" style="1" customWidth="1"/>
    <col min="15096" max="15096" width="26.42578125" style="1" customWidth="1"/>
    <col min="15097" max="15097" width="23.7109375" style="1" customWidth="1"/>
    <col min="15098" max="15098" width="20.42578125" style="1" customWidth="1"/>
    <col min="15099" max="15099" width="18.42578125" style="1" customWidth="1"/>
    <col min="15100" max="15100" width="17" style="1" customWidth="1"/>
    <col min="15101" max="15345" width="11.42578125" style="1"/>
    <col min="15346" max="15346" width="4.7109375" style="1" customWidth="1"/>
    <col min="15347" max="15347" width="107" style="1" customWidth="1"/>
    <col min="15348" max="15348" width="22.140625" style="1" customWidth="1"/>
    <col min="15349" max="15349" width="21.7109375" style="1" customWidth="1"/>
    <col min="15350" max="15350" width="4.140625" style="1" customWidth="1"/>
    <col min="15351" max="15351" width="23.140625" style="1" customWidth="1"/>
    <col min="15352" max="15352" width="26.42578125" style="1" customWidth="1"/>
    <col min="15353" max="15353" width="23.7109375" style="1" customWidth="1"/>
    <col min="15354" max="15354" width="20.42578125" style="1" customWidth="1"/>
    <col min="15355" max="15355" width="18.42578125" style="1" customWidth="1"/>
    <col min="15356" max="15356" width="17" style="1" customWidth="1"/>
    <col min="15357" max="15601" width="11.42578125" style="1"/>
    <col min="15602" max="15602" width="4.7109375" style="1" customWidth="1"/>
    <col min="15603" max="15603" width="107" style="1" customWidth="1"/>
    <col min="15604" max="15604" width="22.140625" style="1" customWidth="1"/>
    <col min="15605" max="15605" width="21.7109375" style="1" customWidth="1"/>
    <col min="15606" max="15606" width="4.140625" style="1" customWidth="1"/>
    <col min="15607" max="15607" width="23.140625" style="1" customWidth="1"/>
    <col min="15608" max="15608" width="26.42578125" style="1" customWidth="1"/>
    <col min="15609" max="15609" width="23.7109375" style="1" customWidth="1"/>
    <col min="15610" max="15610" width="20.42578125" style="1" customWidth="1"/>
    <col min="15611" max="15611" width="18.42578125" style="1" customWidth="1"/>
    <col min="15612" max="15612" width="17" style="1" customWidth="1"/>
    <col min="15613" max="15857" width="11.42578125" style="1"/>
    <col min="15858" max="15858" width="4.7109375" style="1" customWidth="1"/>
    <col min="15859" max="15859" width="107" style="1" customWidth="1"/>
    <col min="15860" max="15860" width="22.140625" style="1" customWidth="1"/>
    <col min="15861" max="15861" width="21.7109375" style="1" customWidth="1"/>
    <col min="15862" max="15862" width="4.140625" style="1" customWidth="1"/>
    <col min="15863" max="15863" width="23.140625" style="1" customWidth="1"/>
    <col min="15864" max="15864" width="26.42578125" style="1" customWidth="1"/>
    <col min="15865" max="15865" width="23.7109375" style="1" customWidth="1"/>
    <col min="15866" max="15866" width="20.42578125" style="1" customWidth="1"/>
    <col min="15867" max="15867" width="18.42578125" style="1" customWidth="1"/>
    <col min="15868" max="15868" width="17" style="1" customWidth="1"/>
    <col min="15869" max="16113" width="11.42578125" style="1"/>
    <col min="16114" max="16114" width="4.7109375" style="1" customWidth="1"/>
    <col min="16115" max="16115" width="107" style="1" customWidth="1"/>
    <col min="16116" max="16116" width="22.140625" style="1" customWidth="1"/>
    <col min="16117" max="16117" width="21.7109375" style="1" customWidth="1"/>
    <col min="16118" max="16118" width="4.140625" style="1" customWidth="1"/>
    <col min="16119" max="16119" width="23.140625" style="1" customWidth="1"/>
    <col min="16120" max="16120" width="26.42578125" style="1" customWidth="1"/>
    <col min="16121" max="16121" width="23.7109375" style="1" customWidth="1"/>
    <col min="16122" max="16122" width="20.42578125" style="1" customWidth="1"/>
    <col min="16123" max="16123" width="18.42578125" style="1" customWidth="1"/>
    <col min="16124" max="16124" width="17" style="1" customWidth="1"/>
    <col min="16125" max="16384" width="11.42578125" style="1"/>
  </cols>
  <sheetData>
    <row r="1" spans="1:187" s="24" customFormat="1" ht="23.25" customHeight="1" x14ac:dyDescent="0.2">
      <c r="A1" s="49"/>
      <c r="B1" s="50" t="s">
        <v>44</v>
      </c>
      <c r="C1" s="51"/>
      <c r="D1" s="52"/>
      <c r="E1" s="5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</row>
    <row r="2" spans="1:187" s="24" customFormat="1" ht="18" customHeight="1" x14ac:dyDescent="0.2">
      <c r="A2" s="22"/>
      <c r="B2" s="25" t="s">
        <v>46</v>
      </c>
      <c r="C2" s="27" t="s">
        <v>45</v>
      </c>
      <c r="D2" s="26"/>
      <c r="E2" s="54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</row>
    <row r="3" spans="1:187" ht="15.75" thickBot="1" x14ac:dyDescent="0.25">
      <c r="A3" s="55"/>
      <c r="B3" s="56"/>
      <c r="C3" s="57"/>
      <c r="D3" s="57"/>
      <c r="E3" s="58"/>
    </row>
    <row r="4" spans="1:187" ht="60" customHeight="1" thickBot="1" x14ac:dyDescent="0.25">
      <c r="A4" s="30"/>
      <c r="B4" s="31"/>
      <c r="C4" s="31"/>
      <c r="D4" s="31"/>
      <c r="E4" s="32"/>
    </row>
    <row r="5" spans="1:187" ht="24.95" customHeight="1" thickBot="1" x14ac:dyDescent="0.25">
      <c r="A5" s="33" t="s">
        <v>0</v>
      </c>
      <c r="B5" s="34"/>
      <c r="C5" s="34"/>
      <c r="D5" s="34"/>
      <c r="E5" s="35"/>
    </row>
    <row r="6" spans="1:187" ht="24.95" customHeight="1" thickBot="1" x14ac:dyDescent="0.25">
      <c r="A6" s="33" t="s">
        <v>1</v>
      </c>
      <c r="B6" s="34"/>
      <c r="C6" s="34"/>
      <c r="D6" s="34"/>
      <c r="E6" s="35"/>
    </row>
    <row r="7" spans="1:187" ht="33" customHeight="1" thickBot="1" x14ac:dyDescent="0.25">
      <c r="A7" s="36" t="s">
        <v>2</v>
      </c>
      <c r="B7" s="59"/>
      <c r="C7" s="59"/>
      <c r="D7" s="59"/>
      <c r="E7" s="37"/>
    </row>
    <row r="8" spans="1:187" ht="24.95" customHeight="1" thickBot="1" x14ac:dyDescent="0.25">
      <c r="A8" s="38" t="s">
        <v>3</v>
      </c>
      <c r="B8" s="39"/>
      <c r="C8" s="39"/>
      <c r="D8" s="39"/>
      <c r="E8" s="40"/>
    </row>
    <row r="9" spans="1:187" ht="42" customHeight="1" x14ac:dyDescent="0.2">
      <c r="A9" s="41" t="s">
        <v>4</v>
      </c>
      <c r="B9" s="43" t="s">
        <v>5</v>
      </c>
      <c r="C9" s="45" t="s">
        <v>6</v>
      </c>
      <c r="D9" s="45" t="s">
        <v>47</v>
      </c>
      <c r="E9" s="47" t="s">
        <v>7</v>
      </c>
    </row>
    <row r="10" spans="1:187" ht="27.75" customHeight="1" thickBot="1" x14ac:dyDescent="0.25">
      <c r="A10" s="42"/>
      <c r="B10" s="44"/>
      <c r="C10" s="46"/>
      <c r="D10" s="46"/>
      <c r="E10" s="48"/>
    </row>
    <row r="11" spans="1:187" ht="24.95" customHeight="1" x14ac:dyDescent="0.2">
      <c r="A11" s="2" t="s">
        <v>8</v>
      </c>
      <c r="B11" s="3" t="s">
        <v>9</v>
      </c>
      <c r="C11" s="4">
        <f t="shared" ref="C11:C26" si="0">+(E11/$E$28)</f>
        <v>0</v>
      </c>
      <c r="D11" s="77">
        <f>+E11*19%</f>
        <v>0</v>
      </c>
      <c r="E11" s="5"/>
    </row>
    <row r="12" spans="1:187" ht="24.95" customHeight="1" x14ac:dyDescent="0.2">
      <c r="A12" s="2" t="s">
        <v>10</v>
      </c>
      <c r="B12" s="6" t="s">
        <v>11</v>
      </c>
      <c r="C12" s="7">
        <f t="shared" si="0"/>
        <v>0</v>
      </c>
      <c r="D12" s="78">
        <f t="shared" ref="D12:D27" si="1">+E12*19%</f>
        <v>0</v>
      </c>
      <c r="E12" s="8"/>
    </row>
    <row r="13" spans="1:187" ht="24.95" customHeight="1" x14ac:dyDescent="0.2">
      <c r="A13" s="2" t="s">
        <v>12</v>
      </c>
      <c r="B13" s="9" t="s">
        <v>13</v>
      </c>
      <c r="C13" s="10">
        <f t="shared" si="0"/>
        <v>0</v>
      </c>
      <c r="D13" s="79">
        <f t="shared" si="1"/>
        <v>0</v>
      </c>
      <c r="E13" s="8"/>
    </row>
    <row r="14" spans="1:187" ht="24.95" customHeight="1" x14ac:dyDescent="0.2">
      <c r="A14" s="2" t="s">
        <v>14</v>
      </c>
      <c r="B14" s="9" t="s">
        <v>15</v>
      </c>
      <c r="C14" s="10">
        <f t="shared" si="0"/>
        <v>0</v>
      </c>
      <c r="D14" s="79">
        <f t="shared" si="1"/>
        <v>0</v>
      </c>
      <c r="E14" s="8"/>
    </row>
    <row r="15" spans="1:187" ht="24.95" customHeight="1" x14ac:dyDescent="0.2">
      <c r="A15" s="2" t="s">
        <v>16</v>
      </c>
      <c r="B15" s="9" t="s">
        <v>17</v>
      </c>
      <c r="C15" s="10">
        <f t="shared" si="0"/>
        <v>0</v>
      </c>
      <c r="D15" s="79">
        <f t="shared" si="1"/>
        <v>0</v>
      </c>
      <c r="E15" s="8"/>
    </row>
    <row r="16" spans="1:187" ht="24.95" customHeight="1" x14ac:dyDescent="0.2">
      <c r="A16" s="2" t="s">
        <v>18</v>
      </c>
      <c r="B16" s="9" t="s">
        <v>19</v>
      </c>
      <c r="C16" s="10">
        <f t="shared" si="0"/>
        <v>0</v>
      </c>
      <c r="D16" s="79">
        <f t="shared" si="1"/>
        <v>0</v>
      </c>
      <c r="E16" s="8"/>
    </row>
    <row r="17" spans="1:5" ht="24.95" customHeight="1" x14ac:dyDescent="0.2">
      <c r="A17" s="2" t="s">
        <v>20</v>
      </c>
      <c r="B17" s="9" t="s">
        <v>21</v>
      </c>
      <c r="C17" s="10">
        <f t="shared" si="0"/>
        <v>0</v>
      </c>
      <c r="D17" s="79">
        <f t="shared" si="1"/>
        <v>0</v>
      </c>
      <c r="E17" s="8"/>
    </row>
    <row r="18" spans="1:5" ht="30" x14ac:dyDescent="0.2">
      <c r="A18" s="2" t="s">
        <v>22</v>
      </c>
      <c r="B18" s="9" t="s">
        <v>23</v>
      </c>
      <c r="C18" s="10">
        <f t="shared" si="0"/>
        <v>0</v>
      </c>
      <c r="D18" s="79">
        <f t="shared" si="1"/>
        <v>0</v>
      </c>
      <c r="E18" s="8"/>
    </row>
    <row r="19" spans="1:5" ht="24.95" customHeight="1" x14ac:dyDescent="0.2">
      <c r="A19" s="2" t="s">
        <v>24</v>
      </c>
      <c r="B19" s="9" t="s">
        <v>25</v>
      </c>
      <c r="C19" s="10">
        <f t="shared" si="0"/>
        <v>0</v>
      </c>
      <c r="D19" s="79">
        <f t="shared" si="1"/>
        <v>0</v>
      </c>
      <c r="E19" s="8"/>
    </row>
    <row r="20" spans="1:5" ht="24.95" customHeight="1" x14ac:dyDescent="0.2">
      <c r="A20" s="2" t="s">
        <v>26</v>
      </c>
      <c r="B20" s="9" t="s">
        <v>27</v>
      </c>
      <c r="C20" s="10">
        <f t="shared" si="0"/>
        <v>0</v>
      </c>
      <c r="D20" s="79">
        <f t="shared" si="1"/>
        <v>0</v>
      </c>
      <c r="E20" s="8"/>
    </row>
    <row r="21" spans="1:5" ht="24.95" customHeight="1" x14ac:dyDescent="0.2">
      <c r="A21" s="2" t="s">
        <v>28</v>
      </c>
      <c r="B21" s="9" t="s">
        <v>29</v>
      </c>
      <c r="C21" s="10">
        <f t="shared" si="0"/>
        <v>0</v>
      </c>
      <c r="D21" s="79">
        <f t="shared" si="1"/>
        <v>0</v>
      </c>
      <c r="E21" s="8"/>
    </row>
    <row r="22" spans="1:5" ht="24.95" customHeight="1" x14ac:dyDescent="0.2">
      <c r="A22" s="2" t="s">
        <v>30</v>
      </c>
      <c r="B22" s="9" t="s">
        <v>31</v>
      </c>
      <c r="C22" s="11">
        <f t="shared" si="0"/>
        <v>0</v>
      </c>
      <c r="D22" s="79">
        <f t="shared" si="1"/>
        <v>0</v>
      </c>
      <c r="E22" s="8"/>
    </row>
    <row r="23" spans="1:5" ht="24.95" customHeight="1" x14ac:dyDescent="0.2">
      <c r="A23" s="2" t="s">
        <v>32</v>
      </c>
      <c r="B23" s="9" t="s">
        <v>33</v>
      </c>
      <c r="C23" s="10">
        <f t="shared" si="0"/>
        <v>0</v>
      </c>
      <c r="D23" s="79">
        <f t="shared" si="1"/>
        <v>0</v>
      </c>
      <c r="E23" s="8"/>
    </row>
    <row r="24" spans="1:5" ht="24.95" customHeight="1" x14ac:dyDescent="0.2">
      <c r="A24" s="2" t="s">
        <v>34</v>
      </c>
      <c r="B24" s="9" t="s">
        <v>35</v>
      </c>
      <c r="C24" s="10">
        <f t="shared" si="0"/>
        <v>0</v>
      </c>
      <c r="D24" s="79">
        <f t="shared" si="1"/>
        <v>0</v>
      </c>
      <c r="E24" s="8"/>
    </row>
    <row r="25" spans="1:5" ht="30" x14ac:dyDescent="0.2">
      <c r="A25" s="2" t="s">
        <v>36</v>
      </c>
      <c r="B25" s="9" t="s">
        <v>37</v>
      </c>
      <c r="C25" s="10">
        <f t="shared" si="0"/>
        <v>0</v>
      </c>
      <c r="D25" s="79">
        <f t="shared" si="1"/>
        <v>0</v>
      </c>
      <c r="E25" s="8"/>
    </row>
    <row r="26" spans="1:5" ht="24.95" customHeight="1" thickBot="1" x14ac:dyDescent="0.25">
      <c r="A26" s="2" t="s">
        <v>38</v>
      </c>
      <c r="B26" s="12" t="s">
        <v>39</v>
      </c>
      <c r="C26" s="13">
        <f t="shared" si="0"/>
        <v>0</v>
      </c>
      <c r="D26" s="80">
        <f t="shared" si="1"/>
        <v>0</v>
      </c>
      <c r="E26" s="14"/>
    </row>
    <row r="27" spans="1:5" ht="24.95" customHeight="1" thickBot="1" x14ac:dyDescent="0.25">
      <c r="A27" s="15"/>
      <c r="B27" s="16" t="s">
        <v>41</v>
      </c>
      <c r="C27" s="13">
        <f>+(E27/$E$28)</f>
        <v>1</v>
      </c>
      <c r="D27" s="80">
        <f t="shared" si="1"/>
        <v>445384.13</v>
      </c>
      <c r="E27" s="17">
        <v>2344127</v>
      </c>
    </row>
    <row r="28" spans="1:5" ht="24.95" customHeight="1" thickBot="1" x14ac:dyDescent="0.25">
      <c r="A28" s="28" t="s">
        <v>48</v>
      </c>
      <c r="B28" s="29"/>
      <c r="C28" s="29"/>
      <c r="D28" s="18"/>
      <c r="E28" s="19">
        <f>SUM(E11:E27)</f>
        <v>2344127</v>
      </c>
    </row>
    <row r="29" spans="1:5" ht="24.95" customHeight="1" thickBot="1" x14ac:dyDescent="0.25">
      <c r="A29" s="81" t="s">
        <v>49</v>
      </c>
      <c r="B29" s="82"/>
      <c r="C29" s="18"/>
      <c r="D29" s="18"/>
      <c r="E29" s="19">
        <f>+ROUNDUP(E28*19%,0)</f>
        <v>445385</v>
      </c>
    </row>
    <row r="30" spans="1:5" ht="24.95" customHeight="1" thickBot="1" x14ac:dyDescent="0.25">
      <c r="A30" s="81" t="s">
        <v>40</v>
      </c>
      <c r="B30" s="82"/>
      <c r="C30" s="18"/>
      <c r="D30" s="18"/>
      <c r="E30" s="19">
        <f>+E29+E28</f>
        <v>2789512</v>
      </c>
    </row>
    <row r="31" spans="1:5" ht="14.25" customHeight="1" x14ac:dyDescent="0.2">
      <c r="A31" s="84"/>
      <c r="B31" s="85"/>
      <c r="C31" s="85"/>
      <c r="D31" s="85"/>
      <c r="E31" s="86"/>
    </row>
    <row r="32" spans="1:5" ht="14.25" customHeight="1" x14ac:dyDescent="0.25">
      <c r="A32" s="60"/>
      <c r="B32" s="61"/>
      <c r="C32" s="62"/>
      <c r="D32" s="62"/>
      <c r="E32" s="63"/>
    </row>
    <row r="33" spans="1:5" x14ac:dyDescent="0.2">
      <c r="A33" s="64"/>
      <c r="B33" s="61"/>
      <c r="C33" s="62"/>
      <c r="D33" s="62"/>
      <c r="E33" s="63"/>
    </row>
    <row r="34" spans="1:5" ht="15.75" x14ac:dyDescent="0.2">
      <c r="A34" s="64"/>
      <c r="B34" s="65"/>
      <c r="C34" s="66"/>
      <c r="D34" s="66"/>
      <c r="E34" s="63"/>
    </row>
    <row r="35" spans="1:5" x14ac:dyDescent="0.2">
      <c r="A35" s="64"/>
      <c r="B35" s="67"/>
      <c r="C35" s="67"/>
      <c r="D35" s="67"/>
      <c r="E35" s="63"/>
    </row>
    <row r="36" spans="1:5" x14ac:dyDescent="0.2">
      <c r="A36" s="64"/>
      <c r="B36" s="87"/>
      <c r="C36" s="88"/>
      <c r="D36" s="89"/>
      <c r="E36" s="63"/>
    </row>
    <row r="37" spans="1:5" x14ac:dyDescent="0.2">
      <c r="A37" s="64"/>
      <c r="B37" s="87"/>
      <c r="C37" s="88"/>
      <c r="D37" s="89"/>
      <c r="E37" s="63"/>
    </row>
    <row r="38" spans="1:5" x14ac:dyDescent="0.2">
      <c r="A38" s="55"/>
      <c r="B38" s="87"/>
      <c r="C38" s="88"/>
      <c r="D38" s="89"/>
      <c r="E38" s="58"/>
    </row>
    <row r="39" spans="1:5" x14ac:dyDescent="0.2">
      <c r="A39" s="55"/>
      <c r="B39" s="83"/>
      <c r="C39" s="88"/>
      <c r="D39" s="83"/>
      <c r="E39" s="90"/>
    </row>
    <row r="40" spans="1:5" x14ac:dyDescent="0.2">
      <c r="A40" s="55"/>
      <c r="B40" s="91" t="s">
        <v>50</v>
      </c>
      <c r="C40" s="91"/>
      <c r="D40" s="91" t="s">
        <v>51</v>
      </c>
      <c r="E40" s="58"/>
    </row>
    <row r="41" spans="1:5" ht="15.75" x14ac:dyDescent="0.2">
      <c r="A41" s="55"/>
      <c r="B41" s="68"/>
      <c r="C41" s="68"/>
      <c r="D41" s="68"/>
      <c r="E41" s="58"/>
    </row>
    <row r="42" spans="1:5" ht="15.75" x14ac:dyDescent="0.2">
      <c r="A42" s="55"/>
      <c r="B42" s="68"/>
      <c r="C42" s="68"/>
      <c r="D42" s="68"/>
      <c r="E42" s="58"/>
    </row>
    <row r="43" spans="1:5" x14ac:dyDescent="0.2">
      <c r="A43" s="55"/>
      <c r="B43" s="67"/>
      <c r="C43" s="67"/>
      <c r="D43" s="67"/>
      <c r="E43" s="58"/>
    </row>
    <row r="44" spans="1:5" x14ac:dyDescent="0.2">
      <c r="A44" s="55"/>
      <c r="B44" s="69"/>
      <c r="C44" s="69"/>
      <c r="D44" s="70"/>
      <c r="E44" s="58"/>
    </row>
    <row r="45" spans="1:5" ht="15.75" x14ac:dyDescent="0.2">
      <c r="A45" s="55"/>
      <c r="B45" s="71" t="s">
        <v>42</v>
      </c>
      <c r="C45" s="57"/>
      <c r="D45" s="57"/>
      <c r="E45" s="58"/>
    </row>
    <row r="46" spans="1:5" ht="15.75" x14ac:dyDescent="0.2">
      <c r="A46" s="55"/>
      <c r="B46" s="71"/>
      <c r="C46" s="57"/>
      <c r="D46" s="57"/>
      <c r="E46" s="58"/>
    </row>
    <row r="47" spans="1:5" x14ac:dyDescent="0.2">
      <c r="A47" s="55"/>
      <c r="B47" s="72" t="s">
        <v>43</v>
      </c>
      <c r="C47" s="57"/>
      <c r="D47" s="57"/>
      <c r="E47" s="58"/>
    </row>
    <row r="48" spans="1:5" ht="15.75" x14ac:dyDescent="0.2">
      <c r="A48" s="55"/>
      <c r="B48" s="71"/>
      <c r="C48" s="57"/>
      <c r="D48" s="57"/>
      <c r="E48" s="58"/>
    </row>
    <row r="49" spans="1:5" s="20" customFormat="1" ht="15.75" thickBot="1" x14ac:dyDescent="0.25">
      <c r="A49" s="73"/>
      <c r="B49" s="74"/>
      <c r="C49" s="75"/>
      <c r="D49" s="75"/>
      <c r="E49" s="76"/>
    </row>
    <row r="50" spans="1:5" s="20" customFormat="1" x14ac:dyDescent="0.2">
      <c r="B50" s="21"/>
      <c r="E50" s="1"/>
    </row>
    <row r="51" spans="1:5" s="20" customFormat="1" x14ac:dyDescent="0.2">
      <c r="B51" s="21"/>
      <c r="E51" s="1"/>
    </row>
    <row r="52" spans="1:5" s="20" customFormat="1" x14ac:dyDescent="0.2">
      <c r="B52" s="21"/>
      <c r="E52" s="1"/>
    </row>
    <row r="53" spans="1:5" s="20" customFormat="1" x14ac:dyDescent="0.2">
      <c r="B53" s="21"/>
      <c r="E53" s="1"/>
    </row>
    <row r="54" spans="1:5" s="20" customFormat="1" x14ac:dyDescent="0.2">
      <c r="B54" s="21"/>
      <c r="E54" s="1"/>
    </row>
    <row r="55" spans="1:5" s="20" customFormat="1" x14ac:dyDescent="0.2">
      <c r="B55" s="21"/>
      <c r="E55" s="1"/>
    </row>
    <row r="56" spans="1:5" s="20" customFormat="1" x14ac:dyDescent="0.2">
      <c r="B56" s="21"/>
      <c r="E56" s="1"/>
    </row>
    <row r="57" spans="1:5" s="20" customFormat="1" x14ac:dyDescent="0.2">
      <c r="B57" s="21"/>
      <c r="E57" s="1"/>
    </row>
  </sheetData>
  <mergeCells count="15">
    <mergeCell ref="A4:E4"/>
    <mergeCell ref="A5:E5"/>
    <mergeCell ref="A6:E6"/>
    <mergeCell ref="A7:E7"/>
    <mergeCell ref="A8:E8"/>
    <mergeCell ref="A9:A10"/>
    <mergeCell ref="B9:B10"/>
    <mergeCell ref="C9:C10"/>
    <mergeCell ref="E9:E10"/>
    <mergeCell ref="D9:D10"/>
    <mergeCell ref="A29:B29"/>
    <mergeCell ref="A30:B30"/>
    <mergeCell ref="B1:C1"/>
    <mergeCell ref="A28:C28"/>
    <mergeCell ref="B44:C44"/>
  </mergeCells>
  <printOptions horizontalCentered="1"/>
  <pageMargins left="0.7" right="0.7" top="0.75" bottom="0.75" header="0.3" footer="0.3"/>
  <pageSetup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>GOBERNACION DE ANTIOQUIA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JIOVAN DARIO RIOS GOMEZ</dc:creator>
  <cp:lastModifiedBy>JIOVAN DARIO RIOS GOMEZ</cp:lastModifiedBy>
  <cp:lastPrinted>2024-05-14T20:45:32Z</cp:lastPrinted>
  <dcterms:created xsi:type="dcterms:W3CDTF">2024-05-08T15:07:34Z</dcterms:created>
  <dcterms:modified xsi:type="dcterms:W3CDTF">2024-05-14T20:46:24Z</dcterms:modified>
</cp:coreProperties>
</file>