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2) PROCESOS CONTRACTUALES CDAA\CDAA 2024 SECOP II PROCESOS CONTRACTUALES\1) PROCESOS CONTRACTUALES 2024\SELECCION ABREVIADA\SAMC-BYC-CDAA-001-2024\CARGUE PROCESO SAMC001-2024\CARGUE SECOP II\"/>
    </mc:Choice>
  </mc:AlternateContent>
  <bookViews>
    <workbookView xWindow="0" yWindow="0" windowWidth="13935" windowHeight="2580"/>
  </bookViews>
  <sheets>
    <sheet name="PROPUESTA ECONOMICA LOTE 1" sheetId="11" r:id="rId1"/>
    <sheet name="Limpieza y Desinfeccion" sheetId="7" state="hidden" r:id="rId2"/>
    <sheet name="REACTIVOS LABORATORIO 2019" sheetId="8" state="hidden" r:id="rId3"/>
  </sheets>
  <definedNames>
    <definedName name="_xlnm._FilterDatabase" localSheetId="0" hidden="1">'PROPUESTA ECONOMICA LOTE 1'!$A$3:$Q$195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93" i="11" l="1"/>
  <c r="L192" i="11"/>
  <c r="L191" i="11"/>
  <c r="L190" i="11"/>
  <c r="L189" i="11"/>
  <c r="L188" i="11"/>
  <c r="L187" i="11"/>
  <c r="L186" i="11"/>
  <c r="L185" i="11"/>
  <c r="L184" i="11"/>
  <c r="L183" i="11"/>
  <c r="L182" i="11"/>
  <c r="L181" i="11"/>
  <c r="L180" i="11"/>
  <c r="L179" i="11"/>
  <c r="L178" i="11"/>
  <c r="L177" i="11"/>
  <c r="L176" i="11"/>
  <c r="L175" i="11"/>
  <c r="L174" i="11"/>
  <c r="L173" i="11"/>
  <c r="L172" i="11"/>
  <c r="L171" i="11"/>
  <c r="L170" i="11"/>
  <c r="L169" i="11"/>
  <c r="L168" i="11"/>
  <c r="L167" i="11"/>
  <c r="L166" i="11"/>
  <c r="L165" i="11"/>
  <c r="L164" i="11"/>
  <c r="L163" i="11"/>
  <c r="L162" i="11"/>
  <c r="L161" i="11"/>
  <c r="L160" i="11"/>
  <c r="L159" i="11"/>
  <c r="L158" i="11"/>
  <c r="L157" i="11"/>
  <c r="L156" i="11"/>
  <c r="L155" i="11"/>
  <c r="L154" i="11"/>
  <c r="L153" i="11"/>
  <c r="L152" i="11"/>
  <c r="L151" i="11"/>
  <c r="L150" i="11"/>
  <c r="L149" i="11"/>
  <c r="L148" i="11"/>
  <c r="L147" i="11"/>
  <c r="L146" i="11"/>
  <c r="L145" i="11"/>
  <c r="L144" i="11"/>
  <c r="L143" i="11"/>
  <c r="L142" i="11"/>
  <c r="L141" i="11"/>
  <c r="L140" i="11"/>
  <c r="L139" i="11"/>
  <c r="L138" i="11"/>
  <c r="L137" i="11"/>
  <c r="L136" i="11"/>
  <c r="L135" i="11"/>
  <c r="L134" i="11"/>
  <c r="L133" i="11"/>
  <c r="L132" i="11"/>
  <c r="L131" i="11"/>
  <c r="L130" i="11"/>
  <c r="L129" i="11"/>
  <c r="L128" i="11"/>
  <c r="L127" i="11"/>
  <c r="L126" i="11"/>
  <c r="L125" i="11"/>
  <c r="L124" i="11"/>
  <c r="L123" i="11"/>
  <c r="L122" i="11"/>
  <c r="L121" i="11"/>
  <c r="L120" i="11"/>
  <c r="L119" i="11"/>
  <c r="L118" i="11"/>
  <c r="L117" i="11"/>
  <c r="L116" i="11"/>
  <c r="L115" i="11"/>
  <c r="L114" i="11"/>
  <c r="L113" i="11"/>
  <c r="L112" i="11"/>
  <c r="L111" i="11"/>
  <c r="L110" i="11"/>
  <c r="L109" i="11"/>
  <c r="L108" i="11"/>
  <c r="L107" i="11"/>
  <c r="L106" i="11"/>
  <c r="L105" i="11"/>
  <c r="L104" i="11"/>
  <c r="L103" i="11"/>
  <c r="L102" i="11"/>
  <c r="L101" i="11"/>
  <c r="L100" i="11"/>
  <c r="L99" i="11"/>
  <c r="L98" i="11"/>
  <c r="L97" i="11"/>
  <c r="L96" i="11"/>
  <c r="L95" i="11"/>
  <c r="L94" i="11"/>
  <c r="L93" i="11"/>
  <c r="L92" i="11"/>
  <c r="L91" i="11"/>
  <c r="L90" i="11"/>
  <c r="L89" i="11"/>
  <c r="L88" i="11"/>
  <c r="L87" i="11"/>
  <c r="L86" i="11"/>
  <c r="L85" i="11"/>
  <c r="L84" i="11"/>
  <c r="L83" i="11"/>
  <c r="L82" i="11"/>
  <c r="L81" i="11"/>
  <c r="L80" i="11"/>
  <c r="L79" i="11"/>
  <c r="L78" i="11"/>
  <c r="L77" i="11"/>
  <c r="L76" i="11"/>
  <c r="L75" i="11"/>
  <c r="L74" i="11"/>
  <c r="L73" i="11"/>
  <c r="L72" i="11"/>
  <c r="L71" i="11"/>
  <c r="L70" i="11"/>
  <c r="L69" i="11"/>
  <c r="L68" i="11"/>
  <c r="L67" i="11"/>
  <c r="L66" i="11"/>
  <c r="L65" i="11"/>
  <c r="L64" i="11"/>
  <c r="L63" i="11"/>
  <c r="L62" i="11"/>
  <c r="L61" i="11"/>
  <c r="L60" i="11"/>
  <c r="L59" i="11"/>
  <c r="L58" i="11"/>
  <c r="L57" i="11"/>
  <c r="L56" i="11"/>
  <c r="L55" i="11"/>
  <c r="L54" i="11"/>
  <c r="L53" i="11"/>
  <c r="L52" i="11"/>
  <c r="L51" i="11"/>
  <c r="L50" i="11"/>
  <c r="L49" i="11"/>
  <c r="L48" i="11"/>
  <c r="L47" i="11"/>
  <c r="L46" i="11"/>
  <c r="L45" i="11"/>
  <c r="L44" i="11"/>
  <c r="L43" i="11"/>
  <c r="L42" i="11"/>
  <c r="L41" i="11"/>
  <c r="L40" i="11"/>
  <c r="L39" i="11"/>
  <c r="L38" i="11"/>
  <c r="L37" i="11"/>
  <c r="L36" i="11"/>
  <c r="L35" i="11"/>
  <c r="L34" i="11"/>
  <c r="L33" i="11"/>
  <c r="L32" i="11"/>
  <c r="L31" i="11"/>
  <c r="L30" i="11"/>
  <c r="L29" i="11"/>
  <c r="L28" i="11"/>
  <c r="L27" i="11"/>
  <c r="L26" i="11"/>
  <c r="L25" i="11"/>
  <c r="L24" i="11"/>
  <c r="L23" i="11"/>
  <c r="L22" i="11"/>
  <c r="L21" i="11"/>
  <c r="L20" i="11"/>
  <c r="L19" i="11"/>
  <c r="L18" i="11"/>
  <c r="L17" i="11"/>
  <c r="L16" i="11"/>
  <c r="L15" i="11"/>
  <c r="L14" i="11"/>
  <c r="L13" i="11"/>
  <c r="L12" i="11"/>
  <c r="L11" i="11"/>
  <c r="L10" i="11"/>
  <c r="L9" i="11"/>
  <c r="L8" i="11"/>
  <c r="L7" i="11"/>
  <c r="L6" i="11"/>
  <c r="L5" i="11"/>
  <c r="L4" i="11"/>
  <c r="P194" i="11" l="1"/>
</calcChain>
</file>

<file path=xl/sharedStrings.xml><?xml version="1.0" encoding="utf-8"?>
<sst xmlns="http://schemas.openxmlformats.org/spreadsheetml/2006/main" count="771" uniqueCount="542">
  <si>
    <t>MATERIALES DE FORMACION PROGRAMA DE FORMACION COMPLEMENTARIA Y UNIDADES PRODUCTIVAS</t>
  </si>
  <si>
    <t xml:space="preserve">LOTE 1 MATERIALES DE FORMACION AGRICOLA Y PECUARIA </t>
  </si>
  <si>
    <t>ÍTEM</t>
  </si>
  <si>
    <t>PRODUCTO</t>
  </si>
  <si>
    <t>DESCRIPCION TECNICA</t>
  </si>
  <si>
    <t>PRESENTACIÓN</t>
  </si>
  <si>
    <t>SER</t>
  </si>
  <si>
    <t>ARTICULACION</t>
  </si>
  <si>
    <t>TITULADA REGULAR</t>
  </si>
  <si>
    <t>TITULADA CAMPESENA</t>
  </si>
  <si>
    <t>APV</t>
  </si>
  <si>
    <t>PRODUCCION CENTROS - INVERNADERO</t>
  </si>
  <si>
    <t xml:space="preserve">PRODUCCION CENTROS -FINCA - GALPON </t>
  </si>
  <si>
    <t>CANTIDAD</t>
  </si>
  <si>
    <t xml:space="preserve">VALOR UNITARIO SIN IVA  </t>
  </si>
  <si>
    <t>IVA (SI APLICA SI ESTA EXCENTO COLOCAR $0 I EL VALOR DE IMPUESTO A APLICAR)</t>
  </si>
  <si>
    <t xml:space="preserve">VALOR UNITARIO CON IVA </t>
  </si>
  <si>
    <t>VALOR TOTAL DE CANTIDADES</t>
  </si>
  <si>
    <t>Cerezo (prunus serafina)</t>
  </si>
  <si>
    <t>Semilla forestal</t>
  </si>
  <si>
    <t>Kilo</t>
  </si>
  <si>
    <r>
      <rPr>
        <b/>
        <sz val="10"/>
        <rFont val="Arial"/>
        <family val="2"/>
      </rPr>
      <t>Chachafruto -balú (erythrina
edu/is</t>
    </r>
  </si>
  <si>
    <t>Cinta de enmascarar</t>
  </si>
  <si>
    <t>Cinta pegante de 1" 24 mmx 40 metros excelente para rotular, identificar, pegar, sellar, unir, empacar, amarrar, empalmar.</t>
  </si>
  <si>
    <t>Unidad</t>
  </si>
  <si>
    <t>Contenedor</t>
  </si>
  <si>
    <r>
      <rPr>
        <sz val="10"/>
        <rFont val="Arial"/>
        <family val="2"/>
      </rPr>
      <t>Contenedor en polietileno de alta densidad  con
capacidad de 500 litros</t>
    </r>
  </si>
  <si>
    <r>
      <rPr>
        <b/>
        <sz val="10"/>
        <rFont val="Arial"/>
        <family val="2"/>
      </rPr>
      <t>Encenillo (weinmannia
tomentosa)</t>
    </r>
  </si>
  <si>
    <t>Espino (duran/a mutisii)</t>
  </si>
  <si>
    <t>Falso pimiento (schinus molle)</t>
  </si>
  <si>
    <t>Polisombra</t>
  </si>
  <si>
    <t>Malla polisombra 47% (tejido raschell)</t>
  </si>
  <si>
    <r>
      <rPr>
        <sz val="10"/>
        <rFont val="Arial"/>
        <family val="2"/>
      </rPr>
      <t>Rollo 4m x
100m</t>
    </r>
  </si>
  <si>
    <t>Acetato de medroxiprogesterona 60 mg</t>
  </si>
  <si>
    <r>
      <rPr>
        <sz val="10"/>
        <rFont val="Arial"/>
        <family val="2"/>
      </rPr>
      <t>Esponja medicamentosa. Esponja cilíndrica de espuma de poliuretano sin defectos, con color grisáceo uniforme y con un hilo en su extremo. Bolsa
por 25 esponjas</t>
    </r>
  </si>
  <si>
    <t>Bolsa</t>
  </si>
  <si>
    <t>Afrecho de maiz</t>
  </si>
  <si>
    <r>
      <rPr>
        <sz val="10"/>
        <rFont val="Arial"/>
        <family val="2"/>
      </rPr>
      <t>Es el resultado de una parte de la molienda de los granos de maíz, en concreto procede de las capas externas del grano, la capa exterior o cutícula, el epicarpio y el germen textura harina gruesa, color
amarillo, olor característico. Bulto x 40 kg.</t>
    </r>
  </si>
  <si>
    <t>Bulto</t>
  </si>
  <si>
    <t>Aguja hipodermica</t>
  </si>
  <si>
    <r>
      <rPr>
        <sz val="10"/>
        <rFont val="Arial"/>
        <family val="2"/>
      </rPr>
      <t>Aguja hipodermica desechable calibre 14 x 1 1/2 " pulgada caja por 100 unidadesfabricada en acero quirurgico recubierta en silicona, pared delgada, campana en policabornato identificada por codigos de colores, estériles, empaque universal.  Caja x 100
unidades</t>
    </r>
  </si>
  <si>
    <t>Caja</t>
  </si>
  <si>
    <t>Aguja hipodermica  calibre 14 1/2 " pulgada (caja 100 un)</t>
  </si>
  <si>
    <r>
      <rPr>
        <sz val="10"/>
        <rFont val="Arial"/>
        <family val="2"/>
      </rPr>
      <t>Aguja hipodermica desechable calibre 14 1/2 " pulgada caja por 100 unidadesfabricada en acero quirurgico recubierta en silicona, pared delgada, campana en policabornato identificada por codigos de colores, estériles, empaque universal.  Caja x 100
unidades</t>
    </r>
  </si>
  <si>
    <t>Aguja hipodérmica  calibre 18 por 1 1/2 pulgada</t>
  </si>
  <si>
    <r>
      <rPr>
        <sz val="10"/>
        <rFont val="Arial"/>
        <family val="2"/>
      </rPr>
      <t>Estandar iso bisel en la anceta regular hipodérmica desechable, calibre no. 18 longitud  x  1 1/2 pulgada. Fabricada en acero quirurgico recubierta en silicona, pared delgada, campana en policabornato identificada por codigos de colores, estériles,
empaque universal.</t>
    </r>
  </si>
  <si>
    <t>Caja x 100 unidades</t>
  </si>
  <si>
    <t>Aguja hipodermica desechable calibre 16 x 1 1/2 " pulgada (caja 100 un)</t>
  </si>
  <si>
    <t>Aguja hipodermica desechable calibre 16 x 1 1/2 " pulgada caja por 100 unidadesfabricada en acero quirurgico recubierta en silicona, pared delgada, campana en policabornato identificada por codigos de colores, estériles, empaque universal.  Caja x 100 unidades</t>
  </si>
  <si>
    <t>Aguja hipodermica calibre 18 x 1/2 " pulgada (caja 100 un)</t>
  </si>
  <si>
    <r>
      <rPr>
        <sz val="10"/>
        <rFont val="Arial"/>
        <family val="2"/>
      </rPr>
      <t>Aguja hipodermica desechable calibre 18 x 1/2 pulgada caja por 100 unidadesfabricada en acero quirurgico recubierta en silicona, pared delgada, campana en policabornato identificada por codigos
de colores, estériles, empaque universal.  Caja x 100 unidades</t>
    </r>
  </si>
  <si>
    <t>Aguja hipodermica desechable esteril  calibre 16 x 1/2 pulgada.</t>
  </si>
  <si>
    <r>
      <rPr>
        <sz val="10"/>
        <rFont val="Arial"/>
        <family val="2"/>
      </rPr>
      <t>Estándar iso bisel en la anceta regular hipodérmica desechable, calibre no. 16 longitud ½", fabricada en acero quirúrgico recubierta en silicona, pared delgada, campana en policarbonato identificada por
códigos de colores, estériles, empaque universal.</t>
    </r>
  </si>
  <si>
    <t>Caja x 100 unidadaes</t>
  </si>
  <si>
    <t>Alambre de pua</t>
  </si>
  <si>
    <r>
      <rPr>
        <sz val="10"/>
        <rFont val="Arial"/>
        <family val="2"/>
      </rPr>
      <t>Alambre de púa calibre 12.5, alambre, con recubrimiento en zinc, liviano, resistente, fácil de instalar rollo por 400 metros, debe venir con la información del producto impreso en la parte externa
del alambre.</t>
    </r>
  </si>
  <si>
    <t>Rollo</t>
  </si>
  <si>
    <t>Alza mediana completa (apicultura)</t>
  </si>
  <si>
    <r>
      <rPr>
        <sz val="10"/>
        <rFont val="Arial"/>
        <family val="2"/>
      </rPr>
      <t>Alza mediana completa (con cuadros y cera) - caja rectangular hecha en madera de medidas aproximadas de 41* 50 cm y 17 cm de altura, construidas en pino generalmente y protegidas con
resinas no toxicas para alargar su durabilidad; en su interior se alojan 10 cuadros móviles con cera</t>
    </r>
  </si>
  <si>
    <t>Antibiotico de amplio espectro (tilosina)20gm 100ml</t>
  </si>
  <si>
    <t>Antibiotico de amplio espectro (tilosina)20gm frasco de 100ml</t>
  </si>
  <si>
    <t>Frasco</t>
  </si>
  <si>
    <t>Antibiótico intramamario para secado (cloxacilina)</t>
  </si>
  <si>
    <r>
      <rPr>
        <sz val="10"/>
        <rFont val="Arial"/>
        <family val="2"/>
      </rPr>
      <t>Asociación antibiótica antimastitico intramamario a base de: cloxacilina benzatínica 500 mg ampicilina trihidrato 250 mg excipientes c.s.p. 1 jeringa
excipientes c.s.p. 1 jeringa por 10ml caja x 4 jeringas</t>
    </r>
  </si>
  <si>
    <t>Antiparasitario de uso externo (ectoparasiticida) cipermetrina 100ml</t>
  </si>
  <si>
    <r>
      <rPr>
        <sz val="10"/>
        <rFont val="Arial"/>
        <family val="2"/>
      </rPr>
      <t>Antiparasitario externo pour on. Indicado para el control y tratamiento de infestaciones producidas por
h. Irritans (mosca de los cuernos), para moscas sensibles y resistentes a piretroides.
Fórmula:
cada 100 ml contiene:
cipermetrina 5,00 g
etión 15,00 g
agentes de formulación c.s.
Especies animales a las que se destina: bovinos.
Administración:
se aplica sobre el lomo. Desde la cruz hasta la base de la cola.
Dosificación:
bovinos de 100 k.p.v. A 200 k.p.v.: 5 ml. Bovinos de 200 k.p.v. A 400 k.p.v.: 10 ml.
Más de 400 k.p.v.: 20 ml (dosis máxima).</t>
    </r>
  </si>
  <si>
    <t>Antiséptico / desinfectante  yodado</t>
  </si>
  <si>
    <r>
      <rPr>
        <sz val="10"/>
        <rFont val="Arial"/>
        <family val="2"/>
      </rPr>
      <t>Complejo yodo etanol, yodo disponible 2.6% 27.53 g ácido fosfórico 2 g ácido sulfúrico 4 g exipientes csp 100 ml bactericida, viricida y fungicida. Presentación galón, con registtro ica y fecha de vencimiento de un
año.</t>
    </r>
  </si>
  <si>
    <t>Galón</t>
  </si>
  <si>
    <t>Bandas de castraciòn</t>
  </si>
  <si>
    <r>
      <rPr>
        <sz val="10"/>
        <rFont val="Arial"/>
        <family val="2"/>
      </rPr>
      <t>Bandas de castraciòn para ovinos bolsa por 100
unidades</t>
    </r>
  </si>
  <si>
    <t>Benzoato de estradio por 0,1 gramos</t>
  </si>
  <si>
    <r>
      <rPr>
        <sz val="10"/>
        <rFont val="Arial"/>
        <family val="2"/>
      </rPr>
      <t>Hormonal estrogenico. Correcciones de anestro, tratamiento de cuerpos lúteos persistentes, expulsión de material purulento en piómetras, expulsión de placenta y fetos.  Momificados retenidos.
Sincronización de celo. En vacas y vaquillas se utiliza para sincronización de celo en programas de inseminación a tiempo fijo (iatf) en bovinos. En toda
situación que merezca suministrarse un estrógeno. Frasco x 50 ml</t>
    </r>
  </si>
  <si>
    <t>Bolsa plástica negra  calibre 8 (80cm ancho)</t>
  </si>
  <si>
    <t>Bolsa plástica para ensilaje color: negro, tipo:original , calibre: 8 medidas 1,20m x 0.60m, resistentes deben venir bien selladas.</t>
  </si>
  <si>
    <t>Cal apagada bulto 50kg</t>
  </si>
  <si>
    <r>
      <rPr>
        <sz val="10"/>
        <rFont val="Arial"/>
        <family val="2"/>
      </rPr>
      <t>Hidroxido de calcio utilizado como adherente en la
fabricación de bloques multinutrional. Bulto x 50kg.</t>
    </r>
  </si>
  <si>
    <t>Cal viva bulto 50kg</t>
  </si>
  <si>
    <t>Caliza calcinada, la mayor parte de la cual es oxido de calcio u oxido de calcio enlazado con oxido de magnesio y que es capaz de hidratarse con agua.</t>
  </si>
  <si>
    <t>Calcificante oral 350 ml</t>
  </si>
  <si>
    <r>
      <rPr>
        <sz val="10"/>
        <rFont val="Arial"/>
        <family val="2"/>
      </rPr>
      <t>calcificante. Especies: bovinos. Presentación:  350 ml. Complemento de calcio suspensión oral composición: cada 100 ml contienen calcio 11.4% excipiente 88.6% descripción: suplemento líquido mineral a base de calcio para bovinos. Indicación: suplemento mineral para ser administrado en el período inmediatamente anterior y posterior al parto, para la preparación y soporte en el período de la lactancia. Modo de aplicación: vía de administración: oral. Dosificación: administrar oralmente en las siguientes proporciones y
frecuencias: - en las 12 horas antes del parto, 350 ml - minutos posteriores al parto, 350 ml - en las siguientes 12 horas después del parto, 350 ml precaución: -mantener fuera del alcance de los niños.
Presentación: frasco x 350 ml.</t>
    </r>
  </si>
  <si>
    <r>
      <rPr>
        <b/>
        <sz val="10"/>
        <rFont val="Arial"/>
        <family val="2"/>
      </rPr>
      <t>Cateter de inseminacion post
cervical porcina</t>
    </r>
  </si>
  <si>
    <r>
      <rPr>
        <sz val="10"/>
        <rFont val="Arial"/>
        <family val="2"/>
      </rPr>
      <t>Cateter post cervical dieñado  para hembras  porcinas
bolsa por 25 unidades</t>
    </r>
  </si>
  <si>
    <r>
      <rPr>
        <b/>
        <sz val="10"/>
        <rFont val="Arial"/>
        <family val="2"/>
      </rPr>
      <t>Catéter desechable para lavado
uterino en bovinos</t>
    </r>
  </si>
  <si>
    <r>
      <rPr>
        <sz val="10"/>
        <rFont val="Arial"/>
        <family val="2"/>
      </rPr>
      <t>Catéter desechable para lavado uterino bovino
presentación: bolsa  x 25 unidades</t>
    </r>
  </si>
  <si>
    <t>Ceftiofur</t>
  </si>
  <si>
    <r>
      <rPr>
        <sz val="10"/>
        <rFont val="Arial"/>
        <family val="2"/>
      </rPr>
      <t>Suspensión inyectable, antibiótico bactericida, perteneciente al grupo de las cefalosporinas de tercera generación, con amplio espectro de acción sobre bacterias gram (+), y gram (-), para el tratamiento de enfermedades respiratorias, podales y digestivas en bovinos y porcinos. Cada ml contiene 50 mg de ceftiofur clorhidrato como principio activo.
Frasco x 100 ml</t>
    </r>
  </si>
  <si>
    <t>Cinta eléctrica para cercas</t>
  </si>
  <si>
    <r>
      <rPr>
        <sz val="10"/>
        <rFont val="Arial"/>
        <family val="2"/>
      </rPr>
      <t>Cinta / cordón eléctrico para cerca, trenzado con alambre conductor, posee seis filamentos conductores de acero inoxidable, incluye el tensor de
la cinta eléctrica. Rollo por 200 metros.</t>
    </r>
  </si>
  <si>
    <t>Dispositivo intravaginal bovino</t>
  </si>
  <si>
    <r>
      <rPr>
        <sz val="10"/>
        <rFont val="Arial"/>
        <family val="2"/>
      </rPr>
      <t>Dispositivo de silicona inerte impregnado con 1g de progesterona natural de liberación controlada (progesterona 1gramo por dispositivo). Indicaciones: sincroniza el celo en vacas y vaquillonas. Tratamiento de anestro pos parto. Posibilita el retorno a servicio. Acortamiento de período parto-concepción.
Complemento en tratamiento de superovulación. Presentación: envase conteniendo 10 dispositivos
intravaginales y aplicador.</t>
    </r>
  </si>
  <si>
    <r>
      <rPr>
        <b/>
        <sz val="10"/>
        <rFont val="Arial"/>
        <family val="2"/>
      </rPr>
      <t>Ecg (pmsg) liofilizado ..........
6.000 ui</t>
    </r>
  </si>
  <si>
    <r>
      <rPr>
        <sz val="10"/>
        <rFont val="Arial"/>
        <family val="2"/>
      </rPr>
      <t>Hormona  recomendado para la estimulación del crecimiento folicular conduciendo a una mayor capacidad ovulatoria de las hembras bovinas en protocolos de inseminación artificial a tiempo fijo (iatf) y transferencia de embrión a tiempo fijo (tetf). También puede ser utilizado para superovulación de
hembras bovinas.</t>
    </r>
  </si>
  <si>
    <t>Equipo de venoclisis caja 50 unidades</t>
  </si>
  <si>
    <r>
      <rPr>
        <sz val="10"/>
        <rFont val="Arial"/>
        <family val="2"/>
      </rPr>
      <t>Equipo de venoclisis desechable para aplicación de medicamentos intravenosos en animales. Caja por 50
unidades macrogoteo</t>
    </r>
  </si>
  <si>
    <t>Excluidor de reinas metalico para  apicultura</t>
  </si>
  <si>
    <r>
      <rPr>
        <sz val="10"/>
        <rFont val="Arial"/>
        <family val="2"/>
      </rPr>
      <t>Excluidor de reina metálico galvanizado. Disponible en medida estándar de 410x510mm para colmenas
langstroth y dadant.</t>
    </r>
  </si>
  <si>
    <t>Harina de maíz</t>
  </si>
  <si>
    <r>
      <rPr>
        <sz val="10"/>
        <rFont val="Arial"/>
        <family val="2"/>
      </rPr>
      <t>Producto obtenido de granos de maíz de tercera, enteros, partidos, maduros, sin germinar y exentos de impurezas, mohos, semillas de malas hierbas y otros cereales, mediante el proceso de molturación en el que se tritura el grano hasta obtener el tamaño
deseado. Bulto x 50 kg</t>
    </r>
  </si>
  <si>
    <t>bulto</t>
  </si>
  <si>
    <t>Hierro dextran</t>
  </si>
  <si>
    <t>Hierro inyectable por 200 mg  frasco x 50 ml</t>
  </si>
  <si>
    <r>
      <rPr>
        <b/>
        <sz val="10"/>
        <rFont val="Arial"/>
        <family val="2"/>
      </rPr>
      <t>Jeringa estéril y desechable
plastica</t>
    </r>
  </si>
  <si>
    <r>
      <rPr>
        <sz val="10"/>
        <rFont val="Arial"/>
        <family val="2"/>
      </rPr>
      <t>Jeringa esteril desechable plastica x 10 cc con aguja
caja por 100 unidades</t>
    </r>
  </si>
  <si>
    <r>
      <rPr>
        <sz val="10"/>
        <rFont val="Arial"/>
        <family val="2"/>
      </rPr>
      <t>Jeringa esteril desechable plastica x 20 cc con aguja
caja por 50 unidades</t>
    </r>
  </si>
  <si>
    <t>Jeringa estéril y desechable plastica x 50 cc (caja 100 un)</t>
  </si>
  <si>
    <t>Jeringa esteril desechable plastica x 50 cc con aguja caja por 25 unidades</t>
  </si>
  <si>
    <t>Manga para palpacion</t>
  </si>
  <si>
    <r>
      <rPr>
        <sz val="10"/>
        <rFont val="Arial"/>
        <family val="2"/>
      </rPr>
      <t>Guantes manga para uso veterinario super sensitivos,
90 cms. Aprox.</t>
    </r>
  </si>
  <si>
    <r>
      <rPr>
        <sz val="10"/>
        <rFont val="Arial"/>
        <family val="2"/>
      </rPr>
      <t>Paquete por
100</t>
    </r>
  </si>
  <si>
    <t>Manguera por 1/2 "</t>
  </si>
  <si>
    <t>Material polipropileno negro, calibre 40</t>
  </si>
  <si>
    <r>
      <rPr>
        <sz val="10"/>
        <rFont val="Arial"/>
        <family val="2"/>
      </rPr>
      <t>Rollo  x 100
mts</t>
    </r>
  </si>
  <si>
    <t>Melaza de caña</t>
  </si>
  <si>
    <t>Liquido viscoso caracteristico agradable , no debe oler a fermentedo  dulce ligeramente amargo no debe saber a agrio o acido, color café oscuro debe ser de una consistencia hilante y medianamente densa. Azucares totales minimo 45%;  grados brix minimo 75;  cenizas maxino 16%;  humedad maxina 27 % (a110 grados centigrados); densidad 1,4; registro sanitario;  el producto debe tener por lo menos el 75% de su vida util.  Bulto x 30 kg.</t>
  </si>
  <si>
    <t>Ovulos de antibiótico para uso intrauterino (cefalexina)</t>
  </si>
  <si>
    <r>
      <rPr>
        <sz val="10"/>
        <rFont val="Arial"/>
        <family val="2"/>
      </rPr>
      <t>Ovulos de antibiótico para uso intrauterino cefalexina
600mg, gentamicina 200mg caja con 30 sobres de 2 òvulos cada uno</t>
    </r>
  </si>
  <si>
    <t>Pasta descornadora 50 gramos</t>
  </si>
  <si>
    <r>
      <rPr>
        <sz val="10"/>
        <rFont val="Arial"/>
        <family val="2"/>
      </rPr>
      <t>Gel queratolítico a base de hidróxido de potasio (al 40%) para evitar el nacimiento de los cuernos en bovinos y caprinos jóvenes. Especies: bovinos, caprinos. Presentación : 50 gr el radical hidroxilo se une al hidrógeno libre que se encuentra en numerosos componentes intracelulares (ácidos nucleicos, proteínas y fosfolípidos),produciendo
saponificación de los lípidos, deshidratación celular y coagulación y destrucción de las proteínas;</t>
    </r>
  </si>
  <si>
    <t>Pomada  antiinflamatoria, analgésica, antiflogística 220g</t>
  </si>
  <si>
    <r>
      <rPr>
        <sz val="10"/>
        <rFont val="Arial"/>
        <family val="2"/>
      </rPr>
      <t>Cada 100 g contienen: mentol 1 g; alcanfor 5 g, guayacol 3 g; salicilato de metilo 10 g; trementina 3 g.
Frasco plástico x 220g</t>
    </r>
  </si>
  <si>
    <t>Soga para manejo animal calibre 8mm rollo por 300 m.</t>
  </si>
  <si>
    <r>
      <rPr>
        <sz val="10"/>
        <rFont val="Arial"/>
        <family val="2"/>
      </rPr>
      <t>Soga de resistencia a la rotura y suavidad al tacto. Especialmente diseñada para el manejo de animales de polipropileno de 12 hebras calibre 8mm , rollo por
300 m.</t>
    </r>
  </si>
  <si>
    <r>
      <rPr>
        <b/>
        <sz val="10"/>
        <rFont val="Arial"/>
        <family val="2"/>
      </rPr>
      <t>Termómetro digital de uso
veterinario</t>
    </r>
  </si>
  <si>
    <r>
      <rPr>
        <sz val="10"/>
        <rFont val="Arial"/>
        <family val="2"/>
      </rPr>
      <t>Termómetro digital con punzón de 22 cm, con
estuche y batería.</t>
    </r>
  </si>
  <si>
    <t>Bandeja  para germinación 1</t>
  </si>
  <si>
    <r>
      <rPr>
        <sz val="10"/>
        <rFont val="Arial"/>
        <family val="2"/>
      </rPr>
      <t>Bandejas de germinación por 128 cavidades. Dimensiones 55.5 x 29 cms; altura de la bandeja 5 cms; dimensiones de la cavidad 3 x 3 cms; volumen
de la cavidad 21 cc; plantas por metro cuadrado 795</t>
    </r>
  </si>
  <si>
    <t>Fertilizante edafico  de elementos menores hidrocomplex</t>
  </si>
  <si>
    <r>
      <rPr>
        <sz val="10"/>
        <rFont val="Arial"/>
        <family val="2"/>
      </rPr>
      <t>Combinación de nitrógeno (n), fósforo (p) y potasio
(k) diseñada para maximizar el rendimiento y la calidad del cultivo. Está formulada para responder a las necesidades específicas del cultivo.a hydrocomplex es una de las fuentes más eficientes de
n, p y k disponibles en el mercado.</t>
    </r>
  </si>
  <si>
    <t>Fertilizante organico mineral</t>
  </si>
  <si>
    <r>
      <rPr>
        <sz val="10"/>
        <rFont val="Arial"/>
        <family val="2"/>
      </rPr>
      <t>Fertilizante  tipo elemento consumo presentacion bulto x 50 kilos unidad de medida x bulto clase
biofertilizante de compost nombre humus</t>
    </r>
  </si>
  <si>
    <t>Frambuesa</t>
  </si>
  <si>
    <r>
      <rPr>
        <sz val="10"/>
        <rFont val="Arial"/>
        <family val="2"/>
      </rPr>
      <t>Plantulas de 3 a 4 meses de edad variedad rubus rosaefolius,
número de hojas verdaderas: 12-15 color de hojas: verde - morado altura de planta: 15-25 cms diámetro de tallo: 0.4-0.5 cms  color de raíces: blancas
tamaño de bolsa: 4 x 4 1/2 pulgadas</t>
    </r>
  </si>
  <si>
    <t>Plantas de mora silvestres</t>
  </si>
  <si>
    <r>
      <rPr>
        <sz val="10"/>
        <rFont val="Arial"/>
        <family val="2"/>
      </rPr>
      <t>Especie mora uva o mora negra de excelen te calidad número de hojas verdaderas: 12-15
color de hojas: verde - morado altura de planta: 15-25 cms diámetro de tallo: 0.4-0.5 cms color de raíces: blancas
tamaño de bolsa: 4 x 4 1/2 pulgadas</t>
    </r>
  </si>
  <si>
    <t>Teja</t>
  </si>
  <si>
    <r>
      <rPr>
        <sz val="10"/>
        <rFont val="Arial"/>
        <family val="2"/>
      </rPr>
      <t>Tamaño de 3 metros *0,80 metros, ondulada en
material de zinc</t>
    </r>
  </si>
  <si>
    <t>Ahumador mediano en acero inoxidable</t>
  </si>
  <si>
    <t>Instrumento fabricado en acero inoxidable en forma cilindrica que consta de un fuelle, una parrilla o quemador, una tapa con su respectivo orificio y un tanque para rellenar con materia combustible como pellets, paja de pino, cartón y astillas de madera,para el manejo de la agresividad de la abeja. Dispositivo que acumula y expele humo.</t>
  </si>
  <si>
    <t>Alimentadores acrílicos para apicultura</t>
  </si>
  <si>
    <t>Elemento elaborado en material acrílico en forma de cuadro móvil de la colmena, que ocupa generalmente dos cuadros y en su interior se llena con jarabe ( azúcar y agua ) para alimentar los núcleos y permitir así su rápido desarrollo. Capacidad 2 litros</t>
  </si>
  <si>
    <t>Bebedero plástico automático para aves con valvula integrada</t>
  </si>
  <si>
    <r>
      <rPr>
        <sz val="10"/>
        <rFont val="Arial"/>
        <family val="2"/>
      </rPr>
      <t>Tipo campana,volteo,capacidad 5 litros, con los siguientes accesorios: 1 modulo rojo, 1 acople,  1
valvula, 1 pasador, 1 brida y 3 mtrs de manguera</t>
    </r>
  </si>
  <si>
    <t>Bebedero tipo niple para pollos</t>
  </si>
  <si>
    <r>
      <rPr>
        <sz val="10"/>
        <rFont val="Arial"/>
        <family val="2"/>
      </rPr>
      <t>De 9,5 mm de diámetro de rosca y 29 mm de largo,
material plástico con el pezón en acero inoxidable</t>
    </r>
  </si>
  <si>
    <t>Camara de cria con cuadros ( sin cera )</t>
  </si>
  <si>
    <t>Caja rectangular hecha en madera de medidas aproximadas de 41x 50 cm y  24 cm de altura, construidas en pino generalmente y protegidas con resinas no toxicas para alargar su durabilidad; en su interior se alojan 10 cuadros móviles a los que posteriormente se les instalara las láminas de cera. Aquí se desarrolla la cría y se almacenan la miel y el polen.</t>
  </si>
  <si>
    <t>Colmena estandar</t>
  </si>
  <si>
    <r>
      <rPr>
        <sz val="10"/>
        <rFont val="Arial"/>
        <family val="2"/>
      </rPr>
      <t>Caja rectangular hecha en madera de medidas aproximadas de 41* 50 cm y  24 cm de altura,construidas en pino generalmente y protegidas con resinas no toxicas para alargar su durabilida; en su interior se alojan 10 cuadros moviles a los que posteriomente se les instalara las laminas de cera.
Tiene ademas una base o piquera en madera  por donde llegaran las abejas a su interio; una tapa en madera que cubre la colmena y evia los cambios bruscos de temperatura y un techo en madera cubierto por una lamina delgada de metal, que proteje la colmena de la intemperie.  (base, cámara,
10 cuadros sin cera, tapa y techo)</t>
    </r>
  </si>
  <si>
    <t>Comedero plástico para aves 1</t>
  </si>
  <si>
    <t>Tipo tolva,capacidad 7 kilos.</t>
  </si>
  <si>
    <t>Excluidor de reinas  plastico</t>
  </si>
  <si>
    <t>Implemento plastico con agujeros tipo rejilla que se utiliza en apicultura para aislar al reina del alza  de miel</t>
  </si>
  <si>
    <t>Guantes  para apicultura</t>
  </si>
  <si>
    <t>Implemento  construido en  badana y dril grueso que cubre las manos y parte del antebrazo. Elaborado en material de  vaqueta con extensión en dril</t>
  </si>
  <si>
    <t>Par</t>
  </si>
  <si>
    <t>Láminas de cera</t>
  </si>
  <si>
    <t>Material  elaborado en cera de abejas y estampado con la forma exagonal del alveolo (donde se aloja la miel el polen y la cria de las abejas) se fija posteriormente al cuadro para que las abejas trabajen sobre esta muestra.</t>
  </si>
  <si>
    <t>Malla</t>
  </si>
  <si>
    <t>Tipo de elemento consumo en alambre galvanizado de alta resistencia a la oxidación para construcción de galpones , nudo triplemente reforzado, mediante el novedoso sistema de torsión a contramarcha, huecos de media pulgada. 150 m de altura</t>
  </si>
  <si>
    <t>Rollo por 36 m</t>
  </si>
  <si>
    <r>
      <rPr>
        <b/>
        <sz val="10"/>
        <rFont val="Arial"/>
        <family val="2"/>
      </rPr>
      <t>Tanque de almacenamiento de
agua</t>
    </r>
  </si>
  <si>
    <r>
      <rPr>
        <sz val="10"/>
        <rFont val="Arial"/>
        <family val="2"/>
      </rPr>
      <t>Capacidad de 500 litros en plástico negro con tapa y
flotador.</t>
    </r>
  </si>
  <si>
    <t>Tela verde en polipropileno</t>
  </si>
  <si>
    <r>
      <rPr>
        <sz val="10"/>
        <rFont val="Arial"/>
        <family val="2"/>
      </rPr>
      <t>Tela tejida en polipropileno de un tamaño de 2,10 m,
color verde</t>
    </r>
  </si>
  <si>
    <r>
      <rPr>
        <sz val="10"/>
        <rFont val="Arial"/>
        <family val="2"/>
      </rPr>
      <t>Rollo por 100
metros</t>
    </r>
  </si>
  <si>
    <r>
      <rPr>
        <b/>
        <sz val="10"/>
        <rFont val="Arial"/>
        <family val="2"/>
      </rPr>
      <t>Aspersor para riego 1/2
pulgada</t>
    </r>
  </si>
  <si>
    <r>
      <rPr>
        <sz val="10"/>
        <rFont val="Arial"/>
        <family val="2"/>
      </rPr>
      <t>Aspersor plastico para riego 1/2`x90° marca griven a
145-lm995b</t>
    </r>
  </si>
  <si>
    <t>Caneca plástica</t>
  </si>
  <si>
    <r>
      <rPr>
        <sz val="10"/>
        <rFont val="Arial"/>
        <family val="2"/>
      </rPr>
      <t>En polietileno de alta densidad. Capacidad 55
galones, 200 litros. Tapa con empaque y aro metálico. Medidas 88 cms de aalto por 58 de ancho</t>
    </r>
  </si>
  <si>
    <t>Dap</t>
  </si>
  <si>
    <r>
      <rPr>
        <sz val="10"/>
        <rFont val="Arial"/>
        <family val="2"/>
      </rPr>
      <t>Fertilizante granulado para aplicación al suelo, con una alta concentración integral de nitrógeno y
fósforo.</t>
    </r>
  </si>
  <si>
    <t>Estolon de fresa f1</t>
  </si>
  <si>
    <t>Plantulas madre californianas activos de fresa variedad  albion.</t>
  </si>
  <si>
    <t>Estracto de neem</t>
  </si>
  <si>
    <t>Emulsión formada por jabon potásico y aceite de neem, estabilizada para ser usada en aplicaciones de fumigación.</t>
  </si>
  <si>
    <t>Frasco x 250 cc</t>
  </si>
  <si>
    <t>Fertilizante edafico  de elementos npk sembramon</t>
  </si>
  <si>
    <r>
      <rPr>
        <sz val="10"/>
        <rFont val="Arial"/>
        <family val="2"/>
      </rPr>
      <t>Fertilizante complejo compuesto npk. Sembramon 12-20-12-3 ha sido diseñado para aplicarse en
proceso de siembra en los cultivos</t>
    </r>
  </si>
  <si>
    <t>Fertilizante radicular - razormin</t>
  </si>
  <si>
    <r>
      <rPr>
        <sz val="10"/>
        <rFont val="Arial"/>
        <family val="2"/>
      </rPr>
      <t>Fertilizante líquido formulado a partir de aminoácidos, macro y micronutrientes, que producen un espectacular desarrollo tanto radicular como de la
parte aérea de las plantas y una mejor producción</t>
    </r>
  </si>
  <si>
    <t>Litro</t>
  </si>
  <si>
    <t>Fertilizante radicular-recolfos</t>
  </si>
  <si>
    <r>
      <rPr>
        <sz val="10"/>
        <rFont val="Arial"/>
        <family val="2"/>
      </rPr>
      <t>Fertilizante orgánico-mineral complejo para aplicación al suelo mediante sistemas de fertirriego, complejo pk con s, ca, mg, b, cu y zn. Composición garantizada
fósforo soluble en agua (p2o5)  300 g/l, potasio soluble en agua (k2o) 400 g/l, calcio soluble en agua (cao)* 0,5 g/l,  magnesio soluble en agua (mgo) 4,5 g/l,  azufre soluble en agua (s) 2,8 g/l., . Boro soluble en agua (b)* 2,0 g/l., cobre soluble en agua (cu) 2,0 g/l.,  zinc soluble en agua (zn) 2,0 g/l.,  sodio soluble en agua (na)., 8,23 g/l, carbono orgánico oxidable total (co)* 53 g/l.,  sólidos insolubles. 26 g/l. * complejo de gluconatos y antioxidantes naturales con ácido salicílico y algas marinas. Ausencia de contaminantes biológicos salmonella enterobacterias.
1,57g/ml 7,11 5 ds/m ausencia/25 ml</t>
    </r>
  </si>
  <si>
    <t>Litros</t>
  </si>
  <si>
    <t>Kit de protección y fumigación</t>
  </si>
  <si>
    <r>
      <rPr>
        <sz val="10"/>
        <rFont val="Arial"/>
        <family val="2"/>
      </rPr>
      <t>Incluye: escafandra: elaborada en tela anti-fluidos 90% poliéster , 10% acrilato. Esto permite confort y frescura, repeliendo los líquidos. Gafas: ajustables, con protección uv, antiempañantes. Guantes: fabricados en nitrilo flocado, material que ofrece efectiva protección al ataque químico y buena resistencia al daño mecánico. El flocado permite la efectiva absorción del sudor y fácil postura.
Tapabocas: protección respiratoria de 3 capas de fieltro con filtro de carbón activado. Pantalón:parte superior elaborado en tela anti-fluidos 90% poliéster, 10% acrílico, parte inferior en p.v.c. calibre 12 impermeable. Permite confort y frescura. Talla única. Camisa antifluidos: elaborada en tela anti-fluidos 90% poliéster , 10% acrilato. Esto permite confort y
frescura, repeliendo los líquidos.</t>
    </r>
  </si>
  <si>
    <t>Unidades</t>
  </si>
  <si>
    <t>Navaja para injertar</t>
  </si>
  <si>
    <t>Navaja  para injertos, cortes finos y precisos</t>
  </si>
  <si>
    <t>Plantas de mora sin espinas</t>
  </si>
  <si>
    <r>
      <rPr>
        <sz val="10"/>
        <rFont val="Arial"/>
        <family val="2"/>
      </rPr>
      <t>Especie: mora sin espinas, zarzamora, rubus fruticosus black satin
número de hojas verdaderas: 12-15 color de hojas: verde - morado altura de planta: 15-25 cms diámetro de tallo: 0.4-0.5 cms  color de raíces: blancas
tamaño de bolsa: 4 x 4 1/2 pulgadas</t>
    </r>
  </si>
  <si>
    <t>Puntilla 4</t>
  </si>
  <si>
    <t>Longitud de 2 pulgadas para madera.</t>
  </si>
  <si>
    <t>Semilla de arveja</t>
  </si>
  <si>
    <r>
      <rPr>
        <sz val="10"/>
        <rFont val="Arial"/>
        <family val="2"/>
      </rPr>
      <t>Santa isabel, sin deformaciones decoloración del grano, libre de materiales extraños, de hongos,
bacterias y virus transmisibles, de alto rendimiento</t>
    </r>
  </si>
  <si>
    <t>Bolsa por un kilogramo</t>
  </si>
  <si>
    <r>
      <rPr>
        <b/>
        <sz val="10"/>
        <color rgb="FF333333"/>
        <rFont val="Arial"/>
        <family val="2"/>
      </rPr>
      <t>Spinetoram: (mezcla de spinetoram j y spinetoram l). 5.87%</t>
    </r>
  </si>
  <si>
    <t>Formulación: suspensión concentrada.  Control: larvas de lepidópteros, trips y minadores. Modo de acción: presenta actividad por ingestión, contacto y traslaminar. Mecanismo de acción: actúa sobre los receptores nicotínicos de la acetilcolina, excitando el sistema nervioso por alteraciones en la función nicotínica y los canales iónicos del gaba.</t>
  </si>
  <si>
    <t>Frasco x 500 cc</t>
  </si>
  <si>
    <t>Tijeras de poda</t>
  </si>
  <si>
    <t>Tijera para podar 8'' de resorte</t>
  </si>
  <si>
    <t>Semilla de lachuga morada crespa</t>
  </si>
  <si>
    <t>Semilla de lechuga morada crespa, con registro ica, presentación paquete bolsa por 100 gramos.
Fecha de vencimiento 3 años mínimo a partir de la fecha de entrega anexar ficha técnica y ficha de seguridad fecha de vencimiento 3 años mínimo a partir de la fecha de entrega anexar ficha técnica y ficha de seguridad</t>
  </si>
  <si>
    <t>Bolsa por 20 gramos</t>
  </si>
  <si>
    <t>Turba rubia</t>
  </si>
  <si>
    <r>
      <rPr>
        <sz val="10"/>
        <rFont val="Arial"/>
        <family val="2"/>
      </rPr>
      <t>Es un sustrato de cultivo profesional, para un uso general, turba rubia 100% , ph 5,1 -6,0, estructura de 0-10mm, c.e.0,8-1,2 ms/cm materia seca  55-75 g/l
.con usos para plantulaciòn de hortalizas de hoja, flor y fruto, asì como para propagaciòn de frutales.
Presentación : pacas comprimidas de 300 l con peso de 50-55 kg con registro de importación ica</t>
    </r>
  </si>
  <si>
    <t>Semilla de cebada para hidroponia 40 kg</t>
  </si>
  <si>
    <r>
      <rPr>
        <sz val="10"/>
        <rFont val="Arial"/>
        <family val="2"/>
      </rPr>
      <t>Semilla de cebada  para hidroponia; 100% limpia y seleccionada, que no tenga mas de mes y medio de cosechada, que tenga un grado de madurez adecuado, de buena calidad, que se encuentre en buen estado, íntegras y bien desarrolladas, que hayan sido cosechadas en un momento oportuno, libre de pajas, piedras, tierra, semillas quebradas, que posean semillas de otras plantas, que no tenga plagas, que se sientan llenas y no vacias, que no hayan sido tratadas químicamente con fungicidas, agentes pre- emergentes o algún tipo de pesticida tóxico o alterador de su cualidad primaria. Bulto por 40 kg.
Pero empacada por kilos empaque individual hermético.</t>
    </r>
  </si>
  <si>
    <t>Bultos</t>
  </si>
  <si>
    <t>Soldadura lìquida para tubo pvc 1l16</t>
  </si>
  <si>
    <t>Soldadura liquida para tubo pvc frasco por 1/16 de galón</t>
  </si>
  <si>
    <t>Tanque bebedero de 250 litros</t>
  </si>
  <si>
    <t>Tanque bebedero de 250 litros de capacidad, hecho en polietileno medidas 42 de alto por 100 cm de ancho. Posee aditivo u.v. que los hace resistentes a la radiación solar, color negro, debe venir con accesorios y con flotador automático tipo: interruptor de nivel, cámara sencilla material: plástico con contrapesa longitud: 159mm voltaje: 250v / 120v ac corriente: 10a temp. De trabajo: 0°c , temp. Del agua.=80°c cable de extensión: 1mm² x 2m.</t>
  </si>
  <si>
    <r>
      <rPr>
        <b/>
        <sz val="10"/>
        <rFont val="Arial"/>
        <family val="2"/>
      </rPr>
      <t>Termómetro análogo
industrial.</t>
    </r>
  </si>
  <si>
    <t>Termómetro análogo industrial con punzón de 31.5 cm.</t>
  </si>
  <si>
    <t>Torta de soya 40kg</t>
  </si>
  <si>
    <t>Proteína cruda mínimo 48%; grasa 2%;  fibra maxima 4,5%; cenizas maximo 6%, humedad 12%:   al momento de la entrega el producto debe tener por lo menos el 75% de su vida util, debe traer registro ica, empaques nuevos y bien marcados. Bulto x 40 kg.</t>
  </si>
  <si>
    <t>Trampas de base para recolección de polen de tres piezas (apicultura).</t>
  </si>
  <si>
    <t>Trampas de base para recolección de polen de tres piezas - caja rectangular hecha en madera que tiene como propósito recoger el polen que las abejas llevan hacia la colmena. Este consta de una lámina acrílica con agujeros, una gaveta donde se recolecta el polen y una base o cuerpo del recolector</t>
  </si>
  <si>
    <t>Varilla movil cerca eléctrica de 1.5m</t>
  </si>
  <si>
    <t>Varilla para cerca eléctrica movil de 1.5m con dos aisladores. Permite mover el cableado eléctrico en diferentes puntos del terreno facilitando la distribución de potreros.</t>
  </si>
  <si>
    <t>Bolsa cafetera</t>
  </si>
  <si>
    <r>
      <rPr>
        <sz val="10"/>
        <rFont val="Arial"/>
        <family val="2"/>
      </rPr>
      <t>Bolsa de polietileno negro dimensión: 17 cm x 23 cm
capacidad 1 libra. Calibre 2 con fuelle y perforaciones.</t>
    </r>
  </si>
  <si>
    <r>
      <rPr>
        <sz val="10"/>
        <rFont val="Arial"/>
        <family val="2"/>
      </rPr>
      <t>Paquete x 100
unidades</t>
    </r>
  </si>
  <si>
    <t>Bolso cosechero</t>
  </si>
  <si>
    <t>Para recolección de frutas y aguacate con  capacidad de 18 a 22 kilos en lona impermeable con doble bolsillo para tijera</t>
  </si>
  <si>
    <r>
      <rPr>
        <b/>
        <sz val="10"/>
        <rFont val="Arial"/>
        <family val="2"/>
      </rPr>
      <t>Herbicida glifosato 40,5 % (n- fosfonometil glicina, sal
amónica)</t>
    </r>
  </si>
  <si>
    <r>
      <rPr>
        <sz val="10"/>
        <rFont val="Arial"/>
        <family val="2"/>
      </rPr>
      <t>herbicida de uso agrícola, no selectivo, para el control post-emergente de las malezas anuales y
perennes.</t>
    </r>
  </si>
  <si>
    <t>Micorrizas</t>
  </si>
  <si>
    <t>Microorganismo para uso agricola</t>
  </si>
  <si>
    <t>Plantas de mora con espinas</t>
  </si>
  <si>
    <t>Especie: mora de castilla (rubus glaucus benth) número de hojas verdaderas: 12-15
color de hojas: verde - morado altura de planta: 15-25 cms diámetro de tallo: 0.4-0.5 cms color de raíces: blancas tamaño de bolsa: 4 x 4 1/2 pulgadas</t>
  </si>
  <si>
    <t>Especie: mora sin espinas, zarzamora, rubus fruticosus black satin número de hojas verdaderas: 12-15 color de hojas: verde - morado altura de planta: 15-25 cms diámetro de tallo: 0.4-0.5 cms  color de raíces: blancas tamaño de bolsa: 4 x 4 1/2 pulgadas</t>
  </si>
  <si>
    <t>Bebedero manual o de galón para pollito</t>
  </si>
  <si>
    <r>
      <rPr>
        <sz val="10"/>
        <rFont val="Arial"/>
        <family val="2"/>
      </rPr>
      <t>Fabricado en polipropileno, resistente y con vaso transparente, capacidad de  5 lt. Y altura del canal
bebedero de 6 cm.</t>
    </r>
  </si>
  <si>
    <t>Bebedero o chupo para cerdo</t>
  </si>
  <si>
    <r>
      <rPr>
        <sz val="10"/>
        <rFont val="Arial"/>
        <family val="2"/>
      </rPr>
      <t>Implemento para uso veterinario, bebedero o chupo
para cerdo, material bronce o acero inoxidable</t>
    </r>
  </si>
  <si>
    <t>Bolsa para ensilar</t>
  </si>
  <si>
    <r>
      <rPr>
        <sz val="10"/>
        <rFont val="Arial"/>
        <family val="2"/>
      </rPr>
      <t>Bolsa plástica negra calibre 6 usada en la fabricación
de ensilaje de  60 cm de ancho x 1,2 metros de largo.</t>
    </r>
  </si>
  <si>
    <r>
      <rPr>
        <b/>
        <sz val="10"/>
        <rFont val="Arial"/>
        <family val="2"/>
      </rPr>
      <t>Chapeta para identificacion de
ganado bovino</t>
    </r>
  </si>
  <si>
    <r>
      <rPr>
        <sz val="10"/>
        <rFont val="Arial"/>
        <family val="2"/>
      </rPr>
      <t>Chapetas plásticas amarillas  de identificación con
boton de seguridad inviolable sin numerar,</t>
    </r>
  </si>
  <si>
    <r>
      <rPr>
        <sz val="10"/>
        <rFont val="Arial"/>
        <family val="2"/>
      </rPr>
      <t>Paquete por
50 unidades</t>
    </r>
  </si>
  <si>
    <t>Cinta de pesaje caprino</t>
  </si>
  <si>
    <r>
      <rPr>
        <sz val="10"/>
        <rFont val="Arial"/>
        <family val="2"/>
      </rPr>
      <t>Cinta métrica para calcular el peso de caprinos de
diferentes razas: alpina, boer, criollo, angora.</t>
    </r>
  </si>
  <si>
    <t>Comedero plastico semiautomatico de tolva para aves</t>
  </si>
  <si>
    <r>
      <rPr>
        <sz val="10"/>
        <rFont val="Arial"/>
        <family val="2"/>
      </rPr>
      <t>Fabricado en polietileno de baja densidad, de 4 (cuatro) piesas (tolva, tubo contenedor de alimento, eje central y gancho metalico para colgar), capacidad
de 10 a 14 kg.</t>
    </r>
  </si>
  <si>
    <t>Equipo para venoclisis macro goteo</t>
  </si>
  <si>
    <r>
      <rPr>
        <sz val="10"/>
        <rFont val="Arial"/>
        <family val="2"/>
      </rPr>
      <t>Equipo de venoclisis, macrogoteo con aguja. Dispositivo estéril desechable, con tres orificios para facilitar el flujo de soluciones y protector, cámara transparente, con factor goteo, manguera de tránsito, regulador de flujo con rodillo, para el control del goteo, para la inyección alterna de medicamentos, esterilizado con óxido de stileno,
esteril. Componentes:  pvc grado médico.</t>
    </r>
  </si>
  <si>
    <t>Jeringas de 5 cc</t>
  </si>
  <si>
    <t>Jeringa desechable estéril graduada, con cuerpo en polipropileno, embolo en polipropileno, sello de caucho, superficie interna lubricada con aceite de silicona y empaque individual compuesto por pvc – papel grado médico.</t>
  </si>
  <si>
    <t>Guantes manga para uso veterinario super sensitivos, 90 cms. Aprox.</t>
  </si>
  <si>
    <t>Tubería pvc de 1"</t>
  </si>
  <si>
    <t>Tubo hidraulico por 3 m</t>
  </si>
  <si>
    <t>Agente microbiano entomopatógeno</t>
  </si>
  <si>
    <r>
      <rPr>
        <sz val="10"/>
        <rFont val="Arial"/>
        <family val="2"/>
      </rPr>
      <t>Bioinsumo de uso agrícola en polvo mojable.  Es un insecticida biológico elaborado a base de la mezcla de los hongos beauveria bassiana, metarhizium anisopliae, lecanicillium lecanii y la bacteria bacillus thuringiensis, ideales para el control de insectos plaga
en diferentes cultivos</t>
    </r>
  </si>
  <si>
    <t>Paquete x 500 gramos</t>
  </si>
  <si>
    <t>Balde aforado</t>
  </si>
  <si>
    <r>
      <rPr>
        <sz val="10"/>
        <rFont val="Arial"/>
        <family val="2"/>
      </rPr>
      <t>Recipiente de plástico de diferentes colores con capacidad de 12 litros, con pico para evitar derrames al momento de verter líquidos, con medidas en su
interior para la medición en litros</t>
    </r>
  </si>
  <si>
    <t>Bandeja plastica de
propagación</t>
  </si>
  <si>
    <r>
      <rPr>
        <sz val="10"/>
        <rFont val="Arial"/>
        <family val="2"/>
      </rPr>
      <t>Bandeja plastica de propagación forestal de 18
cavidades</t>
    </r>
  </si>
  <si>
    <t>Biocontrolador de nemátodos</t>
  </si>
  <si>
    <t>Medio de cultivo para la multiplicación de microorganismos. Ingrediente activo: conidias de hongos (purpureocilliumlilacinum). Ingredientes inertes cereales, sacarosa, carbono orgánico. Apariencia polvo mojable, bolsa de aluminio por 500 gramos.</t>
  </si>
  <si>
    <t>Bolsa de aluminio x 500 gramos</t>
  </si>
  <si>
    <t>Block de papel iris de colores</t>
  </si>
  <si>
    <t>Block iris carta x 35 hojas papel coloreado en la masa de 80 gramos ideal para manualidades y uso escolar</t>
  </si>
  <si>
    <t>Bolsa grande blanca</t>
  </si>
  <si>
    <t>Bolsa plástica de 100x120 cm para separación de residuos sólidos</t>
  </si>
  <si>
    <r>
      <rPr>
        <sz val="10"/>
        <rFont val="Arial"/>
        <family val="2"/>
      </rPr>
      <t>Paquete x100
unidades</t>
    </r>
  </si>
  <si>
    <t>Bolsa grande verde</t>
  </si>
  <si>
    <t>Bolsa negra para encapachar</t>
  </si>
  <si>
    <t>Bolsa negra  9cm x18 cm calibre 1.5</t>
  </si>
  <si>
    <t>Canastillas plasticas carullera</t>
  </si>
  <si>
    <t>Canastilla plástica carullera, aplilable, capacidad 22 kg, medidas 25cmx40cmx60cm</t>
  </si>
  <si>
    <r>
      <rPr>
        <b/>
        <sz val="10"/>
        <rFont val="Arial"/>
        <family val="2"/>
      </rPr>
      <t>Cedro de altura (cedrela
montana)</t>
    </r>
  </si>
  <si>
    <t>Estandar iso bisel en la anceta regular hipodérmica desechable, calibre no. 18 longitud  x  1 1/2 pulgada. Fabricada en acero quirurgico recubierta en silicona, pared delgada, campana en policabornato identificada por codigos de colores, estériles, empaque universal.</t>
  </si>
  <si>
    <t>Aguja hipodérmica  calibre 20 por 1 pulgada</t>
  </si>
  <si>
    <r>
      <rPr>
        <sz val="10"/>
        <rFont val="Arial"/>
        <family val="2"/>
      </rPr>
      <t>Estándar iso bisel en la anceta regular hipodérmica desechable, calibre no. 20 longitud 1", fabricada en acero quirúrgico recubierta en silicona, pared delgada, campana en policarbonato identificada por
códigos de colores, estériles, empaque universal.</t>
    </r>
  </si>
  <si>
    <t>Comedero plástico para aves 2</t>
  </si>
  <si>
    <t>Comedero fabricado en un material resistente, ideal para el suminsitro constante para las aves de galpón, capacidad de 10 kilos color rojo.</t>
  </si>
  <si>
    <t>Jeringa de 10 cc</t>
  </si>
  <si>
    <t>Jeringa desechable estéril graduada, con cuerpo en polipropileno, embolo en polipropileno, sello de caucho, superficie interna lubricada con aceite de silicona y empaque individual compuesto por pvc
papel grado médico.</t>
  </si>
  <si>
    <t>Jeringa de 20 cc</t>
  </si>
  <si>
    <t>Jeringa desechable estéril graduada, con cuerpo en polipropileno, embolo en polipropileno, sello de caucho, superficie interna lubricada con aceite de silicona y empaque individual compuesto por pvc  
papel grado médico;</t>
  </si>
  <si>
    <t>Jeringa desechable estéril graduada, con cuerpo en polipropileno, embolo en polipropileno, sello de caucho, superficie interna lubricada con aceite de silicona y empaque individual compuesto por pvc papel grado médico.</t>
  </si>
  <si>
    <t>Bolsa de polietileno negro dimensión: 17 cm x 23 cm capacidad 1 libra. Calibre 2 con fuelle y perforaciones.</t>
  </si>
  <si>
    <t>Bolsa forestal</t>
  </si>
  <si>
    <t>Bolsa 7cm x 14cm con fuelle incluido</t>
  </si>
  <si>
    <t>Paquete x 100</t>
  </si>
  <si>
    <t>Cinta para injerto</t>
  </si>
  <si>
    <t>Cintelita plantica semielastica para amarre de injertos, material polietileno, color transparente</t>
  </si>
  <si>
    <t>Manguera por 1"</t>
  </si>
  <si>
    <t>Manguera riego de 16 mm -1</t>
  </si>
  <si>
    <r>
      <rPr>
        <sz val="10"/>
        <rFont val="Arial"/>
        <family val="2"/>
      </rPr>
      <t>Manguera flexible peletizada color negro, diseñada para riego por goteo, aspersión, micro aspersión o nebulización, el cual es apto para soportar altas presiones de agua, todo tipo de terrenos o climas. Tiempo util de vida aproximado: 3 años.
Dimensiones: - exterior: 16mm o 1/2-- interior: 14mm - calibre 45 milímetros - espesor: 1mm.</t>
    </r>
  </si>
  <si>
    <t>Rollo de 15 metros</t>
  </si>
  <si>
    <t>Cascarilla de arroz</t>
  </si>
  <si>
    <r>
      <rPr>
        <sz val="10"/>
        <rFont val="Arial"/>
        <family val="2"/>
      </rPr>
      <t>Cascarilla de arroz cascarilla limpia, con 8% de humedad y libre de herbicidas hormonales paca x 45
kg</t>
    </r>
  </si>
  <si>
    <t>Paca</t>
  </si>
  <si>
    <t>Cerca eléctrica solar para ganado 10 km batería 48 horas</t>
  </si>
  <si>
    <r>
      <rPr>
        <sz val="10"/>
        <rFont val="Arial"/>
        <family val="2"/>
      </rPr>
      <t>Voltaje de entrada (v): 90 vac – 140 vac – 250 ma
- voltaje de salida pulsante 16.000 v
- energía en joules: 1
- alcance en kilómetros: 10 km
- cobertura (ha): 35
- pulsos por minuto: 50 - 90
- potencia: alta
- impedancia: baja
- consumo: bajo
- consumo: 2.4w
- duración de carga: 24 hrs
- panel: 10w – 12v
- cargador: 12v
- batería interna: 12v – 5 amp
- conectable directamente a la red eléctrica
- posibilidad de instalar batería externa de 12v - 9amp
- 28amp.
- posibilidad de cambiar el panel por uno más grande o agregar otro para
zonas con poca energía solar.
- dual conexión a red eléctrica por medio de cargador 12 voltios entrada 90 voltios – 240 voltios dc. Grantia
de dos años contra todo riesgo, y debe llevar polo a tierra (varilla copperweld)</t>
    </r>
  </si>
  <si>
    <t>Compleland suspensión oral 4 lts</t>
  </si>
  <si>
    <r>
      <rPr>
        <sz val="10"/>
        <rFont val="Arial"/>
        <family val="2"/>
      </rPr>
      <t>Solucion oral, estimulante del apetito y del metabolismo con sustancias hematopoyeticas, con accion tonificante y neurotonica. Mejora la conversion alimenticia promueve el consumo de agua
y ayuda a combatir el estrés de los animales.</t>
    </r>
  </si>
  <si>
    <t>Garrafa</t>
  </si>
  <si>
    <t>Concentrado gallina ponedora postura</t>
  </si>
  <si>
    <r>
      <rPr>
        <sz val="10"/>
        <rFont val="Arial"/>
        <family val="2"/>
      </rPr>
      <t>Humedad (max.) 13% ; proteina (min.) 17% ; grasa (min.) 4% ; fibra (max.) 6%;  cenizas (max.) 15%;
calcio minimo 3,6%; fosforo minimo 0,45%, pigmentado. El producto debe cumplir con las especificaciones establecidas en su registro sanitario,</t>
    </r>
    <r>
      <rPr>
        <sz val="10"/>
        <color rgb="FF000000"/>
        <rFont val="Arial"/>
        <family val="2"/>
      </rPr>
      <t xml:space="preserve"> registro ica, al momento de la entrega el producto debe tener por lo menos el 75% de su vida util. Bulto x 40 kg.</t>
    </r>
  </si>
  <si>
    <t>Concentrado para bovinos</t>
  </si>
  <si>
    <t>Concentrado para vacas en producción peletizado con registro ica; proteína mínimo 18.0%, grasa mínimo 4.0%, fibra máximo 15.0%, cenizas máximo 10.0%, humedad máximo 13.0%, con registro ica.</t>
  </si>
  <si>
    <r>
      <rPr>
        <b/>
        <sz val="10"/>
        <rFont val="Arial"/>
        <family val="2"/>
      </rPr>
      <t>Contenedor de cartón para
huevos 100 u</t>
    </r>
  </si>
  <si>
    <t>Contenedores en carton con capacidad  para 30 huevos de gallina, paquete por 100 unidades.</t>
  </si>
  <si>
    <t>Paquete</t>
  </si>
  <si>
    <t>Creolina 4 lts</t>
  </si>
  <si>
    <t>Limpieza y desinfección de pisos de galpones, gallineros, criaderos eliminación de la proliferación de microorganismos u olores desagradables</t>
  </si>
  <si>
    <t>Destetador</t>
  </si>
  <si>
    <r>
      <rPr>
        <sz val="10"/>
        <rFont val="Arial"/>
        <family val="2"/>
      </rPr>
      <t>Elemento que se cuelga de la nariz del ternero de manera permanente y, por lo tanto, impide que
chupe.</t>
    </r>
  </si>
  <si>
    <r>
      <rPr>
        <sz val="10"/>
        <rFont val="Arial"/>
        <family val="2"/>
      </rPr>
      <t>Paquete de cinco
unidades</t>
    </r>
  </si>
  <si>
    <t>Dextromin b12 i.v 500 ml</t>
  </si>
  <si>
    <t>Reactiva el metabolismo celular y contribuye en la recuperación de la anemia. Coadyuvante en el tratamiento y recuperación de anaplasmosis y babesiosis. Terapia de glucosa y de hidratación, en donde se necesita recuperar tejidos y equilibrar la energía muscular, en casos de animales cansados, enfermos o en shock. Estimula de la formación de anticuerpos y controla la formación de radicales libres.</t>
  </si>
  <si>
    <t>Diupirona 100ml</t>
  </si>
  <si>
    <t>Analgésico, antipirético, antiinflamatorio dipirona 5% función: útil para el tratamiento sintomático de afecciones caracterizadas por dolores agudos y fiebre, de rápida acción.</t>
  </si>
  <si>
    <t>Flotador para bebedero (bovino)</t>
  </si>
  <si>
    <t>Se puede instalar en cualquier tanque para controlar su nivel. Tiene platinas para fijarse en el borde de canecas, bebederos de ganado, tanques, etc. Con válvulas de acople rápido se pueden automatizar en el campo las entradas de agua a bebederos y tener acceso a disponer de agua en sitios muy lejanos.</t>
  </si>
  <si>
    <t>Flunixin meglumine 100 ml</t>
  </si>
  <si>
    <t>Solucion esteril para uso parenteral,  que contiene flunixin meglumine indicado para la inflmacion y el dolor asociados con desordenes musculoesqueliticos, antipiretico y antiflamatorio.</t>
  </si>
  <si>
    <t>Gallina ponedora 16 semanas</t>
  </si>
  <si>
    <r>
      <rPr>
        <sz val="10"/>
        <rFont val="Arial"/>
        <family val="2"/>
      </rPr>
      <t>Hy-line brown : se destaca por su excelente nivel y persistencia en producción, con un buen tamaño de huevo óptimo. Apetito moderado, exelente conversion alimenticia, exelente calidad de huevo y buen manejo productivo.
Requisitos:
• ficha técnica ( trazabilidad animales)
• edad 16 semanas
• esquema de vacunación
• despunte de pico
• tamaño y peso acorde a la edad
• buen estado del animal</t>
    </r>
  </si>
  <si>
    <t>Garrapaticida y mosquisida 1000 ml</t>
  </si>
  <si>
    <t>Para el control y tratamiento de los ciclos reproductivos de las  moscas y garrapatas; adultos y estados inmaduros. De igual forma, en instalaciones pecuarias</t>
  </si>
  <si>
    <t>Imidocartb</t>
  </si>
  <si>
    <r>
      <rPr>
        <sz val="10"/>
        <rFont val="Arial"/>
        <family val="2"/>
      </rPr>
      <t>Tratamiento profilactico y curativo en babesiosis,
parasitemia, anaplasmosis y desarrollo de la anemia.</t>
    </r>
  </si>
  <si>
    <t>Juego de cuchillay peine para esquiladora  marca oster</t>
  </si>
  <si>
    <t>Juego de dos cuchillas marca oster, linea 583006, modelo 078554-016-003, oster esquila peine, 13- tooth arizona delgada,cuchilla de 13 dientes está fabricado con acero al carbono de grano fino y duradero, tratado térmicamente para una mayor resistencia al desgaste. Luego, la hoja se congela a - 300 grados y se lapea a mano, lo que da como resultado una hoja más dura y afilada con un acabado suave. Este accesorio de corte es compatible con todas las piezas de mano profesionales y cabezales de corte de 3 pulgadas en la máquina de corte oster shearmaster y la máquina de corte oster showmaster.</t>
  </si>
  <si>
    <t>Acido fosfórico agrtícola</t>
  </si>
  <si>
    <r>
      <rPr>
        <sz val="10"/>
        <rFont val="Arial"/>
        <family val="2"/>
      </rPr>
      <t>Acido fosforico agrícola con contenido de fosforo del 52%, ph menor 3,5, densidad de 1,5 -1,9, hodrosoluble, presentación en galon americano 4 litros.
Fecha de vencimiento 3 años mínimo a partir de la fecha de entrega
anexar ficha técnica y ficha de seguridad</t>
    </r>
  </si>
  <si>
    <t>Galon</t>
  </si>
  <si>
    <t>Bolsa negra de 10cm x 10cm para encapachar</t>
  </si>
  <si>
    <r>
      <rPr>
        <sz val="10"/>
        <rFont val="Arial"/>
        <family val="2"/>
      </rPr>
      <t>Bolsa negra perforada de 10cm de ancho x 10cm de alta para encapachar, calibre 4 presentación paquete
por 100 unidades.</t>
    </r>
  </si>
  <si>
    <t>Paquete por 100 unidades</t>
  </si>
  <si>
    <t>Bolsa plástica blanca de 25cm de alto x 30 cm de ancho</t>
  </si>
  <si>
    <r>
      <rPr>
        <sz val="10"/>
        <rFont val="Arial"/>
        <family val="2"/>
      </rPr>
      <t>Bolsa plástica blanca de 25cm de alto x 30cm de ancho, abieta por un ancho, caliobre 4, presentación
paquete x 100 unidades</t>
    </r>
  </si>
  <si>
    <t>Tierra negra</t>
  </si>
  <si>
    <r>
      <rPr>
        <sz val="10"/>
        <rFont val="Arial"/>
        <family val="2"/>
      </rPr>
      <t>Tierra negra de paramo,   viaje por 6 metros cubicos,
libre de plagas y enfermedades.</t>
    </r>
  </si>
  <si>
    <t>Viaje</t>
  </si>
  <si>
    <t>Canastilla plástica</t>
  </si>
  <si>
    <r>
      <rPr>
        <sz val="10"/>
        <rFont val="Arial"/>
        <family val="2"/>
      </rPr>
      <t>canastillas con medidas  40*60*20.  Material plástico
alta resistencia con regillas en el piso.</t>
    </r>
  </si>
  <si>
    <t>Semilla de lechuga verde crespa</t>
  </si>
  <si>
    <r>
      <rPr>
        <sz val="10"/>
        <rFont val="Arial"/>
        <family val="2"/>
      </rPr>
      <t>Semilla de lachuga de hoja verde crespa, con registro ica, presentación paquete bolsa por 100 gramos fecha de vencimiento 3 años mínimo a partir de la fecha de entrega
anexar ficha técnica y ficha de seguridad</t>
    </r>
  </si>
  <si>
    <t>Bolsa por 100 gramos</t>
  </si>
  <si>
    <t>Semilla de pepino cohombro</t>
  </si>
  <si>
    <r>
      <rPr>
        <sz val="10"/>
        <rFont val="Arial"/>
        <family val="2"/>
      </rPr>
      <t>Semilla seleccionada de pepino cohombro, registro ica, pureza 95%, germinacion 85%.presentación paquete por kilo
fecha de vencimiento 3 años mínimo a partir de la fecha de entrega
anexar ficha técnica y ficha de seguridad</t>
    </r>
  </si>
  <si>
    <t>Semilla de repollo morado</t>
  </si>
  <si>
    <t>Semilla seleccionada de repollo morado, registro ica, pureza 95%, germinación 95%, con fecha de análisis no mayor a 6 meses. Presentación sobre 100 gramos. Fecha de vencimiento 3 años mínimo a partir de la fecha de entrega anexar ficha técnica y ficha de seguridad</t>
  </si>
  <si>
    <t>Sobre por 100 gramos</t>
  </si>
  <si>
    <t>Semilla de alhaca morada</t>
  </si>
  <si>
    <t>Semilla seleccionada de albahaca morada, registro ica pureza 95%. Germinación de 90%, con fecha de prueba no mayor a 6 meses, presentación paquete por 100 gramos
fecha de vencimiento 3 años mínimo a partir de la fecha de entrega anexar ficha técnica y ficha de seguridad</t>
  </si>
  <si>
    <t>Paquete por 100 gramos</t>
  </si>
  <si>
    <t>Semilla de mejorana</t>
  </si>
  <si>
    <r>
      <rPr>
        <sz val="10"/>
        <rFont val="Arial"/>
        <family val="2"/>
      </rPr>
      <t>Semilla seleccionada de mejorana, registro ica pureza 95%. Germinación de 90%, con fecha de prueba no mayor a 6 meses, presentación paquete por 10 gramos fecha de vencimiento 3 años mínimo a partir de la</t>
    </r>
    <r>
      <rPr>
        <sz val="10"/>
        <color rgb="FF000000"/>
        <rFont val="Arial"/>
        <family val="2"/>
      </rPr>
      <t xml:space="preserve"> fecha de entrega anexar ficha técnica y ficha de seguridad</t>
    </r>
  </si>
  <si>
    <t>Paquete por 10 gramos</t>
  </si>
  <si>
    <t>Semilla de toronjil</t>
  </si>
  <si>
    <t>Semilla seleccionada de toronjil, registro ica pureza 95%. Germinación de 90%, con fecha de prueba no mayor a 6 meses, presentación paquete por 10 gramos fecha de vencimiento 3 años mínimo a partir de la fecha de entrega anexar ficha técnica y ficha de seguridad</t>
  </si>
  <si>
    <t>Semilla de yerbabuena</t>
  </si>
  <si>
    <t>Semilla seleccionada de yerba buena, registro ica pureza 95%. Germinación de 90%, con fecha de prueba no mayor a 6 meses, presentación paquete por 10 gramos fecha de vencimiento 3 años mínimo a partir de la fecha de entrega anexar ficha técnica y ficha de seguridad</t>
  </si>
  <si>
    <t>Semilla de menta</t>
  </si>
  <si>
    <t>Semilla seleccionada de menta, registro ica pureza 95%. Germinación de 90%, con fecha de prueba no mayor a 6 meses, presentación paquete por 10 gramos fecha de vencimiento 3 años mínimo a partir de la fecha de entrega anexar ficha técnica y ficha de seguridad</t>
  </si>
  <si>
    <t>Semilla de lulo</t>
  </si>
  <si>
    <t>Semilla seleccionada de maracuya, registro ica pureza 95%. Germinación de 90%, con fecha de prueba no mayor a 6 meses, presentación; bolsa por kilo fecha de vencimiento 3 años mínimo a partir de la fecha de entrega anexar ficha técnica y ficha de seguridad</t>
  </si>
  <si>
    <t>Bolsa por kilo</t>
  </si>
  <si>
    <t>Semilla de tomate de árbol amarillo</t>
  </si>
  <si>
    <t>Semilla seleccionada de tomate de árbol amarillo, registro ica pureza 95%. Germinación de 90%, con fecha de prueba no mayor a 6 meses, presentación; bolsa por kilo</t>
  </si>
  <si>
    <t>Semilla de granadilla</t>
  </si>
  <si>
    <t>Semilla seleccionada de granadilla, registro ica pureza 95%. Germinación de 90%, con fecha de prueba no mayor a 6 meses, presentación; bolsa por kilo fecha de vencimiento 3 años mínimo a partir de la fecha de entrega anexar ficha técnica y ficha de seguridad</t>
  </si>
  <si>
    <t>Fertilizante compuesto para fertiriego</t>
  </si>
  <si>
    <t>Fertilizante solido compuesto con contenido de nitrogeno, fosforo, potasio y elementos menores para fertirriego  con registro ica fecha de vencimiento 3 años mínimo a partir de la fecha de entrega
anexar ficha técnica y ficha de seguridad</t>
  </si>
  <si>
    <t>Bolsa por25 kilos</t>
  </si>
  <si>
    <t>Fertilizante compuesto grado 15-15-15</t>
  </si>
  <si>
    <t>Fertilizante compuesto 15-15-15 con registro ica fecha de vencimiento 3 años mínimo a partir de la fecha de entrega anexar ficha técnica y ficha de seguridad</t>
  </si>
  <si>
    <t>Bulto por 50 kilos</t>
  </si>
  <si>
    <r>
      <rPr>
        <b/>
        <sz val="10"/>
        <rFont val="Arial"/>
        <family val="2"/>
      </rPr>
      <t>Poma  de riego de  1000
huecos</t>
    </r>
  </si>
  <si>
    <t>Poma  de riego de  1000 huecos para manguera de riego</t>
  </si>
  <si>
    <t>Jabon detergente líquido bidón por 20 litros</t>
  </si>
  <si>
    <t>Jabon detergente líquido bidón por 20 litros por bidón de 20 litros fecha de vencimiento 3 años mínimo a partir de la fecha de entrega anexar ficha técnica y ficha de seguridad</t>
  </si>
  <si>
    <t>Bandeja  para germinación 2</t>
  </si>
  <si>
    <t>Bandejas de germinación por 200 cavidades. Dimensiones 55.5 x 29 cms; altura de la bandeja 5 cms; dimensiones de la cavidad 2,5 x 2,5 cms.</t>
  </si>
  <si>
    <t xml:space="preserve">NITRATO DE CALCIO </t>
  </si>
  <si>
    <t>fertilizante especialmente diseñado para el aporte de calcio soluble y nitrógeno nítrico de alta solubilidad para aplicación en fertirriego o edáficas que requieren alta pureza y solubilidad. Fecha de vencimiento 3 años mínimo a partir de la fecha de entrega</t>
  </si>
  <si>
    <t>BULTO 25 KG</t>
  </si>
  <si>
    <t xml:space="preserve">UREA </t>
  </si>
  <si>
    <t>ferlizante    Fertilizantes de nitrógeno uréico   compisicion   46%  nitrogeno  Fecha de vencimiento 3 años mínimo a partir de la fecha de entrega</t>
  </si>
  <si>
    <t>BULTO 50 KG</t>
  </si>
  <si>
    <t xml:space="preserve">TRIGO </t>
  </si>
  <si>
    <t xml:space="preserve">
Características del Grano:
Color de Grano: Rojo
Dureza: 63%
Peso de 1.000 granos 48.35 gr
Peso hectolitrito: 75.93
Índice de dureza: 75.43%
</t>
  </si>
  <si>
    <t>NITRATO DE POTACIO (FERTIRRIEGO)</t>
  </si>
  <si>
    <t xml:space="preserve">
Fertilizante  MINERALb  soluble   para fertirriego     con : Nitrógeno Total (Nt) 13,0% ; Nitrógeno Nítrico (N) 13,0%; Potasio Soluble en Agua (K2O) 44,0%; pH en Solución al 10%4,5; Solubilidad en Agua a 20º C37,0 g/100 ml      con  registro ica   , Fecha de vencimiento 3 años mínimo a partir de la fecha de entrega
</t>
  </si>
  <si>
    <t>calfoland</t>
  </si>
  <si>
    <t>solucion esteril inyectable que contiene calcio, magnesioy fosforo para la prevencion y tratamiento de la fiebre de leche,descalcificacion,trastornos metabolicos de los animales domesticos.calfoland x 500ml</t>
  </si>
  <si>
    <t>unidad</t>
  </si>
  <si>
    <t xml:space="preserve">planta electrica </t>
  </si>
  <si>
    <t>planta cerca electrica para ganado 100 km</t>
  </si>
  <si>
    <t xml:space="preserve">unidad </t>
  </si>
  <si>
    <t>REGIONAL BOYACÁ</t>
  </si>
  <si>
    <t>SERVICIO NACIONAL DE APRENDIZAJE - SENA</t>
  </si>
  <si>
    <t>CENTRO DE DESARROLLO AGROPECUARIO Y AGROINDUSTRIAL</t>
  </si>
  <si>
    <t>SOLICITUD BIENES Y SERVICIOS VIGENCIA 2020</t>
  </si>
  <si>
    <t>Fecha:  10 de Febrero de 2020</t>
  </si>
  <si>
    <t xml:space="preserve"> Solicitante:  LUIS ALBERTO CARDENAS</t>
  </si>
  <si>
    <t>Área o Dependencia: Coordinación Académica</t>
  </si>
  <si>
    <t>Objeto:</t>
  </si>
  <si>
    <t>CONTRATAR COMPRA DE MATERIAL DE FORMACIÓN DE LIMPIEZA Y DESINFECCIÓN AREA AGROINDUSTRIA.</t>
  </si>
  <si>
    <t>Plazo de ejecución: 30 días</t>
  </si>
  <si>
    <r>
      <rPr>
        <b/>
        <sz val="10"/>
        <rFont val="Arial"/>
        <family val="2"/>
      </rPr>
      <t>Programas:</t>
    </r>
    <r>
      <rPr>
        <sz val="10"/>
        <rFont val="Arial"/>
        <family val="2"/>
      </rPr>
      <t xml:space="preserve"> Tecnologo en Procesamiento de alimentos, coltrol de calidad de alimentos, Tecnologo en producción Agropecuaria Ecológica, 
</t>
    </r>
  </si>
  <si>
    <t>Justificación de la adquisición del bien y\o servicio:</t>
  </si>
  <si>
    <t>ADQUIRIR MATERIALES PARA DESARROLLAR LAS ACTIVIDADES DE LIMPIEZA Y DESINFECCION , QUE GARANTICEN LA INOCUIDAD DE LOS PRODUCTOS ALIMENTICIOS QUE SE PROCESEN EN LOS AMBIENTES DE PROCESO PLANTA AGROINDUSTRIAL</t>
  </si>
  <si>
    <t xml:space="preserve">JABON LIQUIDO LAVALOZA   </t>
  </si>
  <si>
    <t>Producto biodegradable de alta concentración formulado cuidadosamente para limpiar y desengrasar a la vez que devuelve el brillo natural a sus utensilios de cocina.</t>
  </si>
  <si>
    <t>LITRO</t>
  </si>
  <si>
    <t>DESINFECTANTE ANTISEPTICO PARA MANOS</t>
  </si>
  <si>
    <t>Gel transparente multiproposito listo para usar, para la limpieza y desinfeccion de manos sin necesidad de enjuague posterior con agua.
Propiedades Fisicoquimicas:
Aspecto: Gel incoloro transparente
Olor: Caracteristico del alcohol
Densidad: 0.93- 0.95 g/mL
pH: 8.0 -9.0</t>
  </si>
  <si>
    <t>DESINFECTANTE GRADO ALIMENTICIO, INGREDIENTE ACTIVO: N-ALQUIL( DIMETIL BENCIL AMONIO CLORADO) 40%, INGREDIENTE ADITIVO 60%.</t>
  </si>
  <si>
    <t xml:space="preserve">Formulación en granulado soluble, categoria toxicologica grado IV.  Es un producto catiónico, sal cuaternaria, en su dilución 100% biodegradable. Elimina eficazmente bacterias, virus, algas y hongos sin crear resistencia al ingrediente activo.
Estable aún en presencia de materia orgánica y en pH ácidos y alcalinos (de 3 a 11).
</t>
  </si>
  <si>
    <t>TARROS DE  LITRO</t>
  </si>
  <si>
    <t>GORROS DESECHABLES DE COLOR BLANCO</t>
  </si>
  <si>
    <t>Protección para la cabeza suave, ligera fabricados en tela de polipropileno Especial para evitar contaminar ambientes con el pelo de las personas. Es utilizado para trabajar en pabellón, manipulando  alimentos.</t>
  </si>
  <si>
    <t>PAQUETES DE 100 UNIDADES</t>
  </si>
  <si>
    <t>DETERGENTE Y RINSE PARA HORNO SMART COMBI</t>
  </si>
  <si>
    <t>producto de limpieza a base de hidroxido de potasio, potasda caustica, corrosivo para metales categoria 1, nombre comercial: DET&amp;RINSE</t>
  </si>
  <si>
    <t>GALON</t>
  </si>
  <si>
    <t>ESPONJAS MULTIUSOS</t>
  </si>
  <si>
    <t>Utensilio tipo sabra, utilizado para la limpieza de equipos y otro tipo de superficies. Son especialmente buenas para absorber agua o productos líquidos.</t>
  </si>
  <si>
    <t>ROLLO DE 5 METROS</t>
  </si>
  <si>
    <t>PAÑOS TIPO WYPALL</t>
  </si>
  <si>
    <t>Paños de prolipopileno y celulosa, con excelente capacidad y velocidad de absorcion de liquidos y una alta resistencia.</t>
  </si>
  <si>
    <t>Rollo de 300 metros (890 paños de 34 x 25 centimetros)</t>
  </si>
  <si>
    <t>HARAGAN DE PISO CON MANGO METALICO EXTENSIBLE</t>
  </si>
  <si>
    <t>Escurridor de piso que facilita el secado eficaz y elimina los residuos de agua.</t>
  </si>
  <si>
    <t>Unidad de 400mm</t>
  </si>
  <si>
    <t>ESCOBA DE VINILO TIPO CEPILLO CURVA GRANDE CON MANGO DE MAXIMA CALIDAD</t>
  </si>
  <si>
    <t>con fibras pvc lisa, para un mayor poder de barrido, cerdas rigidas, largas para alcanzar una amplia superficie rapidamente de 14 cm de alta, 23 cm de ancha</t>
  </si>
  <si>
    <t xml:space="preserve">Unidad </t>
  </si>
  <si>
    <t>LIMPIAVIDRIOS</t>
  </si>
  <si>
    <t xml:space="preserve">Formulado exclusivamente para limpiar eficazmente las superficies de vidrio, incluso ventanas, espejos o parabrisas. Elimina efectivamente las manchas más difícil de los vidrios, como grasa, sarro y huellas dactilares, sin la necesidad de enjuagar. Deja las superficies con un acabado brillante y transparente.
</t>
  </si>
  <si>
    <t xml:space="preserve">MEDIAS PLASTICAS DESECHABLES </t>
  </si>
  <si>
    <t>Medias plasticas desechables con liga o resorte para mas agarre al tobillo, talla unica</t>
  </si>
  <si>
    <t>PAQUETES DE 100 PARES</t>
  </si>
  <si>
    <t>TRAPERO</t>
  </si>
  <si>
    <t>Trapero copa ecologica, fabricado con materiales de Hilazas de algodon, cabo extralargo plástificado, sujeción permanente, hilazas más resistentes, 320 gramos, con metal task</t>
  </si>
  <si>
    <t>RECOGEDOR CON BANDA</t>
  </si>
  <si>
    <t>Elemento para la recoger basura, No se deforma, tamaño adecuado para la recoleccion de basuras y otros, elaborado en plastico resistente a los solventes comunes  y a los impactos, sistema de dientes para limpiar la basura adherida a la escoba, perfil frontal con banda para mayor recoleccion de mugre, con tubo de 70 cm de largo de 1 pulgada de grueso con tapon en la parte superior, Medidas de frente 26 cm con sistema de dientes para limpiar la basura adherida a la escoba, posterior 18 cm y 23 cm de largo,   De alto rendimiento y durabilidad.</t>
  </si>
  <si>
    <t>OVEROL  ENTERISO BLANCO DESECHABLE</t>
  </si>
  <si>
    <t>Uniforme blanco desechable enteriso en material pelicula laminada microporosa, cierre tipo adhesivo o cremallera , talla L, tipo de costura cosido, tiro 38 pulgadas, estilo de puño abierto.</t>
  </si>
  <si>
    <t>Guantes de caucho industrial calibre 35 color Negro</t>
  </si>
  <si>
    <t xml:space="preserve">Guante para facilitar el control en áreas y procesos y así evitar la contaminación.
Un guante robusto y resistente, para aplicaciones intensivas, más duradero que los guantes de uso doméstico.
Grabado que mejora el agarre en húmedo y en seco para prevenir accidentes.
Se ajusta perfectamente a la mano, garantizando un movimiento mejorado y con más destreza.
Mayor resistencia a numerosos químicos: Cetonas, sales, detergentes, alcoholes, bases y grasas.
Gran resistencia a la abrasión y esfuerzos mecánicos.
Clorado, para disminuir el riesgo de irritaciones y alergias.
Orillo que aumenta la protección ante la entrada de gotas, la resistencia al desgarre y facilita la postura del guante. </t>
  </si>
  <si>
    <t>Guantes de caucho industrial calibre 35 color Amarillo</t>
  </si>
  <si>
    <t>Guantes de caucho industrial calibre 35 color rojo</t>
  </si>
  <si>
    <t>Guantes de caucho industrial calibre 35 color verde</t>
  </si>
  <si>
    <t>servilleta</t>
  </si>
  <si>
    <t>Servilletas económicas  practi-diarias, dispensables 1 a 1, sistema abre fácil.
Paquete por 150 servilletas dobladas en dos.</t>
  </si>
  <si>
    <t>paquete</t>
  </si>
  <si>
    <t>TAPABOCAS BLANCOS DESHECHABLES POR, PRESENTACIÓN CAJA X 50 UNDS</t>
  </si>
  <si>
    <t>TAPABOCAS SANITARIO, LAVABLE, REUTILIZABLE UTILIZADO EN LA INDUSTRIA DE ALIMENTOS.</t>
  </si>
  <si>
    <t>CAJA POR 50 UNDS</t>
  </si>
  <si>
    <t>Detergente Acido</t>
  </si>
  <si>
    <t>Detergente limpiado acido fluorhidrico, con principio activo de acidos inorganicos y tensoactivos cationicos. Presentacion en bidon de 5 litros</t>
  </si>
  <si>
    <t>Bidón de 5 litros</t>
  </si>
  <si>
    <t>Detergente Alcalino</t>
  </si>
  <si>
    <t>Producto alcalino clorado de poder humectante y emulsionante, para la limpieza industrial de residuos organicos en la industria alimentaria, aspecto liquido ligeramente amarillento o incoloro. solubilidad en agua, envase plastico por 10 kg</t>
  </si>
  <si>
    <t>Bidon de 10 kg</t>
  </si>
  <si>
    <t>Reactivo para Caldera PI 200</t>
  </si>
  <si>
    <t>Tratamiento alcalino para calderas, tratamiento preventivo diario para agua de caldera compuesto por agentes anti-incrustantes, secuestrantes de oxigeno, inhibidores de corrosión, acondicionadores de lodo, agente dispersantes y agentes alcalinos</t>
  </si>
  <si>
    <t>Bidón por 20 litros</t>
  </si>
  <si>
    <t>CERTIFICO QUE LA ADQUISICIÓN DE BIENES Y\O SERVICIOS SE ENCUENTRAN PROYECTADOS EN EL PLAN ANUAL DE ADQUISICIONES 2017</t>
  </si>
  <si>
    <t xml:space="preserve"> LUIS ALBERTO CARDENAS</t>
  </si>
  <si>
    <t>CERTIFICO QUE LA ADQUISICIÓN DE BIENES Y\O SERVICIOS SE ENCUENTRAN PROYECTADOS EN EL PLAN ANUAL DE ADQUISICIONES 2015</t>
  </si>
  <si>
    <t>CERTIFICO QUE NO EXISTEN EN ALMACEN LOS BIENES CON LAS CARACTERISTICAS TECNICAS SOLICITADAS</t>
  </si>
  <si>
    <r>
      <rPr>
        <b/>
        <sz val="8"/>
        <rFont val="Arial"/>
        <family val="2"/>
      </rPr>
      <t>NOMBRE RESPONSABLE</t>
    </r>
    <r>
      <rPr>
        <sz val="8"/>
        <rFont val="Arial"/>
        <family val="2"/>
      </rPr>
      <t>: JOSE ALVARO ALARCON GARCIA</t>
    </r>
  </si>
  <si>
    <r>
      <rPr>
        <b/>
        <sz val="8"/>
        <rFont val="Arial"/>
        <family val="2"/>
      </rPr>
      <t>NOMBRE RESPONSABLE:</t>
    </r>
    <r>
      <rPr>
        <sz val="8"/>
        <rFont val="Arial"/>
        <family val="2"/>
      </rPr>
      <t xml:space="preserve">   MIYER ALEXANDER GARZÓN RINCÓN</t>
    </r>
  </si>
  <si>
    <t>CARGO: Coordinador Administrativo y Finaciero</t>
  </si>
  <si>
    <t>CARGO:Almacenista</t>
  </si>
  <si>
    <r>
      <rPr>
        <b/>
        <sz val="8"/>
        <rFont val="Arial"/>
        <family val="2"/>
      </rPr>
      <t>FIRMA RESPONSABLE</t>
    </r>
    <r>
      <rPr>
        <sz val="8"/>
        <rFont val="Arial"/>
        <family val="2"/>
      </rPr>
      <t>:</t>
    </r>
  </si>
  <si>
    <t>FIRMA RESPONSABLE:</t>
  </si>
  <si>
    <t>_______________________________________________________________________________</t>
  </si>
  <si>
    <t>FIRMA SUBDIRECTOR DE CENTRO</t>
  </si>
  <si>
    <t>Fecha: 10 DE FEBRERO DE 2020</t>
  </si>
  <si>
    <t>Solicitante:   LUIS ALBERTO CARDENAS RODRIGUEZ</t>
  </si>
  <si>
    <t>Área o Dependencia: COORDINACION ACADEMICA</t>
  </si>
  <si>
    <r>
      <t xml:space="preserve">Objeto: </t>
    </r>
    <r>
      <rPr>
        <sz val="10"/>
        <rFont val="Calibri"/>
        <family val="2"/>
        <scheme val="major"/>
      </rPr>
      <t>CONTRATAR COMPRA DE MATERIAL DE FORMACIÓN PARA LABORATORIO DE CONTROL DE CALIDAD Y FISICOQUIMICO</t>
    </r>
  </si>
  <si>
    <t xml:space="preserve">Plazo de ejecución: 30 DIAS       </t>
  </si>
  <si>
    <r>
      <t xml:space="preserve">Programas: </t>
    </r>
    <r>
      <rPr>
        <sz val="10"/>
        <rFont val="Calibri"/>
        <family val="2"/>
        <scheme val="major"/>
      </rPr>
      <t>Tecnólogo en control de calidad, Tecnologo Procesamiento de alimentos, técnico en agroindustria alimentaria,tecnico en procesamiento de lacteos, tecnico procesamiento de carnes</t>
    </r>
  </si>
  <si>
    <t>Justificación de la adquisición del bien y\o servicio: ADQUIRIR MATERIALES PARA DESARROLLAR LAS ACTIVIDADES DE LIMPIEZA Y DESINFECCION , QUE GARANTICEN LA INOCUIDAD DE LOS PRODUCTOS ALIMENTICIOS QUE SE PROCESEN EN LOS AMBIENTES DE PROCESO PLANTA AGROINDUSTRIA</t>
  </si>
  <si>
    <t>ADQUIRIR REACTIVOS Y MEDIOS DE CULTIVOS PARA EJECUTAR ACCIONES DE FORMACIÓN EN LOS PROGRAMAS DE TITULADA ORIENTADOS EN  EL CENTRO DE DESARROLLO AGROPECUARIO Y AGROINDUSTRIAL CEDEAGRO.</t>
  </si>
  <si>
    <t>ITEM</t>
  </si>
  <si>
    <t>ELEMENTO  Y\O SERVICIO</t>
  </si>
  <si>
    <t>UNIDAD DE MEDIDA</t>
  </si>
  <si>
    <t xml:space="preserve">CANTIDAD </t>
  </si>
  <si>
    <t>ACIDO ACETICO GLACIAL</t>
  </si>
  <si>
    <t>Presentación: liquido incoloro, estabilizado, de olor picante, la fecha de caducidad debe ser dos (2) años minimo a partir de la fecha de entrega, anexar certificado de calidad y hoja de seguridad. Por litro.</t>
  </si>
  <si>
    <t>BOTELLA POR LITRO</t>
  </si>
  <si>
    <t>BENCINA DE PETROLEO 60-80</t>
  </si>
  <si>
    <t>Presentación: liquido incoloro para analisis, punto de ebullicion 60-80C, la fecha de caducidad debe ser dos (2) años minimo a partir de la fecha de entrega, anexar certificado de calidad y hoja de seguridad. Por litro.</t>
  </si>
  <si>
    <t>LIMPIADOR Y DESMANCHADOR DE ACERO INOXIDABLE</t>
  </si>
  <si>
    <t>liquido que  Remueve óxido y manchas del acero inoxidable, elimina incrustaciones y contaminantes causantes de la corrosión, recupera el brillo original de la superficie y restaura la capa protectora del acero.
Ideal para limpieza y mantenimiento del acero inoxidable de equipos de laboratorio, la fecha de caducidad debe ser dos (2) años minimo a partir de la fecha de entrega, anexar certificado de calidad y hoja de seguridad. Por galón.</t>
  </si>
  <si>
    <t>BOTELLA POR GALON</t>
  </si>
  <si>
    <t>SULFAPLATA CREMA</t>
  </si>
  <si>
    <t xml:space="preserve">crema hidrosoluble, compuesta por sulfadiazina de plata al 1 % indicada para quemaduras causadas por sustancias quimicas, aplicación topica. Frasco por 100 g.  la fecha de caducidad debe ser dos (2) años minimo a partir de la fecha de entrega, anexar certificado de calidad y hoja de seguridad. </t>
  </si>
  <si>
    <t>frasco x 100g</t>
  </si>
  <si>
    <t>ACIDO SULFURICO SEGUN GERBER</t>
  </si>
  <si>
    <t>Liquido incoloro viscoso, de concentración del  90 – 91 % p/v, densidad 1,815 – 1,821 g/mL, a 20°C. la fecha de caducidad debe ser dos (2) años minimo a partir de la fecha de entrega, anexar certificado de calidad y hoja de seguridad. Por litro.</t>
  </si>
  <si>
    <t>REACTIVOS PARA DQO RANGO ALTO PARA EQUIPO MULTIPARAMETRO COD HI 83099</t>
  </si>
  <si>
    <t>Reactivos de DQO certificados para equipo multiparametro COD HI 83099, rango alto: 0 a 15000 mg / L de O2, Viales Pre-dosificados que  contienen aprox. 3 mL de pre-dosificado reactivo,  Los viales y las tapas se han diseñado para evitar derrames accidentales de reactivos. metodo dicromato EPA. La fecha de caducidad debe ser dos (2) años minimo a partir de la fecha de entrega, anexar certificado de calidad y hoja de seguridad. Temperatura max 18 C. caja por 25 viales.</t>
  </si>
  <si>
    <t>caja por 25 biales</t>
  </si>
  <si>
    <t>REACTIVOS PARA DQO RANGO MEDIO PARA EQUIPO MULTIPARAMETRO COD HI 83099</t>
  </si>
  <si>
    <t>Reactivos de DQO certificados para equipo multiparametro COD HI 83099, rango medio: 0 a 1500 mg / L de O2, Viales Pre-dosificados que  contienen aprox. 3 mL de pre-dosificado reactivo,  Los viales y las tapas se han diseñado para evitar derrames accidentales de reactivos. metodo dicromato EPA. La fecha de caducidad debe ser dos (2) años minimo a partir de la fecha de entrega, anexar certificado de calidad y hoja de seguridad. Temperatura max 18 C. caja por 25 viales.</t>
  </si>
  <si>
    <t>REACTIVOS PARA DQO RANGO BAJO PARA EQUIPO MULTIPARAMETRO COD HI 83099</t>
  </si>
  <si>
    <t>Reactivos de DQO certificados para equipo multiparametro COD HI 83099, rango bajo: 0 a 150 mg / L de O2, Viales Pre-dosificados que  contienen aprox. 3 mL de pre-dosificado reactivo,  Los viales y las tapas se han diseñado para evitar derrames accidentales de reactivos. metodo dicromato EPA. La fecha de caducidad debe ser dos (2) años minimo a partir de la fecha de entrega, anexar certificado de calidad y hoja de seguridad. Temperatura max 18 C. caja por 25 viales.</t>
  </si>
  <si>
    <t xml:space="preserve">GORRO DESECHABLE EN FORMA DE ORUGA </t>
  </si>
  <si>
    <t>Gorro desechable tipo oruga, amplio, Suaves y cómodos, Con elástico de sujeción que permite fácil ajuste, Bolsa x 50 unidades</t>
  </si>
  <si>
    <t>bolsa por 50 unidades</t>
  </si>
  <si>
    <t xml:space="preserve">Tapón anillado para butirometro por el metodo de gerber </t>
  </si>
  <si>
    <t>Tapones  fabricado en caucho de color blanco, Con anillo metálico, Tipo bola.</t>
  </si>
  <si>
    <t>Solución de refrigerante para equipo Criostar I</t>
  </si>
  <si>
    <t xml:space="preserve">solucion incolora para equipo Criostar I. la fecha de caducidad debe ser un año minimo a partir de la fecha de entrega, anexar certificado de calidad, hoja de seguridad. Debe llegar refrigerado en temperaturas entre +2°C y +4 °C . </t>
  </si>
  <si>
    <t>botella por 100 ml</t>
  </si>
  <si>
    <t xml:space="preserve">ERLENMEYER DE 125 ml </t>
  </si>
  <si>
    <t>Fabricados en vidrio borosilicato, dilatación de calor mínima, resistencia alta contra cambio de temperatura, boca angosta, con reborde, graduación blanca, Volumen: 125 ml.</t>
  </si>
  <si>
    <t xml:space="preserve">UNIDAD </t>
  </si>
  <si>
    <t>PILAS TRIPLE A (AAA)</t>
  </si>
  <si>
    <t>Batería Triple A Superalcalina, Alto Rendimiento, batería de 1.5 voltios no contienen mercurio ni cadmio, uso para equipos de laboratorio, larga duracion. paquete por 48 unidades, fecha de vencimiento superior al año 2020.</t>
  </si>
  <si>
    <t>paquete por 48 unidades</t>
  </si>
  <si>
    <t>PILA BOTÓN MODELO LR 44/A76</t>
  </si>
  <si>
    <t>Pila de botón alcalina, modelo LR 44 de 1,5 v. ,peso: 2 g, altura: 5,4 mm, díametro: 11,6 mm, potencia : 148 mah, Libres de plomo, fecha de vencimiento superior al año 2020.</t>
  </si>
  <si>
    <t>paquete por 10 unidades</t>
  </si>
  <si>
    <t xml:space="preserve">ESPONJA MULTIUSOS DORADA / PLATEADA </t>
  </si>
  <si>
    <t>Esponja en poliester y espuma con tejido color metalico en fibras de color plateada o dorada extrafuerte para limpieza de vidrio, ceramica y metal, retira suciedad de manera facil, sin rallar , medidas 2 x 7 x 8 cm. Paquete por 12 unidades.</t>
  </si>
  <si>
    <t>paquete por 12 unidades</t>
  </si>
  <si>
    <t>GUANTES DE NITRILO</t>
  </si>
  <si>
    <t xml:space="preserve">Talla S, No esteriles, Fabricados 100% en nitrilo (acrylonitrile-butadine) material libre de latex y residuos químicos, Libres de talco, - Ergonómicos, Mayor calibre, Optima sensibilidad, Ambidiestros, Alta resistencia, Color azul presentación: Caja por 100 unidades </t>
  </si>
  <si>
    <t>caja por 100</t>
  </si>
  <si>
    <t xml:space="preserve">CEPILLO PARA PIPETAS </t>
  </si>
  <si>
    <t>Cepillo con cerda de nylon blanco o negro sobre alambre galvanizado, mango de alambre con anillo para colgar, longitud total: 500 mm; ribete: longitud x diámetro: 100 x 5 mm</t>
  </si>
  <si>
    <t>Firma solicitante, Coordinador o Lider de Grupo:</t>
  </si>
  <si>
    <t>NOMBRE RESPONSABLE:   MIYER ALEXANDER GARZÓN RINCÓN</t>
  </si>
  <si>
    <t>PROPUESTA ECONOMICA</t>
  </si>
  <si>
    <t>TOTAL PROPUESTA ECONOMICA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</si>
</sst>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164" formatCode="_-&quot;$&quot;* #,##0_-;\-&quot;$&quot;* #,##0_-;_-&quot;$&quot;* &quot;-&quot;_-;_-@_-"/>
    <numFmt numFmtId="165" formatCode="_-&quot;$&quot;\ * #,##0_-;\-&quot;$&quot;\ * #,##0_-;_-&quot;$&quot;\ * &quot;-&quot;??_-;_-@_-"/>
  </numFmts>
  <fonts count="40" x14ac:knownFonts="1">
    <font>
      <sz val="11"/>
      <color theme="1"/>
      <name val="Arial"/>
    </font>
    <font>
      <sz val="11"/>
      <color theme="1"/>
      <name val="Calibri"/>
      <family val="2"/>
      <scheme val="minor"/>
    </font>
    <font>
      <sz val="11"/>
      <color theme="1"/>
      <name val="Calibri"/>
      <family val="2"/>
      <scheme val="minor"/>
    </font>
    <font>
      <sz val="11"/>
      <color theme="1"/>
      <name val="Calibri"/>
      <family val="2"/>
    </font>
    <font>
      <b/>
      <sz val="6"/>
      <color theme="1"/>
      <name val="Arial"/>
      <family val="2"/>
    </font>
    <font>
      <b/>
      <sz val="10"/>
      <color theme="1"/>
      <name val="Arial"/>
      <family val="2"/>
    </font>
    <font>
      <sz val="11"/>
      <name val="Arial"/>
      <family val="2"/>
    </font>
    <font>
      <sz val="6"/>
      <color theme="1"/>
      <name val="Arial"/>
      <family val="2"/>
    </font>
    <font>
      <sz val="10"/>
      <color theme="1"/>
      <name val="Arial"/>
      <family val="2"/>
    </font>
    <font>
      <sz val="8"/>
      <color theme="1"/>
      <name val="Arial"/>
      <family val="2"/>
    </font>
    <font>
      <b/>
      <sz val="8"/>
      <color theme="1"/>
      <name val="Arial"/>
      <family val="2"/>
    </font>
    <font>
      <b/>
      <sz val="9"/>
      <color theme="1"/>
      <name val="Arial"/>
      <family val="2"/>
    </font>
    <font>
      <u/>
      <sz val="11"/>
      <color theme="1"/>
      <name val="Calibri"/>
      <family val="2"/>
    </font>
    <font>
      <sz val="10"/>
      <color theme="1"/>
      <name val="Tahoma"/>
      <family val="2"/>
    </font>
    <font>
      <b/>
      <sz val="10"/>
      <name val="Arial"/>
      <family val="2"/>
    </font>
    <font>
      <sz val="10"/>
      <name val="Arial"/>
      <family val="2"/>
    </font>
    <font>
      <b/>
      <sz val="8"/>
      <name val="Arial"/>
      <family val="2"/>
    </font>
    <font>
      <sz val="8"/>
      <name val="Arial"/>
      <family val="2"/>
    </font>
    <font>
      <b/>
      <sz val="8"/>
      <color theme="1"/>
      <name val="Calibri"/>
      <family val="2"/>
      <scheme val="major"/>
    </font>
    <font>
      <sz val="11"/>
      <color theme="1"/>
      <name val="Calibri"/>
      <family val="2"/>
      <scheme val="major"/>
    </font>
    <font>
      <sz val="11"/>
      <color rgb="FF000000"/>
      <name val="Calibri"/>
      <family val="2"/>
      <scheme val="major"/>
    </font>
    <font>
      <sz val="10"/>
      <color theme="1"/>
      <name val="Calibri"/>
      <family val="2"/>
      <scheme val="major"/>
    </font>
    <font>
      <b/>
      <sz val="10"/>
      <color theme="1"/>
      <name val="Calibri"/>
      <family val="2"/>
      <scheme val="major"/>
    </font>
    <font>
      <sz val="11"/>
      <name val="Calibri"/>
      <family val="2"/>
      <scheme val="major"/>
    </font>
    <font>
      <b/>
      <sz val="10"/>
      <color rgb="FF010000"/>
      <name val="Calibri"/>
      <family val="2"/>
      <scheme val="major"/>
    </font>
    <font>
      <sz val="10"/>
      <color rgb="FF000000"/>
      <name val="Calibri"/>
      <family val="2"/>
      <scheme val="major"/>
    </font>
    <font>
      <sz val="10"/>
      <name val="Calibri"/>
      <family val="2"/>
      <scheme val="major"/>
    </font>
    <font>
      <b/>
      <sz val="16"/>
      <color theme="1"/>
      <name val="Calibri"/>
      <family val="2"/>
    </font>
    <font>
      <b/>
      <sz val="12"/>
      <color theme="1"/>
      <name val="Arial"/>
      <family val="2"/>
    </font>
    <font>
      <b/>
      <sz val="11"/>
      <color theme="1"/>
      <name val="Calibri"/>
      <family val="2"/>
    </font>
    <font>
      <u/>
      <sz val="11"/>
      <color theme="10"/>
      <name val="Calibri"/>
      <family val="2"/>
      <scheme val="minor"/>
    </font>
    <font>
      <sz val="11"/>
      <color indexed="8"/>
      <name val="Calibri"/>
      <family val="2"/>
    </font>
    <font>
      <b/>
      <sz val="11"/>
      <color theme="1"/>
      <name val="Arial"/>
      <family val="2"/>
    </font>
    <font>
      <sz val="10"/>
      <color rgb="FF000000"/>
      <name val="Arial"/>
      <family val="2"/>
    </font>
    <font>
      <b/>
      <sz val="10"/>
      <color rgb="FF000000"/>
      <name val="Arial"/>
      <family val="2"/>
    </font>
    <font>
      <b/>
      <sz val="10"/>
      <color rgb="FF333333"/>
      <name val="Arial"/>
      <family val="2"/>
    </font>
    <font>
      <sz val="11"/>
      <color theme="1"/>
      <name val="Arial"/>
      <family val="2"/>
    </font>
    <font>
      <sz val="11"/>
      <color rgb="FF000000"/>
      <name val="Calibri"/>
      <family val="2"/>
    </font>
    <font>
      <sz val="10"/>
      <color rgb="FF000000"/>
      <name val="Times New Roman"/>
      <family val="1"/>
    </font>
    <font>
      <b/>
      <sz val="14"/>
      <color theme="1"/>
      <name val="Calibri"/>
      <family val="2"/>
    </font>
  </fonts>
  <fills count="9">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theme="5" tint="0.59999389629810485"/>
        <bgColor theme="0"/>
      </patternFill>
    </fill>
    <fill>
      <patternFill patternType="solid">
        <fgColor rgb="FFCCCCFF"/>
        <bgColor theme="0"/>
      </patternFill>
    </fill>
    <fill>
      <patternFill patternType="solid">
        <fgColor indexed="65"/>
        <bgColor theme="0"/>
      </patternFill>
    </fill>
    <fill>
      <patternFill patternType="solid">
        <fgColor theme="5" tint="0.79998168889431442"/>
        <bgColor theme="0"/>
      </patternFill>
    </fill>
    <fill>
      <patternFill patternType="solid">
        <fgColor theme="2" tint="-4.9989318521683403E-2"/>
        <bgColor theme="0"/>
      </patternFill>
    </fill>
  </fills>
  <borders count="65">
    <border>
      <left/>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medium">
        <color rgb="FF000000"/>
      </left>
      <right style="thin">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style="thin">
        <color rgb="FF000000"/>
      </right>
      <top/>
      <bottom style="thin">
        <color rgb="FF000000"/>
      </bottom>
      <diagonal/>
    </border>
    <border>
      <left/>
      <right/>
      <top/>
      <bottom style="thin">
        <color rgb="FF000000"/>
      </bottom>
      <diagonal/>
    </border>
    <border>
      <left/>
      <right style="medium">
        <color rgb="FF000000"/>
      </right>
      <top/>
      <bottom style="medium">
        <color rgb="FF000000"/>
      </bottom>
      <diagonal/>
    </border>
    <border>
      <left style="thin">
        <color rgb="FF000000"/>
      </left>
      <right/>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right/>
      <top style="thin">
        <color rgb="FF000000"/>
      </top>
      <bottom/>
      <diagonal/>
    </border>
    <border>
      <left style="thin">
        <color rgb="FF000000"/>
      </left>
      <right/>
      <top/>
      <bottom/>
      <diagonal/>
    </border>
    <border>
      <left style="medium">
        <color rgb="FF000000"/>
      </left>
      <right style="thin">
        <color rgb="FF000000"/>
      </right>
      <top/>
      <bottom/>
      <diagonal/>
    </border>
    <border>
      <left/>
      <right/>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thin">
        <color rgb="FF000000"/>
      </top>
      <bottom/>
      <diagonal/>
    </border>
    <border>
      <left/>
      <right style="medium">
        <color rgb="FF000000"/>
      </right>
      <top style="thin">
        <color rgb="FF000000"/>
      </top>
      <bottom/>
      <diagonal/>
    </border>
    <border>
      <left/>
      <right/>
      <top style="medium">
        <color rgb="FF000000"/>
      </top>
      <bottom/>
      <diagonal/>
    </border>
    <border>
      <left/>
      <right style="thin">
        <color rgb="FF000000"/>
      </right>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thin">
        <color rgb="FF000000"/>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s>
  <cellStyleXfs count="11">
    <xf numFmtId="0" fontId="0" fillId="0" borderId="0"/>
    <xf numFmtId="0" fontId="15" fillId="0" borderId="31"/>
    <xf numFmtId="0" fontId="15" fillId="0" borderId="31"/>
    <xf numFmtId="0" fontId="15" fillId="0" borderId="31"/>
    <xf numFmtId="0" fontId="2" fillId="0" borderId="31"/>
    <xf numFmtId="0" fontId="30" fillId="0" borderId="31" applyNumberFormat="0" applyFill="0" applyBorder="0" applyAlignment="0" applyProtection="0"/>
    <xf numFmtId="0" fontId="15" fillId="0" borderId="31"/>
    <xf numFmtId="0" fontId="1" fillId="0" borderId="31"/>
    <xf numFmtId="0" fontId="31" fillId="0" borderId="31"/>
    <xf numFmtId="44" fontId="36" fillId="0" borderId="0" applyFont="0" applyFill="0" applyBorder="0" applyAlignment="0" applyProtection="0"/>
    <xf numFmtId="0" fontId="38" fillId="0" borderId="31"/>
  </cellStyleXfs>
  <cellXfs count="222">
    <xf numFmtId="0" fontId="0" fillId="0" borderId="0" xfId="0"/>
    <xf numFmtId="0" fontId="3" fillId="0" borderId="0" xfId="0" applyFont="1"/>
    <xf numFmtId="0" fontId="10" fillId="0" borderId="11" xfId="0" applyFont="1" applyBorder="1" applyAlignment="1">
      <alignment horizontal="center" vertical="center" wrapText="1"/>
    </xf>
    <xf numFmtId="0" fontId="10" fillId="0" borderId="4" xfId="0" applyFont="1" applyBorder="1" applyAlignment="1">
      <alignment horizontal="center" vertical="center" wrapText="1"/>
    </xf>
    <xf numFmtId="0" fontId="3" fillId="0" borderId="9" xfId="0" applyFont="1" applyBorder="1"/>
    <xf numFmtId="0" fontId="3" fillId="2" borderId="28" xfId="0" applyFont="1" applyFill="1" applyBorder="1" applyAlignment="1">
      <alignment horizontal="center" vertical="center"/>
    </xf>
    <xf numFmtId="0" fontId="3" fillId="2" borderId="28" xfId="0" applyFont="1" applyFill="1" applyBorder="1" applyAlignment="1">
      <alignment horizontal="left" vertical="center"/>
    </xf>
    <xf numFmtId="0" fontId="3" fillId="2" borderId="28" xfId="0" applyFont="1" applyFill="1" applyBorder="1"/>
    <xf numFmtId="0" fontId="11" fillId="3" borderId="32" xfId="0" applyFont="1" applyFill="1" applyBorder="1" applyAlignment="1">
      <alignment horizontal="center" vertical="center"/>
    </xf>
    <xf numFmtId="0" fontId="11" fillId="3" borderId="35"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13" fillId="0" borderId="0" xfId="0" applyFont="1"/>
    <xf numFmtId="0" fontId="3" fillId="0" borderId="0" xfId="0" applyFont="1" applyAlignment="1">
      <alignment horizontal="center"/>
    </xf>
    <xf numFmtId="0" fontId="0" fillId="0" borderId="0" xfId="0" applyAlignment="1">
      <alignment horizontal="center"/>
    </xf>
    <xf numFmtId="0" fontId="19" fillId="0" borderId="6" xfId="0" applyFont="1" applyBorder="1" applyAlignment="1">
      <alignment horizontal="center" vertical="center" wrapText="1"/>
    </xf>
    <xf numFmtId="0" fontId="19" fillId="2" borderId="8" xfId="0" applyFont="1" applyFill="1" applyBorder="1" applyAlignment="1">
      <alignment horizontal="center" vertical="center" wrapText="1"/>
    </xf>
    <xf numFmtId="0" fontId="20" fillId="0" borderId="6" xfId="0" applyFont="1" applyBorder="1" applyAlignment="1">
      <alignment horizontal="center" vertical="center" wrapText="1"/>
    </xf>
    <xf numFmtId="0" fontId="20" fillId="2" borderId="8" xfId="0" applyFont="1" applyFill="1" applyBorder="1" applyAlignment="1">
      <alignment horizontal="center" vertical="center"/>
    </xf>
    <xf numFmtId="0" fontId="20" fillId="0" borderId="9" xfId="0" applyFont="1" applyBorder="1" applyAlignment="1">
      <alignment horizontal="center" vertical="center" wrapText="1"/>
    </xf>
    <xf numFmtId="0" fontId="20" fillId="0" borderId="8" xfId="0" applyFont="1" applyBorder="1" applyAlignment="1">
      <alignment vertical="center" wrapText="1"/>
    </xf>
    <xf numFmtId="0" fontId="19" fillId="2" borderId="8" xfId="0" applyFont="1" applyFill="1" applyBorder="1" applyAlignment="1">
      <alignment horizontal="center" vertical="center"/>
    </xf>
    <xf numFmtId="0" fontId="20" fillId="0" borderId="8" xfId="0" applyFont="1" applyBorder="1" applyAlignment="1">
      <alignment horizontal="center" vertical="center" wrapText="1"/>
    </xf>
    <xf numFmtId="0" fontId="19" fillId="2" borderId="20" xfId="0" applyFont="1" applyFill="1" applyBorder="1" applyAlignment="1">
      <alignment horizontal="center" vertical="center"/>
    </xf>
    <xf numFmtId="0" fontId="19" fillId="3" borderId="20" xfId="0" applyFont="1" applyFill="1" applyBorder="1" applyAlignment="1">
      <alignment horizontal="center" vertical="center" wrapText="1"/>
    </xf>
    <xf numFmtId="0" fontId="20" fillId="0" borderId="0" xfId="0" applyFont="1" applyAlignment="1">
      <alignment vertical="center" wrapText="1"/>
    </xf>
    <xf numFmtId="0" fontId="20" fillId="0" borderId="8" xfId="0" applyFont="1" applyBorder="1" applyAlignment="1">
      <alignment wrapText="1"/>
    </xf>
    <xf numFmtId="0" fontId="20" fillId="0" borderId="6" xfId="0" applyFont="1" applyBorder="1" applyAlignment="1">
      <alignment horizontal="center" vertical="center"/>
    </xf>
    <xf numFmtId="0" fontId="19" fillId="0" borderId="19" xfId="0" applyFont="1" applyBorder="1" applyAlignment="1">
      <alignment horizontal="center" vertical="center"/>
    </xf>
    <xf numFmtId="0" fontId="19" fillId="0" borderId="0" xfId="0" applyFont="1" applyAlignment="1">
      <alignment vertical="center" wrapText="1"/>
    </xf>
    <xf numFmtId="0" fontId="20" fillId="0" borderId="12" xfId="0" applyFont="1" applyBorder="1" applyAlignment="1">
      <alignment wrapText="1"/>
    </xf>
    <xf numFmtId="0" fontId="20" fillId="0" borderId="12" xfId="0" applyFont="1" applyBorder="1" applyAlignment="1">
      <alignment horizontal="center"/>
    </xf>
    <xf numFmtId="0" fontId="20" fillId="0" borderId="8" xfId="0" applyFont="1" applyBorder="1" applyAlignment="1">
      <alignment horizontal="center"/>
    </xf>
    <xf numFmtId="0" fontId="18" fillId="0" borderId="16" xfId="0" applyFont="1" applyBorder="1" applyAlignment="1">
      <alignment horizontal="center" vertical="center" wrapText="1"/>
    </xf>
    <xf numFmtId="0" fontId="24" fillId="0" borderId="8" xfId="0" applyFont="1" applyBorder="1" applyAlignment="1">
      <alignment horizontal="center" vertical="center" wrapText="1"/>
    </xf>
    <xf numFmtId="0" fontId="18" fillId="0" borderId="37" xfId="0" applyFont="1" applyBorder="1" applyAlignment="1">
      <alignment horizontal="center" vertical="center" wrapText="1"/>
    </xf>
    <xf numFmtId="0" fontId="24" fillId="3" borderId="8" xfId="0" applyFont="1" applyFill="1" applyBorder="1" applyAlignment="1">
      <alignment horizontal="center" vertical="center" wrapText="1"/>
    </xf>
    <xf numFmtId="0" fontId="19" fillId="0" borderId="45" xfId="0" applyFont="1" applyBorder="1" applyAlignment="1">
      <alignment horizontal="center" vertical="center"/>
    </xf>
    <xf numFmtId="0" fontId="20" fillId="0" borderId="20" xfId="0" applyFont="1" applyBorder="1" applyAlignment="1">
      <alignment horizontal="center" vertical="center" wrapText="1"/>
    </xf>
    <xf numFmtId="0" fontId="20" fillId="0" borderId="20" xfId="0" applyFont="1" applyBorder="1" applyAlignment="1">
      <alignment wrapText="1"/>
    </xf>
    <xf numFmtId="0" fontId="20" fillId="0" borderId="20" xfId="0" applyFont="1" applyBorder="1" applyAlignment="1">
      <alignment horizontal="center"/>
    </xf>
    <xf numFmtId="0" fontId="19" fillId="0" borderId="44" xfId="0" applyFont="1" applyBorder="1" applyAlignment="1">
      <alignment horizontal="center" vertical="center"/>
    </xf>
    <xf numFmtId="0" fontId="20" fillId="0" borderId="44" xfId="0" applyFont="1" applyBorder="1" applyAlignment="1">
      <alignment horizontal="center" vertical="center" wrapText="1"/>
    </xf>
    <xf numFmtId="0" fontId="20" fillId="0" borderId="44" xfId="0" applyFont="1" applyBorder="1" applyAlignment="1">
      <alignment wrapText="1"/>
    </xf>
    <xf numFmtId="0" fontId="20" fillId="0" borderId="44" xfId="0" applyFont="1" applyBorder="1" applyAlignment="1">
      <alignment horizontal="center" vertical="center"/>
    </xf>
    <xf numFmtId="0" fontId="20" fillId="0" borderId="44" xfId="0" applyFont="1" applyBorder="1" applyAlignment="1">
      <alignment horizontal="left" vertical="center" wrapText="1"/>
    </xf>
    <xf numFmtId="0" fontId="25" fillId="0" borderId="6" xfId="0" applyFont="1" applyBorder="1" applyAlignment="1">
      <alignment vertical="top" wrapText="1"/>
    </xf>
    <xf numFmtId="0" fontId="23" fillId="0" borderId="7" xfId="0" applyFont="1" applyBorder="1"/>
    <xf numFmtId="0" fontId="21" fillId="0" borderId="6" xfId="0" applyFont="1" applyBorder="1" applyAlignment="1">
      <alignment vertical="center" wrapText="1"/>
    </xf>
    <xf numFmtId="0" fontId="21" fillId="0" borderId="6" xfId="0" applyFont="1" applyBorder="1" applyAlignment="1">
      <alignment wrapText="1"/>
    </xf>
    <xf numFmtId="0" fontId="22" fillId="0" borderId="6" xfId="0" applyFont="1" applyBorder="1" applyAlignment="1">
      <alignment vertical="center" wrapText="1"/>
    </xf>
    <xf numFmtId="165" fontId="0" fillId="6" borderId="60" xfId="9" applyNumberFormat="1" applyFont="1" applyFill="1" applyBorder="1" applyAlignment="1" applyProtection="1">
      <alignment horizontal="center" vertical="center"/>
    </xf>
    <xf numFmtId="165" fontId="0" fillId="6" borderId="55" xfId="9" applyNumberFormat="1" applyFont="1" applyFill="1" applyBorder="1" applyAlignment="1" applyProtection="1">
      <alignment horizontal="center" vertical="center"/>
    </xf>
    <xf numFmtId="164" fontId="3" fillId="2" borderId="59" xfId="9" applyNumberFormat="1" applyFont="1" applyFill="1" applyBorder="1" applyAlignment="1" applyProtection="1">
      <alignment horizontal="center" vertical="center"/>
    </xf>
    <xf numFmtId="164" fontId="3" fillId="2" borderId="44" xfId="9" applyNumberFormat="1" applyFont="1" applyFill="1" applyBorder="1" applyAlignment="1" applyProtection="1">
      <alignment horizontal="center" vertical="center"/>
    </xf>
    <xf numFmtId="164" fontId="8" fillId="2" borderId="44" xfId="9" applyNumberFormat="1" applyFont="1" applyFill="1" applyBorder="1" applyAlignment="1" applyProtection="1">
      <alignment horizontal="center" vertical="center"/>
    </xf>
    <xf numFmtId="164" fontId="8" fillId="6" borderId="44" xfId="9" applyNumberFormat="1" applyFont="1" applyFill="1" applyBorder="1" applyAlignment="1" applyProtection="1">
      <alignment horizontal="center" vertical="center"/>
    </xf>
    <xf numFmtId="164" fontId="0" fillId="6" borderId="44" xfId="9" applyNumberFormat="1" applyFont="1" applyFill="1" applyBorder="1" applyAlignment="1" applyProtection="1">
      <alignment horizontal="center" vertical="center"/>
    </xf>
    <xf numFmtId="0" fontId="3" fillId="2" borderId="31" xfId="0" applyFont="1" applyFill="1" applyBorder="1" applyAlignment="1">
      <alignment horizontal="center" vertical="center"/>
    </xf>
    <xf numFmtId="0" fontId="3" fillId="2" borderId="31" xfId="0" applyFont="1" applyFill="1" applyBorder="1" applyAlignment="1">
      <alignment horizontal="left" vertical="center"/>
    </xf>
    <xf numFmtId="0" fontId="3" fillId="2" borderId="31" xfId="0" applyFont="1" applyFill="1" applyBorder="1"/>
    <xf numFmtId="0" fontId="4" fillId="2" borderId="1" xfId="0" applyFont="1" applyFill="1" applyBorder="1" applyAlignment="1">
      <alignment horizontal="center" vertical="center" wrapText="1"/>
    </xf>
    <xf numFmtId="0" fontId="7" fillId="2" borderId="16" xfId="0" applyFont="1" applyFill="1" applyBorder="1" applyAlignment="1">
      <alignment vertical="center" wrapText="1"/>
    </xf>
    <xf numFmtId="0" fontId="5" fillId="2" borderId="1" xfId="0" applyFont="1" applyFill="1" applyBorder="1" applyAlignment="1">
      <alignment horizontal="left" vertical="center" wrapText="1"/>
    </xf>
    <xf numFmtId="0" fontId="19" fillId="0" borderId="20" xfId="0" applyFont="1" applyBorder="1" applyAlignment="1">
      <alignment horizontal="center" vertical="center" wrapText="1"/>
    </xf>
    <xf numFmtId="0" fontId="19" fillId="0" borderId="20" xfId="0" applyFont="1" applyBorder="1" applyAlignment="1">
      <alignment horizontal="left" vertical="center" wrapText="1"/>
    </xf>
    <xf numFmtId="0" fontId="20" fillId="0" borderId="20" xfId="0" applyFont="1" applyBorder="1" applyAlignment="1">
      <alignment vertical="center" wrapText="1"/>
    </xf>
    <xf numFmtId="0" fontId="20" fillId="0" borderId="26" xfId="0" applyFont="1" applyBorder="1" applyAlignment="1">
      <alignment horizontal="center" vertical="center" wrapText="1"/>
    </xf>
    <xf numFmtId="0" fontId="19" fillId="3" borderId="27" xfId="0" applyFont="1" applyFill="1" applyBorder="1" applyAlignment="1">
      <alignment horizontal="left" vertical="center" wrapText="1"/>
    </xf>
    <xf numFmtId="0" fontId="19" fillId="3" borderId="27" xfId="0" applyFont="1" applyFill="1" applyBorder="1" applyAlignment="1">
      <alignment horizontal="center" vertical="center" wrapText="1"/>
    </xf>
    <xf numFmtId="0" fontId="3" fillId="2" borderId="27" xfId="0" applyFont="1" applyFill="1" applyBorder="1" applyAlignment="1">
      <alignment horizontal="center" vertical="center"/>
    </xf>
    <xf numFmtId="0" fontId="8" fillId="3" borderId="31" xfId="0" applyFont="1" applyFill="1" applyBorder="1"/>
    <xf numFmtId="0" fontId="5" fillId="3" borderId="31" xfId="0" applyFont="1" applyFill="1" applyBorder="1"/>
    <xf numFmtId="0" fontId="23" fillId="0" borderId="26" xfId="0" applyFont="1" applyBorder="1"/>
    <xf numFmtId="0" fontId="0" fillId="6" borderId="0" xfId="0" applyFill="1" applyProtection="1"/>
    <xf numFmtId="0" fontId="10" fillId="8" borderId="58" xfId="0" applyFont="1" applyFill="1" applyBorder="1" applyAlignment="1" applyProtection="1">
      <alignment horizontal="center" vertical="center" wrapText="1"/>
    </xf>
    <xf numFmtId="0" fontId="10" fillId="8" borderId="56" xfId="0" applyFont="1" applyFill="1" applyBorder="1" applyAlignment="1" applyProtection="1">
      <alignment horizontal="center" vertical="center" wrapText="1"/>
    </xf>
    <xf numFmtId="0" fontId="10" fillId="8" borderId="64" xfId="0" applyFont="1" applyFill="1" applyBorder="1" applyAlignment="1" applyProtection="1">
      <alignment horizontal="center" vertical="center" wrapText="1"/>
    </xf>
    <xf numFmtId="0" fontId="10" fillId="5" borderId="58" xfId="0" applyFont="1" applyFill="1" applyBorder="1" applyAlignment="1" applyProtection="1">
      <alignment horizontal="center" vertical="center" wrapText="1"/>
    </xf>
    <xf numFmtId="0" fontId="10" fillId="5" borderId="56" xfId="0" applyFont="1" applyFill="1" applyBorder="1" applyAlignment="1" applyProtection="1">
      <alignment horizontal="center" vertical="center" wrapText="1"/>
    </xf>
    <xf numFmtId="0" fontId="10" fillId="5" borderId="57" xfId="0" applyFont="1" applyFill="1" applyBorder="1" applyAlignment="1" applyProtection="1">
      <alignment horizontal="center" vertical="center" wrapText="1"/>
    </xf>
    <xf numFmtId="0" fontId="5" fillId="6" borderId="59" xfId="0" applyFont="1" applyFill="1" applyBorder="1" applyAlignment="1" applyProtection="1">
      <alignment horizontal="center" vertical="center"/>
    </xf>
    <xf numFmtId="0" fontId="14" fillId="2" borderId="59" xfId="0" applyFont="1" applyFill="1" applyBorder="1" applyAlignment="1" applyProtection="1">
      <alignment horizontal="center" vertical="center" wrapText="1"/>
    </xf>
    <xf numFmtId="0" fontId="15" fillId="2" borderId="59" xfId="0" applyFont="1" applyFill="1" applyBorder="1" applyAlignment="1" applyProtection="1">
      <alignment horizontal="left" vertical="center" wrapText="1"/>
    </xf>
    <xf numFmtId="0" fontId="15" fillId="2" borderId="59" xfId="0" applyFont="1" applyFill="1" applyBorder="1" applyAlignment="1" applyProtection="1">
      <alignment horizontal="center" vertical="center" wrapText="1"/>
    </xf>
    <xf numFmtId="0" fontId="15" fillId="2" borderId="46" xfId="0" applyFont="1" applyFill="1" applyBorder="1" applyAlignment="1" applyProtection="1">
      <alignment horizontal="center" vertical="center" wrapText="1"/>
    </xf>
    <xf numFmtId="0" fontId="3" fillId="2" borderId="46" xfId="0" applyFont="1" applyFill="1" applyBorder="1" applyAlignment="1" applyProtection="1">
      <alignment horizontal="center" vertical="center"/>
    </xf>
    <xf numFmtId="0" fontId="5" fillId="6" borderId="44" xfId="0" applyFont="1" applyFill="1" applyBorder="1" applyAlignment="1" applyProtection="1">
      <alignment horizontal="center" vertical="center"/>
    </xf>
    <xf numFmtId="0" fontId="34" fillId="2" borderId="44" xfId="0" applyFont="1" applyFill="1" applyBorder="1" applyAlignment="1" applyProtection="1">
      <alignment horizontal="center" vertical="center" wrapText="1"/>
    </xf>
    <xf numFmtId="0" fontId="15" fillId="2" borderId="44" xfId="0" applyFont="1" applyFill="1" applyBorder="1" applyAlignment="1" applyProtection="1">
      <alignment horizontal="left" vertical="center" wrapText="1"/>
    </xf>
    <xf numFmtId="0" fontId="15" fillId="2" borderId="44" xfId="0" applyFont="1" applyFill="1" applyBorder="1" applyAlignment="1" applyProtection="1">
      <alignment horizontal="center" vertical="center" wrapText="1"/>
    </xf>
    <xf numFmtId="0" fontId="15" fillId="2" borderId="50" xfId="0" applyFont="1" applyFill="1" applyBorder="1" applyAlignment="1" applyProtection="1">
      <alignment horizontal="center" vertical="center" wrapText="1"/>
    </xf>
    <xf numFmtId="0" fontId="3" fillId="2" borderId="50" xfId="0" applyFont="1" applyFill="1" applyBorder="1" applyAlignment="1" applyProtection="1">
      <alignment horizontal="center" vertical="center"/>
    </xf>
    <xf numFmtId="0" fontId="14" fillId="2" borderId="44" xfId="0" applyFont="1" applyFill="1" applyBorder="1" applyAlignment="1" applyProtection="1">
      <alignment horizontal="center" vertical="center" wrapText="1"/>
    </xf>
    <xf numFmtId="0" fontId="33" fillId="2" borderId="44" xfId="0" applyFont="1" applyFill="1" applyBorder="1" applyAlignment="1" applyProtection="1">
      <alignment horizontal="left" vertical="center" wrapText="1"/>
    </xf>
    <xf numFmtId="0" fontId="33" fillId="2" borderId="44" xfId="0" applyFont="1" applyFill="1" applyBorder="1" applyAlignment="1" applyProtection="1">
      <alignment horizontal="center" vertical="center" wrapText="1"/>
    </xf>
    <xf numFmtId="0" fontId="33" fillId="2" borderId="50" xfId="0" applyFont="1" applyFill="1" applyBorder="1" applyAlignment="1" applyProtection="1">
      <alignment horizontal="center" vertical="center" wrapText="1"/>
    </xf>
    <xf numFmtId="0" fontId="8" fillId="2" borderId="50" xfId="0" applyFont="1" applyFill="1" applyBorder="1" applyAlignment="1" applyProtection="1">
      <alignment horizontal="center" vertical="center"/>
    </xf>
    <xf numFmtId="0" fontId="8" fillId="6" borderId="0" xfId="0" applyFont="1" applyFill="1" applyProtection="1"/>
    <xf numFmtId="0" fontId="8" fillId="6" borderId="31" xfId="0" applyFont="1" applyFill="1" applyBorder="1" applyProtection="1"/>
    <xf numFmtId="0" fontId="5" fillId="0" borderId="44" xfId="0" applyFont="1" applyBorder="1" applyAlignment="1" applyProtection="1">
      <alignment horizontal="center" vertical="center"/>
    </xf>
    <xf numFmtId="0" fontId="14" fillId="6" borderId="44" xfId="0" applyFont="1" applyFill="1" applyBorder="1" applyAlignment="1" applyProtection="1">
      <alignment horizontal="center" vertical="center" wrapText="1"/>
    </xf>
    <xf numFmtId="0" fontId="15" fillId="6" borderId="44" xfId="0" applyFont="1" applyFill="1" applyBorder="1" applyAlignment="1" applyProtection="1">
      <alignment horizontal="left" vertical="top" wrapText="1"/>
    </xf>
    <xf numFmtId="0" fontId="15" fillId="6" borderId="44" xfId="0" applyFont="1" applyFill="1" applyBorder="1" applyAlignment="1" applyProtection="1">
      <alignment horizontal="center" vertical="top" wrapText="1"/>
    </xf>
    <xf numFmtId="1" fontId="37" fillId="6" borderId="44" xfId="0" applyNumberFormat="1" applyFont="1" applyFill="1" applyBorder="1" applyAlignment="1" applyProtection="1">
      <alignment horizontal="center" vertical="center" shrinkToFit="1"/>
    </xf>
    <xf numFmtId="0" fontId="15" fillId="6" borderId="50" xfId="0" applyFont="1" applyFill="1" applyBorder="1" applyAlignment="1" applyProtection="1">
      <alignment horizontal="center" vertical="center" wrapText="1"/>
    </xf>
    <xf numFmtId="164" fontId="0" fillId="6" borderId="54" xfId="0" applyNumberFormat="1" applyFill="1" applyBorder="1" applyAlignment="1" applyProtection="1">
      <alignment horizontal="center" vertical="center"/>
    </xf>
    <xf numFmtId="164" fontId="0" fillId="6" borderId="44" xfId="0" applyNumberFormat="1" applyFill="1" applyBorder="1" applyAlignment="1" applyProtection="1">
      <alignment horizontal="center" vertical="center"/>
    </xf>
    <xf numFmtId="0" fontId="8" fillId="6" borderId="50" xfId="0" applyFont="1" applyFill="1" applyBorder="1" applyAlignment="1" applyProtection="1">
      <alignment horizontal="center" vertical="center"/>
    </xf>
    <xf numFmtId="0" fontId="8" fillId="6" borderId="44" xfId="0" applyFont="1" applyFill="1" applyBorder="1" applyAlignment="1" applyProtection="1">
      <alignment wrapText="1"/>
    </xf>
    <xf numFmtId="0" fontId="14" fillId="6" borderId="8" xfId="10" applyFont="1" applyFill="1" applyBorder="1" applyAlignment="1" applyProtection="1">
      <alignment horizontal="center" vertical="center" wrapText="1"/>
    </xf>
    <xf numFmtId="0" fontId="33" fillId="6" borderId="8" xfId="10" applyFont="1" applyFill="1" applyBorder="1" applyAlignment="1" applyProtection="1">
      <alignment horizontal="left" vertical="top" wrapText="1"/>
    </xf>
    <xf numFmtId="0" fontId="15" fillId="6" borderId="8" xfId="10" applyFont="1" applyFill="1" applyBorder="1" applyAlignment="1" applyProtection="1">
      <alignment horizontal="center" vertical="center" wrapText="1"/>
    </xf>
    <xf numFmtId="0" fontId="34" fillId="6" borderId="8" xfId="10" applyFont="1" applyFill="1" applyBorder="1" applyAlignment="1" applyProtection="1">
      <alignment horizontal="center" vertical="center" wrapText="1"/>
    </xf>
    <xf numFmtId="0" fontId="33" fillId="6" borderId="8" xfId="10" applyFont="1" applyFill="1" applyBorder="1" applyAlignment="1" applyProtection="1">
      <alignment horizontal="left" vertical="center" wrapText="1"/>
    </xf>
    <xf numFmtId="0" fontId="33" fillId="6" borderId="8" xfId="10" applyFont="1" applyFill="1" applyBorder="1" applyAlignment="1" applyProtection="1">
      <alignment horizontal="center" wrapText="1"/>
    </xf>
    <xf numFmtId="0" fontId="32" fillId="6" borderId="31" xfId="0" applyFont="1" applyFill="1" applyBorder="1" applyAlignment="1" applyProtection="1">
      <alignment horizontal="center" vertical="center"/>
    </xf>
    <xf numFmtId="0" fontId="32" fillId="6" borderId="31" xfId="0" applyFont="1" applyFill="1" applyBorder="1" applyAlignment="1" applyProtection="1">
      <alignment horizontal="center"/>
    </xf>
    <xf numFmtId="0" fontId="0" fillId="6" borderId="31" xfId="0" applyFill="1" applyBorder="1" applyProtection="1"/>
    <xf numFmtId="0" fontId="0" fillId="6" borderId="31" xfId="0" applyFill="1" applyBorder="1" applyAlignment="1" applyProtection="1">
      <alignment vertical="center"/>
    </xf>
    <xf numFmtId="0" fontId="0" fillId="6" borderId="0" xfId="0" applyFill="1" applyAlignment="1" applyProtection="1">
      <alignment vertical="center"/>
    </xf>
    <xf numFmtId="0" fontId="32" fillId="6" borderId="31" xfId="0" applyFont="1" applyFill="1" applyBorder="1" applyAlignment="1" applyProtection="1">
      <alignment vertical="center"/>
    </xf>
    <xf numFmtId="0" fontId="32" fillId="6" borderId="0" xfId="0" applyFont="1" applyFill="1" applyAlignment="1" applyProtection="1">
      <alignment horizontal="center"/>
    </xf>
    <xf numFmtId="0" fontId="27" fillId="5" borderId="61" xfId="0" applyFont="1" applyFill="1" applyBorder="1" applyAlignment="1" applyProtection="1">
      <alignment horizontal="center" vertical="center"/>
    </xf>
    <xf numFmtId="0" fontId="27" fillId="5" borderId="62" xfId="0" applyFont="1" applyFill="1" applyBorder="1" applyAlignment="1" applyProtection="1">
      <alignment horizontal="center" vertical="center"/>
    </xf>
    <xf numFmtId="0" fontId="27" fillId="5" borderId="63" xfId="0" applyFont="1" applyFill="1" applyBorder="1" applyAlignment="1" applyProtection="1">
      <alignment horizontal="center" vertical="center"/>
    </xf>
    <xf numFmtId="0" fontId="28" fillId="7" borderId="54" xfId="0" applyFont="1" applyFill="1" applyBorder="1" applyAlignment="1" applyProtection="1">
      <alignment horizontal="center" vertical="center" wrapText="1"/>
    </xf>
    <xf numFmtId="0" fontId="28" fillId="7" borderId="44" xfId="0" applyFont="1" applyFill="1" applyBorder="1" applyAlignment="1" applyProtection="1">
      <alignment horizontal="center" vertical="center" wrapText="1"/>
    </xf>
    <xf numFmtId="0" fontId="28" fillId="7" borderId="50" xfId="0" applyFont="1" applyFill="1" applyBorder="1" applyAlignment="1" applyProtection="1">
      <alignment horizontal="center" vertical="center" wrapText="1"/>
    </xf>
    <xf numFmtId="0" fontId="28" fillId="5" borderId="51" xfId="0" applyFont="1" applyFill="1" applyBorder="1" applyAlignment="1" applyProtection="1">
      <alignment horizontal="center" vertical="center" wrapText="1"/>
    </xf>
    <xf numFmtId="0" fontId="28" fillId="5" borderId="52" xfId="0" applyFont="1" applyFill="1" applyBorder="1" applyAlignment="1" applyProtection="1">
      <alignment horizontal="center" vertical="center" wrapText="1"/>
    </xf>
    <xf numFmtId="0" fontId="28" fillId="5" borderId="53" xfId="0" applyFont="1" applyFill="1" applyBorder="1" applyAlignment="1" applyProtection="1">
      <alignment horizontal="center" vertical="center" wrapText="1"/>
    </xf>
    <xf numFmtId="0" fontId="29" fillId="4" borderId="47" xfId="0" applyFont="1" applyFill="1" applyBorder="1" applyAlignment="1" applyProtection="1">
      <alignment horizontal="right" vertical="center"/>
    </xf>
    <xf numFmtId="0" fontId="29" fillId="4" borderId="48" xfId="0" applyFont="1" applyFill="1" applyBorder="1" applyAlignment="1" applyProtection="1">
      <alignment horizontal="right" vertical="center"/>
    </xf>
    <xf numFmtId="0" fontId="29" fillId="4" borderId="46" xfId="0" applyFont="1" applyFill="1" applyBorder="1" applyAlignment="1" applyProtection="1">
      <alignment horizontal="right" vertical="center"/>
    </xf>
    <xf numFmtId="0" fontId="29" fillId="4" borderId="49" xfId="0" applyFont="1" applyFill="1" applyBorder="1" applyAlignment="1" applyProtection="1">
      <alignment horizontal="right" vertical="center"/>
    </xf>
    <xf numFmtId="0" fontId="3" fillId="4" borderId="54" xfId="0" applyFont="1" applyFill="1" applyBorder="1" applyAlignment="1" applyProtection="1">
      <alignment horizontal="center" vertical="center"/>
    </xf>
    <xf numFmtId="0" fontId="3" fillId="4" borderId="58" xfId="0" applyFont="1" applyFill="1" applyBorder="1" applyAlignment="1" applyProtection="1">
      <alignment horizontal="center" vertical="center"/>
    </xf>
    <xf numFmtId="0" fontId="3" fillId="4" borderId="44" xfId="0" applyFont="1" applyFill="1" applyBorder="1" applyAlignment="1" applyProtection="1">
      <alignment horizontal="center" vertical="center"/>
    </xf>
    <xf numFmtId="0" fontId="3" fillId="4" borderId="56" xfId="0" applyFont="1" applyFill="1" applyBorder="1" applyAlignment="1" applyProtection="1">
      <alignment horizontal="center" vertical="center"/>
    </xf>
    <xf numFmtId="165" fontId="39" fillId="4" borderId="55" xfId="0" applyNumberFormat="1" applyFont="1" applyFill="1" applyBorder="1" applyAlignment="1" applyProtection="1">
      <alignment horizontal="center" vertical="center"/>
    </xf>
    <xf numFmtId="0" fontId="39" fillId="4" borderId="57" xfId="0" applyFont="1" applyFill="1" applyBorder="1" applyAlignment="1" applyProtection="1">
      <alignment horizontal="center" vertical="center"/>
    </xf>
    <xf numFmtId="0" fontId="5" fillId="2" borderId="18" xfId="0" applyFont="1" applyFill="1" applyBorder="1" applyAlignment="1">
      <alignment horizontal="left" vertical="center"/>
    </xf>
    <xf numFmtId="0" fontId="6" fillId="0" borderId="21" xfId="0" applyFont="1" applyBorder="1" applyAlignment="1"/>
    <xf numFmtId="0" fontId="6" fillId="0" borderId="14" xfId="0" applyFont="1" applyBorder="1" applyAlignment="1"/>
    <xf numFmtId="0" fontId="7" fillId="2" borderId="1" xfId="0" applyFont="1" applyFill="1" applyBorder="1" applyAlignment="1">
      <alignment horizontal="center" vertical="center" wrapText="1"/>
    </xf>
    <xf numFmtId="0" fontId="6" fillId="0" borderId="39" xfId="0" applyFont="1" applyBorder="1" applyAlignment="1"/>
    <xf numFmtId="0" fontId="6" fillId="0" borderId="2" xfId="0" applyFont="1" applyBorder="1" applyAlignment="1"/>
    <xf numFmtId="0" fontId="5" fillId="2" borderId="3" xfId="0" applyFont="1" applyFill="1" applyBorder="1" applyAlignment="1">
      <alignment horizontal="left" vertical="center" wrapText="1"/>
    </xf>
    <xf numFmtId="0" fontId="6" fillId="0" borderId="5" xfId="0" applyFont="1" applyBorder="1" applyAlignment="1"/>
    <xf numFmtId="0" fontId="6" fillId="0" borderId="4" xfId="0" applyFont="1" applyBorder="1" applyAlignment="1"/>
    <xf numFmtId="0" fontId="8" fillId="2" borderId="5" xfId="0" applyFont="1" applyFill="1" applyBorder="1" applyAlignment="1">
      <alignment horizontal="left" wrapText="1"/>
    </xf>
    <xf numFmtId="0" fontId="5" fillId="2" borderId="1" xfId="0" applyFont="1" applyFill="1" applyBorder="1" applyAlignment="1">
      <alignment horizontal="center" vertical="center"/>
    </xf>
    <xf numFmtId="0" fontId="5" fillId="2" borderId="16" xfId="0" applyFont="1" applyFill="1" applyBorder="1" applyAlignment="1">
      <alignment horizontal="center"/>
    </xf>
    <xf numFmtId="0" fontId="6" fillId="0" borderId="31" xfId="0" applyFont="1" applyBorder="1" applyAlignment="1"/>
    <xf numFmtId="0" fontId="6" fillId="0" borderId="17" xfId="0" applyFont="1" applyBorder="1" applyAlignment="1"/>
    <xf numFmtId="0" fontId="5" fillId="2" borderId="18" xfId="0" applyFont="1" applyFill="1" applyBorder="1" applyAlignment="1">
      <alignment horizontal="center" vertical="center"/>
    </xf>
    <xf numFmtId="0" fontId="5" fillId="2" borderId="3" xfId="0" applyFont="1" applyFill="1" applyBorder="1" applyAlignment="1">
      <alignment horizontal="left" vertical="center"/>
    </xf>
    <xf numFmtId="0" fontId="9" fillId="2" borderId="26" xfId="0" applyFont="1" applyFill="1" applyBorder="1" applyAlignment="1">
      <alignment horizontal="left" vertical="center"/>
    </xf>
    <xf numFmtId="0" fontId="6" fillId="0" borderId="26" xfId="0" applyFont="1" applyBorder="1" applyAlignment="1"/>
    <xf numFmtId="0" fontId="6" fillId="0" borderId="7" xfId="0" applyFont="1" applyBorder="1" applyAlignment="1"/>
    <xf numFmtId="0" fontId="10" fillId="2" borderId="28" xfId="0" applyFont="1" applyFill="1" applyBorder="1" applyAlignment="1">
      <alignment horizontal="left" vertical="center"/>
    </xf>
    <xf numFmtId="0" fontId="6" fillId="0" borderId="28" xfId="0" applyFont="1" applyBorder="1" applyAlignment="1"/>
    <xf numFmtId="0" fontId="6" fillId="0" borderId="27" xfId="0" applyFont="1" applyBorder="1" applyAlignment="1"/>
    <xf numFmtId="0" fontId="9" fillId="2" borderId="37" xfId="0" applyFont="1" applyFill="1" applyBorder="1" applyAlignment="1">
      <alignment horizontal="left" vertical="center" wrapText="1"/>
    </xf>
    <xf numFmtId="0" fontId="6" fillId="0" borderId="38" xfId="0" applyFont="1" applyBorder="1" applyAlignment="1"/>
    <xf numFmtId="0" fontId="9" fillId="0" borderId="29" xfId="0" applyFont="1" applyBorder="1" applyAlignment="1">
      <alignment horizontal="center"/>
    </xf>
    <xf numFmtId="0" fontId="0" fillId="0" borderId="0" xfId="0" applyAlignment="1"/>
    <xf numFmtId="0" fontId="6" fillId="0" borderId="40" xfId="0" applyFont="1" applyBorder="1" applyAlignment="1"/>
    <xf numFmtId="0" fontId="9" fillId="0" borderId="15" xfId="0" applyFont="1" applyBorder="1" applyAlignment="1">
      <alignment horizontal="center"/>
    </xf>
    <xf numFmtId="0" fontId="6" fillId="0" borderId="13" xfId="0" applyFont="1" applyBorder="1" applyAlignment="1"/>
    <xf numFmtId="0" fontId="6" fillId="0" borderId="12" xfId="0" applyFont="1" applyBorder="1" applyAlignment="1"/>
    <xf numFmtId="0" fontId="17" fillId="0" borderId="6" xfId="0" applyFont="1" applyBorder="1" applyAlignment="1">
      <alignment horizontal="left" vertical="center"/>
    </xf>
    <xf numFmtId="0" fontId="5" fillId="2" borderId="3" xfId="0" applyFont="1" applyFill="1" applyBorder="1" applyAlignment="1">
      <alignment horizontal="center" vertical="center" wrapText="1"/>
    </xf>
    <xf numFmtId="0" fontId="9" fillId="2" borderId="3" xfId="0" applyFont="1" applyFill="1" applyBorder="1" applyAlignment="1">
      <alignment horizontal="left" wrapText="1"/>
    </xf>
    <xf numFmtId="0" fontId="8" fillId="2" borderId="3" xfId="0" applyFont="1" applyFill="1" applyBorder="1" applyAlignment="1">
      <alignment horizontal="left" vertical="top" wrapText="1"/>
    </xf>
    <xf numFmtId="0" fontId="5" fillId="2" borderId="1" xfId="0" applyFont="1" applyFill="1" applyBorder="1" applyAlignment="1">
      <alignment horizontal="center" vertical="center" wrapText="1"/>
    </xf>
    <xf numFmtId="0" fontId="9" fillId="2" borderId="24" xfId="0" applyFont="1" applyFill="1" applyBorder="1" applyAlignment="1">
      <alignment horizontal="left" vertical="center" wrapText="1"/>
    </xf>
    <xf numFmtId="0" fontId="6" fillId="0" borderId="25" xfId="0" applyFont="1" applyBorder="1" applyAlignment="1"/>
    <xf numFmtId="0" fontId="9" fillId="2" borderId="22" xfId="0" applyFont="1" applyFill="1" applyBorder="1" applyAlignment="1">
      <alignment horizontal="left" vertical="center" wrapText="1"/>
    </xf>
    <xf numFmtId="0" fontId="6" fillId="0" borderId="23" xfId="0" applyFont="1" applyBorder="1" applyAlignment="1"/>
    <xf numFmtId="0" fontId="7" fillId="2" borderId="16" xfId="0" applyFont="1" applyFill="1" applyBorder="1" applyAlignment="1">
      <alignment horizontal="left" wrapText="1"/>
    </xf>
    <xf numFmtId="0" fontId="6" fillId="0" borderId="18" xfId="0" applyFont="1" applyBorder="1" applyAlignment="1"/>
    <xf numFmtId="0" fontId="8" fillId="2" borderId="16" xfId="0" applyFont="1" applyFill="1" applyBorder="1" applyAlignment="1">
      <alignment horizontal="left" vertical="center" wrapText="1"/>
    </xf>
    <xf numFmtId="0" fontId="6" fillId="0" borderId="16" xfId="0" applyFont="1" applyBorder="1" applyAlignment="1"/>
    <xf numFmtId="0" fontId="12" fillId="2" borderId="31" xfId="0" applyFont="1" applyFill="1" applyBorder="1" applyAlignment="1">
      <alignment horizontal="center"/>
    </xf>
    <xf numFmtId="0" fontId="22" fillId="3" borderId="3" xfId="0" applyFont="1" applyFill="1" applyBorder="1" applyAlignment="1">
      <alignment horizontal="left"/>
    </xf>
    <xf numFmtId="0" fontId="26" fillId="0" borderId="5" xfId="0" applyFont="1" applyBorder="1" applyAlignment="1"/>
    <xf numFmtId="0" fontId="26" fillId="0" borderId="4" xfId="0" applyFont="1" applyBorder="1" applyAlignment="1"/>
    <xf numFmtId="0" fontId="5" fillId="3" borderId="31" xfId="0" applyFont="1" applyFill="1" applyBorder="1" applyAlignment="1">
      <alignment horizontal="center" vertical="center"/>
    </xf>
    <xf numFmtId="0" fontId="5" fillId="3" borderId="29" xfId="0" applyFont="1" applyFill="1" applyBorder="1" applyAlignment="1">
      <alignment horizontal="center"/>
    </xf>
    <xf numFmtId="0" fontId="22" fillId="3" borderId="3" xfId="0" applyFont="1" applyFill="1" applyBorder="1" applyAlignment="1">
      <alignment horizontal="left" vertical="center" wrapText="1"/>
    </xf>
    <xf numFmtId="0" fontId="7" fillId="3" borderId="10" xfId="0" applyFont="1" applyFill="1" applyBorder="1" applyAlignment="1">
      <alignment horizontal="center" wrapText="1"/>
    </xf>
    <xf numFmtId="0" fontId="6" fillId="0" borderId="30" xfId="0" applyFont="1" applyBorder="1" applyAlignment="1"/>
    <xf numFmtId="0" fontId="5" fillId="3" borderId="39" xfId="0" applyFont="1" applyFill="1" applyBorder="1" applyAlignment="1">
      <alignment horizontal="center" vertical="center"/>
    </xf>
    <xf numFmtId="0" fontId="22" fillId="0" borderId="3" xfId="0" applyFont="1" applyBorder="1" applyAlignment="1">
      <alignment horizontal="left"/>
    </xf>
    <xf numFmtId="0" fontId="5" fillId="3" borderId="16" xfId="0" applyFont="1" applyFill="1" applyBorder="1" applyAlignment="1">
      <alignment horizontal="left" vertical="top" wrapText="1"/>
    </xf>
    <xf numFmtId="0" fontId="22" fillId="3" borderId="16" xfId="0" applyFont="1" applyFill="1" applyBorder="1" applyAlignment="1">
      <alignment horizontal="left"/>
    </xf>
    <xf numFmtId="0" fontId="26" fillId="0" borderId="31" xfId="0" applyFont="1" applyBorder="1" applyAlignment="1"/>
    <xf numFmtId="0" fontId="26" fillId="0" borderId="17" xfId="0" applyFont="1" applyBorder="1" applyAlignment="1"/>
    <xf numFmtId="0" fontId="22" fillId="3" borderId="3" xfId="0" applyFont="1" applyFill="1" applyBorder="1" applyAlignment="1">
      <alignment horizontal="left" wrapText="1"/>
    </xf>
    <xf numFmtId="0" fontId="22" fillId="3" borderId="16" xfId="0" applyFont="1" applyFill="1" applyBorder="1" applyAlignment="1">
      <alignment horizontal="left" vertical="center" wrapText="1"/>
    </xf>
    <xf numFmtId="0" fontId="26" fillId="0" borderId="31" xfId="0" applyFont="1" applyBorder="1" applyAlignment="1">
      <alignment horizontal="left"/>
    </xf>
    <xf numFmtId="0" fontId="26" fillId="0" borderId="17" xfId="0" applyFont="1" applyBorder="1" applyAlignment="1">
      <alignment horizontal="left"/>
    </xf>
    <xf numFmtId="0" fontId="22" fillId="3" borderId="3" xfId="0" applyFont="1" applyFill="1" applyBorder="1" applyAlignment="1">
      <alignment horizontal="left" vertical="top" wrapText="1"/>
    </xf>
    <xf numFmtId="0" fontId="11" fillId="3" borderId="33" xfId="0" applyFont="1" applyFill="1" applyBorder="1" applyAlignment="1">
      <alignment horizontal="center" vertical="center"/>
    </xf>
    <xf numFmtId="0" fontId="6" fillId="0" borderId="34" xfId="0" applyFont="1" applyBorder="1" applyAlignment="1"/>
    <xf numFmtId="0" fontId="10" fillId="3" borderId="33"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3" fillId="0" borderId="37" xfId="0" applyFont="1" applyBorder="1" applyAlignment="1">
      <alignment horizontal="center"/>
    </xf>
    <xf numFmtId="0" fontId="8" fillId="0" borderId="16" xfId="0" applyFont="1" applyBorder="1" applyAlignment="1">
      <alignment horizontal="center"/>
    </xf>
    <xf numFmtId="0" fontId="9" fillId="0" borderId="41" xfId="0" applyFont="1" applyBorder="1" applyAlignment="1">
      <alignment horizontal="center"/>
    </xf>
    <xf numFmtId="0" fontId="6" fillId="0" borderId="42" xfId="0" applyFont="1" applyBorder="1" applyAlignment="1"/>
    <xf numFmtId="0" fontId="6" fillId="0" borderId="43" xfId="0" applyFont="1" applyBorder="1" applyAlignment="1"/>
    <xf numFmtId="0" fontId="9" fillId="0" borderId="24" xfId="0" applyFont="1" applyBorder="1" applyAlignment="1">
      <alignment horizontal="center"/>
    </xf>
    <xf numFmtId="0" fontId="9" fillId="2" borderId="3" xfId="0" applyFont="1" applyFill="1" applyBorder="1" applyAlignment="1">
      <alignment horizontal="left" vertical="top" wrapText="1"/>
    </xf>
    <xf numFmtId="0" fontId="7" fillId="2" borderId="3" xfId="0" applyFont="1" applyFill="1" applyBorder="1" applyAlignment="1">
      <alignment horizontal="left" vertical="top" wrapText="1"/>
    </xf>
    <xf numFmtId="0" fontId="10" fillId="2" borderId="29" xfId="0" applyFont="1" applyFill="1" applyBorder="1" applyAlignment="1">
      <alignment horizontal="left" vertical="center"/>
    </xf>
    <xf numFmtId="0" fontId="9" fillId="2" borderId="3" xfId="0" applyFont="1" applyFill="1" applyBorder="1" applyAlignment="1">
      <alignment horizontal="center" vertical="center" wrapText="1"/>
    </xf>
    <xf numFmtId="0" fontId="16" fillId="2" borderId="16" xfId="0" applyFont="1" applyFill="1" applyBorder="1" applyAlignment="1">
      <alignment horizontal="left" vertical="center"/>
    </xf>
    <xf numFmtId="0" fontId="9" fillId="2" borderId="3" xfId="0" applyFont="1" applyFill="1" applyBorder="1" applyAlignment="1">
      <alignment horizontal="left" vertical="center"/>
    </xf>
  </cellXfs>
  <cellStyles count="11">
    <cellStyle name="Hipervínculo 2" xfId="5"/>
    <cellStyle name="Moneda" xfId="9" builtinId="4"/>
    <cellStyle name="Normal" xfId="0" builtinId="0"/>
    <cellStyle name="Normal 2" xfId="7"/>
    <cellStyle name="Normal 2 2" xfId="1"/>
    <cellStyle name="Normal 2 3" xfId="4"/>
    <cellStyle name="Normal 2 3 2" xfId="3"/>
    <cellStyle name="Normal 3 2" xfId="10"/>
    <cellStyle name="Normal 3 2 2" xfId="2"/>
    <cellStyle name="Normal 4" xfId="8"/>
    <cellStyle name="Normal 5" xfId="6"/>
  </cellStyles>
  <dxfs count="0"/>
  <tableStyles count="0" defaultTableStyle="TableStyleMedium2" defaultPivotStyle="PivotStyleLight16"/>
  <colors>
    <mruColors>
      <color rgb="FFFF0066"/>
      <color rgb="FFCCCCFF"/>
      <color rgb="FFFF33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190500</xdr:colOff>
      <xdr:row>3</xdr:row>
      <xdr:rowOff>38100</xdr:rowOff>
    </xdr:from>
    <xdr:ext cx="485775" cy="447675"/>
    <xdr:grpSp>
      <xdr:nvGrpSpPr>
        <xdr:cNvPr id="2" name="Shape 2">
          <a:extLst>
            <a:ext uri="{FF2B5EF4-FFF2-40B4-BE49-F238E27FC236}">
              <a16:creationId xmlns:a16="http://schemas.microsoft.com/office/drawing/2014/main" id="{00000000-0008-0000-0100-000002000000}"/>
            </a:ext>
          </a:extLst>
        </xdr:cNvPr>
        <xdr:cNvGrpSpPr/>
      </xdr:nvGrpSpPr>
      <xdr:grpSpPr>
        <a:xfrm>
          <a:off x="190500" y="628650"/>
          <a:ext cx="485775" cy="447675"/>
          <a:chOff x="5103113" y="3556163"/>
          <a:chExt cx="485775" cy="447675"/>
        </a:xfrm>
      </xdr:grpSpPr>
      <xdr:grpSp>
        <xdr:nvGrpSpPr>
          <xdr:cNvPr id="124" name="Shape 124">
            <a:extLst>
              <a:ext uri="{FF2B5EF4-FFF2-40B4-BE49-F238E27FC236}">
                <a16:creationId xmlns:a16="http://schemas.microsoft.com/office/drawing/2014/main" id="{00000000-0008-0000-0100-00007C000000}"/>
              </a:ext>
            </a:extLst>
          </xdr:cNvPr>
          <xdr:cNvGrpSpPr/>
        </xdr:nvGrpSpPr>
        <xdr:grpSpPr>
          <a:xfrm>
            <a:off x="5103113" y="3556163"/>
            <a:ext cx="485775" cy="447675"/>
            <a:chOff x="-152" y="-16"/>
            <a:chExt cx="861" cy="721"/>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152" y="-16"/>
              <a:ext cx="850"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25" name="Shape 125">
              <a:extLst>
                <a:ext uri="{FF2B5EF4-FFF2-40B4-BE49-F238E27FC236}">
                  <a16:creationId xmlns:a16="http://schemas.microsoft.com/office/drawing/2014/main" id="{00000000-0008-0000-0100-00007D000000}"/>
                </a:ext>
              </a:extLst>
            </xdr:cNvPr>
            <xdr:cNvSpPr/>
          </xdr:nvSpPr>
          <xdr:spPr>
            <a:xfrm>
              <a:off x="-152" y="-16"/>
              <a:ext cx="720" cy="70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26" name="Shape 126">
              <a:extLst>
                <a:ext uri="{FF2B5EF4-FFF2-40B4-BE49-F238E27FC236}">
                  <a16:creationId xmlns:a16="http://schemas.microsoft.com/office/drawing/2014/main" id="{00000000-0008-0000-0100-00007E000000}"/>
                </a:ext>
              </a:extLst>
            </xdr:cNvPr>
            <xdr:cNvSpPr/>
          </xdr:nvSpPr>
          <xdr:spPr>
            <a:xfrm>
              <a:off x="613" y="595"/>
              <a:ext cx="11" cy="29"/>
            </a:xfrm>
            <a:custGeom>
              <a:avLst/>
              <a:gdLst/>
              <a:ahLst/>
              <a:cxnLst/>
              <a:rect l="l" t="t" r="r" b="b"/>
              <a:pathLst>
                <a:path w="11" h="29" extrusionOk="0">
                  <a:moveTo>
                    <a:pt x="0" y="0"/>
                  </a:moveTo>
                  <a:lnTo>
                    <a:pt x="0" y="29"/>
                  </a:lnTo>
                  <a:lnTo>
                    <a:pt x="11" y="18"/>
                  </a:lnTo>
                  <a:lnTo>
                    <a:pt x="0" y="0"/>
                  </a:lnTo>
                  <a:close/>
                </a:path>
              </a:pathLst>
            </a:custGeom>
            <a:solidFill>
              <a:srgbClr val="000000"/>
            </a:solidFill>
            <a:ln>
              <a:noFill/>
            </a:ln>
          </xdr:spPr>
        </xdr:sp>
        <xdr:sp macro="" textlink="">
          <xdr:nvSpPr>
            <xdr:cNvPr id="127" name="Shape 127">
              <a:extLst>
                <a:ext uri="{FF2B5EF4-FFF2-40B4-BE49-F238E27FC236}">
                  <a16:creationId xmlns:a16="http://schemas.microsoft.com/office/drawing/2014/main" id="{00000000-0008-0000-0100-00007F000000}"/>
                </a:ext>
              </a:extLst>
            </xdr:cNvPr>
            <xdr:cNvSpPr/>
          </xdr:nvSpPr>
          <xdr:spPr>
            <a:xfrm>
              <a:off x="613" y="184"/>
              <a:ext cx="96" cy="107"/>
            </a:xfrm>
            <a:custGeom>
              <a:avLst/>
              <a:gdLst/>
              <a:ahLst/>
              <a:cxnLst/>
              <a:rect l="l" t="t" r="r" b="b"/>
              <a:pathLst>
                <a:path w="96" h="107" extrusionOk="0">
                  <a:moveTo>
                    <a:pt x="0" y="69"/>
                  </a:moveTo>
                  <a:lnTo>
                    <a:pt x="0" y="96"/>
                  </a:lnTo>
                  <a:lnTo>
                    <a:pt x="30" y="96"/>
                  </a:lnTo>
                  <a:lnTo>
                    <a:pt x="36" y="107"/>
                  </a:lnTo>
                  <a:lnTo>
                    <a:pt x="96" y="107"/>
                  </a:lnTo>
                  <a:lnTo>
                    <a:pt x="37" y="0"/>
                  </a:lnTo>
                  <a:lnTo>
                    <a:pt x="0" y="0"/>
                  </a:lnTo>
                  <a:lnTo>
                    <a:pt x="0" y="33"/>
                  </a:lnTo>
                  <a:lnTo>
                    <a:pt x="2" y="33"/>
                  </a:lnTo>
                  <a:lnTo>
                    <a:pt x="18" y="69"/>
                  </a:lnTo>
                  <a:lnTo>
                    <a:pt x="0" y="69"/>
                  </a:lnTo>
                  <a:close/>
                </a:path>
              </a:pathLst>
            </a:custGeom>
            <a:solidFill>
              <a:srgbClr val="000000"/>
            </a:solidFill>
            <a:ln>
              <a:noFill/>
            </a:ln>
          </xdr:spPr>
        </xdr:sp>
        <xdr:sp macro="" textlink="">
          <xdr:nvSpPr>
            <xdr:cNvPr id="128" name="Shape 128">
              <a:extLst>
                <a:ext uri="{FF2B5EF4-FFF2-40B4-BE49-F238E27FC236}">
                  <a16:creationId xmlns:a16="http://schemas.microsoft.com/office/drawing/2014/main" id="{00000000-0008-0000-0100-000080000000}"/>
                </a:ext>
              </a:extLst>
            </xdr:cNvPr>
            <xdr:cNvSpPr/>
          </xdr:nvSpPr>
          <xdr:spPr>
            <a:xfrm>
              <a:off x="516" y="184"/>
              <a:ext cx="97" cy="107"/>
            </a:xfrm>
            <a:custGeom>
              <a:avLst/>
              <a:gdLst/>
              <a:ahLst/>
              <a:cxnLst/>
              <a:rect l="l" t="t" r="r" b="b"/>
              <a:pathLst>
                <a:path w="97" h="107" extrusionOk="0">
                  <a:moveTo>
                    <a:pt x="97" y="33"/>
                  </a:moveTo>
                  <a:lnTo>
                    <a:pt x="97" y="0"/>
                  </a:lnTo>
                  <a:lnTo>
                    <a:pt x="63" y="0"/>
                  </a:lnTo>
                  <a:lnTo>
                    <a:pt x="0" y="107"/>
                  </a:lnTo>
                  <a:lnTo>
                    <a:pt x="61" y="107"/>
                  </a:lnTo>
                  <a:lnTo>
                    <a:pt x="66" y="96"/>
                  </a:lnTo>
                  <a:lnTo>
                    <a:pt x="97" y="96"/>
                  </a:lnTo>
                  <a:lnTo>
                    <a:pt x="97" y="69"/>
                  </a:lnTo>
                  <a:lnTo>
                    <a:pt x="79" y="69"/>
                  </a:lnTo>
                  <a:lnTo>
                    <a:pt x="97" y="33"/>
                  </a:lnTo>
                  <a:close/>
                </a:path>
              </a:pathLst>
            </a:custGeom>
            <a:solidFill>
              <a:srgbClr val="000000"/>
            </a:solidFill>
            <a:ln>
              <a:noFill/>
            </a:ln>
          </xdr:spPr>
        </xdr:sp>
        <xdr:sp macro="" textlink="">
          <xdr:nvSpPr>
            <xdr:cNvPr id="129" name="Shape 129">
              <a:extLst>
                <a:ext uri="{FF2B5EF4-FFF2-40B4-BE49-F238E27FC236}">
                  <a16:creationId xmlns:a16="http://schemas.microsoft.com/office/drawing/2014/main" id="{00000000-0008-0000-0100-000081000000}"/>
                </a:ext>
              </a:extLst>
            </xdr:cNvPr>
            <xdr:cNvSpPr/>
          </xdr:nvSpPr>
          <xdr:spPr>
            <a:xfrm>
              <a:off x="465" y="316"/>
              <a:ext cx="148" cy="335"/>
            </a:xfrm>
            <a:custGeom>
              <a:avLst/>
              <a:gdLst/>
              <a:ahLst/>
              <a:cxnLst/>
              <a:rect l="l" t="t" r="r" b="b"/>
              <a:pathLst>
                <a:path w="148" h="335" extrusionOk="0">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close/>
                </a:path>
              </a:pathLst>
            </a:custGeom>
            <a:solidFill>
              <a:srgbClr val="000000"/>
            </a:solidFill>
            <a:ln>
              <a:noFill/>
            </a:ln>
          </xdr:spPr>
        </xdr:sp>
        <xdr:sp macro="" textlink="">
          <xdr:nvSpPr>
            <xdr:cNvPr id="130" name="Shape 130">
              <a:extLst>
                <a:ext uri="{FF2B5EF4-FFF2-40B4-BE49-F238E27FC236}">
                  <a16:creationId xmlns:a16="http://schemas.microsoft.com/office/drawing/2014/main" id="{00000000-0008-0000-0100-000082000000}"/>
                </a:ext>
              </a:extLst>
            </xdr:cNvPr>
            <xdr:cNvSpPr/>
          </xdr:nvSpPr>
          <xdr:spPr>
            <a:xfrm>
              <a:off x="465" y="548"/>
              <a:ext cx="78" cy="157"/>
            </a:xfrm>
            <a:custGeom>
              <a:avLst/>
              <a:gdLst/>
              <a:ahLst/>
              <a:cxnLst/>
              <a:rect l="l" t="t" r="r" b="b"/>
              <a:pathLst>
                <a:path w="78" h="157" extrusionOk="0">
                  <a:moveTo>
                    <a:pt x="0" y="0"/>
                  </a:moveTo>
                  <a:lnTo>
                    <a:pt x="0" y="106"/>
                  </a:lnTo>
                  <a:lnTo>
                    <a:pt x="30" y="157"/>
                  </a:lnTo>
                  <a:lnTo>
                    <a:pt x="78" y="132"/>
                  </a:lnTo>
                  <a:lnTo>
                    <a:pt x="0" y="0"/>
                  </a:lnTo>
                  <a:close/>
                </a:path>
              </a:pathLst>
            </a:custGeom>
            <a:solidFill>
              <a:srgbClr val="000000"/>
            </a:solidFill>
            <a:ln>
              <a:noFill/>
            </a:ln>
          </xdr:spPr>
        </xdr:sp>
        <xdr:sp macro="" textlink="">
          <xdr:nvSpPr>
            <xdr:cNvPr id="131" name="Shape 131">
              <a:extLst>
                <a:ext uri="{FF2B5EF4-FFF2-40B4-BE49-F238E27FC236}">
                  <a16:creationId xmlns:a16="http://schemas.microsoft.com/office/drawing/2014/main" id="{00000000-0008-0000-0100-000083000000}"/>
                </a:ext>
              </a:extLst>
            </xdr:cNvPr>
            <xdr:cNvSpPr/>
          </xdr:nvSpPr>
          <xdr:spPr>
            <a:xfrm>
              <a:off x="465" y="184"/>
              <a:ext cx="42" cy="107"/>
            </a:xfrm>
            <a:custGeom>
              <a:avLst/>
              <a:gdLst/>
              <a:ahLst/>
              <a:cxnLst/>
              <a:rect l="l" t="t" r="r" b="b"/>
              <a:pathLst>
                <a:path w="42" h="107" extrusionOk="0">
                  <a:moveTo>
                    <a:pt x="0" y="0"/>
                  </a:moveTo>
                  <a:lnTo>
                    <a:pt x="0" y="107"/>
                  </a:lnTo>
                  <a:lnTo>
                    <a:pt x="42" y="107"/>
                  </a:lnTo>
                  <a:lnTo>
                    <a:pt x="42" y="0"/>
                  </a:lnTo>
                  <a:lnTo>
                    <a:pt x="0" y="0"/>
                  </a:lnTo>
                  <a:close/>
                </a:path>
              </a:pathLst>
            </a:custGeom>
            <a:solidFill>
              <a:srgbClr val="000000"/>
            </a:solidFill>
            <a:ln>
              <a:noFill/>
            </a:ln>
          </xdr:spPr>
        </xdr:sp>
        <xdr:sp macro="" textlink="">
          <xdr:nvSpPr>
            <xdr:cNvPr id="132" name="Shape 132">
              <a:extLst>
                <a:ext uri="{FF2B5EF4-FFF2-40B4-BE49-F238E27FC236}">
                  <a16:creationId xmlns:a16="http://schemas.microsoft.com/office/drawing/2014/main" id="{00000000-0008-0000-0100-000084000000}"/>
                </a:ext>
              </a:extLst>
            </xdr:cNvPr>
            <xdr:cNvSpPr/>
          </xdr:nvSpPr>
          <xdr:spPr>
            <a:xfrm>
              <a:off x="345" y="184"/>
              <a:ext cx="120" cy="107"/>
            </a:xfrm>
            <a:custGeom>
              <a:avLst/>
              <a:gdLst/>
              <a:ahLst/>
              <a:cxnLst/>
              <a:rect l="l" t="t" r="r" b="b"/>
              <a:pathLst>
                <a:path w="120" h="107" extrusionOk="0">
                  <a:moveTo>
                    <a:pt x="120" y="107"/>
                  </a:moveTo>
                  <a:lnTo>
                    <a:pt x="120" y="0"/>
                  </a:lnTo>
                  <a:lnTo>
                    <a:pt x="118" y="0"/>
                  </a:lnTo>
                  <a:lnTo>
                    <a:pt x="118" y="71"/>
                  </a:lnTo>
                  <a:lnTo>
                    <a:pt x="75" y="0"/>
                  </a:lnTo>
                  <a:lnTo>
                    <a:pt x="0" y="0"/>
                  </a:lnTo>
                  <a:lnTo>
                    <a:pt x="0" y="107"/>
                  </a:lnTo>
                  <a:lnTo>
                    <a:pt x="44" y="107"/>
                  </a:lnTo>
                  <a:lnTo>
                    <a:pt x="44" y="35"/>
                  </a:lnTo>
                  <a:lnTo>
                    <a:pt x="89" y="107"/>
                  </a:lnTo>
                  <a:lnTo>
                    <a:pt x="120" y="107"/>
                  </a:lnTo>
                  <a:close/>
                </a:path>
              </a:pathLst>
            </a:custGeom>
            <a:solidFill>
              <a:srgbClr val="000000"/>
            </a:solidFill>
            <a:ln>
              <a:noFill/>
            </a:ln>
          </xdr:spPr>
        </xdr:sp>
        <xdr:sp macro="" textlink="">
          <xdr:nvSpPr>
            <xdr:cNvPr id="133" name="Shape 133">
              <a:extLst>
                <a:ext uri="{FF2B5EF4-FFF2-40B4-BE49-F238E27FC236}">
                  <a16:creationId xmlns:a16="http://schemas.microsoft.com/office/drawing/2014/main" id="{00000000-0008-0000-0100-000085000000}"/>
                </a:ext>
              </a:extLst>
            </xdr:cNvPr>
            <xdr:cNvSpPr/>
          </xdr:nvSpPr>
          <xdr:spPr>
            <a:xfrm>
              <a:off x="386" y="316"/>
              <a:ext cx="79" cy="132"/>
            </a:xfrm>
            <a:custGeom>
              <a:avLst/>
              <a:gdLst/>
              <a:ahLst/>
              <a:cxnLst/>
              <a:rect l="l" t="t" r="r" b="b"/>
              <a:pathLst>
                <a:path w="79" h="132" extrusionOk="0">
                  <a:moveTo>
                    <a:pt x="79" y="132"/>
                  </a:moveTo>
                  <a:lnTo>
                    <a:pt x="79" y="0"/>
                  </a:lnTo>
                  <a:lnTo>
                    <a:pt x="0" y="0"/>
                  </a:lnTo>
                  <a:lnTo>
                    <a:pt x="79" y="132"/>
                  </a:lnTo>
                  <a:close/>
                </a:path>
              </a:pathLst>
            </a:custGeom>
            <a:solidFill>
              <a:srgbClr val="000000"/>
            </a:solidFill>
            <a:ln>
              <a:noFill/>
            </a:ln>
          </xdr:spPr>
        </xdr:sp>
        <xdr:sp macro="" textlink="">
          <xdr:nvSpPr>
            <xdr:cNvPr id="134" name="Shape 134">
              <a:extLst>
                <a:ext uri="{FF2B5EF4-FFF2-40B4-BE49-F238E27FC236}">
                  <a16:creationId xmlns:a16="http://schemas.microsoft.com/office/drawing/2014/main" id="{00000000-0008-0000-0100-000086000000}"/>
                </a:ext>
              </a:extLst>
            </xdr:cNvPr>
            <xdr:cNvSpPr/>
          </xdr:nvSpPr>
          <xdr:spPr>
            <a:xfrm>
              <a:off x="254" y="369"/>
              <a:ext cx="211" cy="289"/>
            </a:xfrm>
            <a:custGeom>
              <a:avLst/>
              <a:gdLst/>
              <a:ahLst/>
              <a:cxnLst/>
              <a:rect l="l" t="t" r="r" b="b"/>
              <a:pathLst>
                <a:path w="211" h="289" extrusionOk="0">
                  <a:moveTo>
                    <a:pt x="211" y="285"/>
                  </a:moveTo>
                  <a:lnTo>
                    <a:pt x="211" y="179"/>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close/>
                </a:path>
              </a:pathLst>
            </a:custGeom>
            <a:solidFill>
              <a:srgbClr val="000000"/>
            </a:solidFill>
            <a:ln>
              <a:noFill/>
            </a:ln>
          </xdr:spPr>
        </xdr:sp>
        <xdr:sp macro="" textlink="">
          <xdr:nvSpPr>
            <xdr:cNvPr id="135" name="Shape 135">
              <a:extLst>
                <a:ext uri="{FF2B5EF4-FFF2-40B4-BE49-F238E27FC236}">
                  <a16:creationId xmlns:a16="http://schemas.microsoft.com/office/drawing/2014/main" id="{00000000-0008-0000-0100-000087000000}"/>
                </a:ext>
              </a:extLst>
            </xdr:cNvPr>
            <xdr:cNvSpPr/>
          </xdr:nvSpPr>
          <xdr:spPr>
            <a:xfrm>
              <a:off x="254" y="316"/>
              <a:ext cx="75" cy="132"/>
            </a:xfrm>
            <a:custGeom>
              <a:avLst/>
              <a:gdLst/>
              <a:ahLst/>
              <a:cxnLst/>
              <a:rect l="l" t="t" r="r" b="b"/>
              <a:pathLst>
                <a:path w="75" h="132" extrusionOk="0">
                  <a:moveTo>
                    <a:pt x="0" y="0"/>
                  </a:moveTo>
                  <a:lnTo>
                    <a:pt x="0" y="132"/>
                  </a:lnTo>
                  <a:lnTo>
                    <a:pt x="75" y="0"/>
                  </a:lnTo>
                  <a:lnTo>
                    <a:pt x="0" y="0"/>
                  </a:lnTo>
                  <a:close/>
                </a:path>
              </a:pathLst>
            </a:custGeom>
            <a:solidFill>
              <a:srgbClr val="000000"/>
            </a:solidFill>
            <a:ln>
              <a:noFill/>
            </a:ln>
          </xdr:spPr>
        </xdr:sp>
        <xdr:sp macro="" textlink="">
          <xdr:nvSpPr>
            <xdr:cNvPr id="136" name="Shape 136">
              <a:extLst>
                <a:ext uri="{FF2B5EF4-FFF2-40B4-BE49-F238E27FC236}">
                  <a16:creationId xmlns:a16="http://schemas.microsoft.com/office/drawing/2014/main" id="{00000000-0008-0000-0100-000088000000}"/>
                </a:ext>
              </a:extLst>
            </xdr:cNvPr>
            <xdr:cNvSpPr/>
          </xdr:nvSpPr>
          <xdr:spPr>
            <a:xfrm>
              <a:off x="254" y="268"/>
              <a:ext cx="68" cy="23"/>
            </a:xfrm>
            <a:custGeom>
              <a:avLst/>
              <a:gdLst/>
              <a:ahLst/>
              <a:cxnLst/>
              <a:rect l="l" t="t" r="r" b="b"/>
              <a:pathLst>
                <a:path w="68" h="23" extrusionOk="0">
                  <a:moveTo>
                    <a:pt x="0" y="0"/>
                  </a:moveTo>
                  <a:lnTo>
                    <a:pt x="0" y="23"/>
                  </a:lnTo>
                  <a:lnTo>
                    <a:pt x="68" y="23"/>
                  </a:lnTo>
                  <a:lnTo>
                    <a:pt x="68" y="0"/>
                  </a:lnTo>
                  <a:lnTo>
                    <a:pt x="0" y="0"/>
                  </a:lnTo>
                  <a:close/>
                </a:path>
              </a:pathLst>
            </a:custGeom>
            <a:solidFill>
              <a:srgbClr val="000000"/>
            </a:solidFill>
            <a:ln>
              <a:noFill/>
            </a:ln>
          </xdr:spPr>
        </xdr:sp>
        <xdr:sp macro="" textlink="">
          <xdr:nvSpPr>
            <xdr:cNvPr id="137" name="Shape 137">
              <a:extLst>
                <a:ext uri="{FF2B5EF4-FFF2-40B4-BE49-F238E27FC236}">
                  <a16:creationId xmlns:a16="http://schemas.microsoft.com/office/drawing/2014/main" id="{00000000-0008-0000-0100-000089000000}"/>
                </a:ext>
              </a:extLst>
            </xdr:cNvPr>
            <xdr:cNvSpPr/>
          </xdr:nvSpPr>
          <xdr:spPr>
            <a:xfrm>
              <a:off x="254" y="228"/>
              <a:ext cx="62" cy="21"/>
            </a:xfrm>
            <a:custGeom>
              <a:avLst/>
              <a:gdLst/>
              <a:ahLst/>
              <a:cxnLst/>
              <a:rect l="l" t="t" r="r" b="b"/>
              <a:pathLst>
                <a:path w="62" h="21" extrusionOk="0">
                  <a:moveTo>
                    <a:pt x="0" y="0"/>
                  </a:moveTo>
                  <a:lnTo>
                    <a:pt x="0" y="21"/>
                  </a:lnTo>
                  <a:lnTo>
                    <a:pt x="30" y="21"/>
                  </a:lnTo>
                  <a:lnTo>
                    <a:pt x="62" y="21"/>
                  </a:lnTo>
                  <a:lnTo>
                    <a:pt x="62" y="0"/>
                  </a:lnTo>
                  <a:lnTo>
                    <a:pt x="0" y="0"/>
                  </a:lnTo>
                  <a:close/>
                </a:path>
              </a:pathLst>
            </a:custGeom>
            <a:solidFill>
              <a:srgbClr val="000000"/>
            </a:solidFill>
            <a:ln>
              <a:noFill/>
            </a:ln>
          </xdr:spPr>
        </xdr:sp>
        <xdr:sp macro="" textlink="">
          <xdr:nvSpPr>
            <xdr:cNvPr id="138" name="Shape 138">
              <a:extLst>
                <a:ext uri="{FF2B5EF4-FFF2-40B4-BE49-F238E27FC236}">
                  <a16:creationId xmlns:a16="http://schemas.microsoft.com/office/drawing/2014/main" id="{00000000-0008-0000-0100-00008A000000}"/>
                </a:ext>
              </a:extLst>
            </xdr:cNvPr>
            <xdr:cNvSpPr/>
          </xdr:nvSpPr>
          <xdr:spPr>
            <a:xfrm>
              <a:off x="254" y="186"/>
              <a:ext cx="66" cy="22"/>
            </a:xfrm>
            <a:custGeom>
              <a:avLst/>
              <a:gdLst/>
              <a:ahLst/>
              <a:cxnLst/>
              <a:rect l="l" t="t" r="r" b="b"/>
              <a:pathLst>
                <a:path w="66" h="22" extrusionOk="0">
                  <a:moveTo>
                    <a:pt x="0" y="0"/>
                  </a:moveTo>
                  <a:lnTo>
                    <a:pt x="0" y="22"/>
                  </a:lnTo>
                  <a:lnTo>
                    <a:pt x="66" y="22"/>
                  </a:lnTo>
                  <a:lnTo>
                    <a:pt x="66" y="0"/>
                  </a:lnTo>
                  <a:lnTo>
                    <a:pt x="7" y="0"/>
                  </a:lnTo>
                  <a:lnTo>
                    <a:pt x="0" y="0"/>
                  </a:lnTo>
                  <a:close/>
                </a:path>
              </a:pathLst>
            </a:custGeom>
            <a:solidFill>
              <a:srgbClr val="000000"/>
            </a:solidFill>
            <a:ln>
              <a:noFill/>
            </a:ln>
          </xdr:spPr>
        </xdr:sp>
        <xdr:sp macro="" textlink="">
          <xdr:nvSpPr>
            <xdr:cNvPr id="139" name="Shape 139">
              <a:extLst>
                <a:ext uri="{FF2B5EF4-FFF2-40B4-BE49-F238E27FC236}">
                  <a16:creationId xmlns:a16="http://schemas.microsoft.com/office/drawing/2014/main" id="{00000000-0008-0000-0100-00008B000000}"/>
                </a:ext>
              </a:extLst>
            </xdr:cNvPr>
            <xdr:cNvSpPr/>
          </xdr:nvSpPr>
          <xdr:spPr>
            <a:xfrm>
              <a:off x="279" y="0"/>
              <a:ext cx="159" cy="161"/>
            </a:xfrm>
            <a:custGeom>
              <a:avLst/>
              <a:gdLst/>
              <a:ahLst/>
              <a:cxnLst/>
              <a:rect l="l" t="t" r="r" b="b"/>
              <a:pathLst>
                <a:path w="159" h="161" extrusionOk="0">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close/>
                </a:path>
              </a:pathLst>
            </a:custGeom>
            <a:solidFill>
              <a:srgbClr val="000000"/>
            </a:solidFill>
            <a:ln>
              <a:noFill/>
            </a:ln>
          </xdr:spPr>
        </xdr:sp>
        <xdr:sp macro="" textlink="">
          <xdr:nvSpPr>
            <xdr:cNvPr id="140" name="Shape 140">
              <a:extLst>
                <a:ext uri="{FF2B5EF4-FFF2-40B4-BE49-F238E27FC236}">
                  <a16:creationId xmlns:a16="http://schemas.microsoft.com/office/drawing/2014/main" id="{00000000-0008-0000-0100-00008C000000}"/>
                </a:ext>
              </a:extLst>
            </xdr:cNvPr>
            <xdr:cNvSpPr/>
          </xdr:nvSpPr>
          <xdr:spPr>
            <a:xfrm>
              <a:off x="202" y="186"/>
              <a:ext cx="52" cy="105"/>
            </a:xfrm>
            <a:custGeom>
              <a:avLst/>
              <a:gdLst/>
              <a:ahLst/>
              <a:cxnLst/>
              <a:rect l="l" t="t" r="r" b="b"/>
              <a:pathLst>
                <a:path w="52" h="105" extrusionOk="0">
                  <a:moveTo>
                    <a:pt x="52" y="22"/>
                  </a:moveTo>
                  <a:lnTo>
                    <a:pt x="52" y="0"/>
                  </a:lnTo>
                  <a:lnTo>
                    <a:pt x="0" y="0"/>
                  </a:lnTo>
                  <a:lnTo>
                    <a:pt x="0" y="53"/>
                  </a:lnTo>
                  <a:lnTo>
                    <a:pt x="0" y="105"/>
                  </a:lnTo>
                  <a:lnTo>
                    <a:pt x="52" y="105"/>
                  </a:lnTo>
                  <a:lnTo>
                    <a:pt x="52" y="82"/>
                  </a:lnTo>
                  <a:lnTo>
                    <a:pt x="50" y="82"/>
                  </a:lnTo>
                  <a:lnTo>
                    <a:pt x="52" y="73"/>
                  </a:lnTo>
                  <a:lnTo>
                    <a:pt x="52" y="63"/>
                  </a:lnTo>
                  <a:lnTo>
                    <a:pt x="52" y="42"/>
                  </a:lnTo>
                  <a:lnTo>
                    <a:pt x="50" y="42"/>
                  </a:lnTo>
                  <a:lnTo>
                    <a:pt x="50" y="22"/>
                  </a:lnTo>
                  <a:lnTo>
                    <a:pt x="52" y="22"/>
                  </a:lnTo>
                  <a:close/>
                </a:path>
              </a:pathLst>
            </a:custGeom>
            <a:solidFill>
              <a:srgbClr val="000000"/>
            </a:solidFill>
            <a:ln>
              <a:noFill/>
            </a:ln>
          </xdr:spPr>
        </xdr:sp>
        <xdr:sp macro="" textlink="">
          <xdr:nvSpPr>
            <xdr:cNvPr id="141" name="Shape 141">
              <a:extLst>
                <a:ext uri="{FF2B5EF4-FFF2-40B4-BE49-F238E27FC236}">
                  <a16:creationId xmlns:a16="http://schemas.microsoft.com/office/drawing/2014/main" id="{00000000-0008-0000-0100-00008D000000}"/>
                </a:ext>
              </a:extLst>
            </xdr:cNvPr>
            <xdr:cNvSpPr/>
          </xdr:nvSpPr>
          <xdr:spPr>
            <a:xfrm>
              <a:off x="0" y="316"/>
              <a:ext cx="254" cy="337"/>
            </a:xfrm>
            <a:custGeom>
              <a:avLst/>
              <a:gdLst/>
              <a:ahLst/>
              <a:cxnLst/>
              <a:rect l="l" t="t" r="r" b="b"/>
              <a:pathLst>
                <a:path w="254" h="337" extrusionOk="0">
                  <a:moveTo>
                    <a:pt x="254" y="132"/>
                  </a:moveTo>
                  <a:lnTo>
                    <a:pt x="254"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close/>
                </a:path>
              </a:pathLst>
            </a:custGeom>
            <a:solidFill>
              <a:srgbClr val="000000"/>
            </a:solidFill>
            <a:ln>
              <a:noFill/>
            </a:ln>
          </xdr:spPr>
        </xdr:sp>
        <xdr:sp macro="" textlink="">
          <xdr:nvSpPr>
            <xdr:cNvPr id="142" name="Shape 142">
              <a:extLst>
                <a:ext uri="{FF2B5EF4-FFF2-40B4-BE49-F238E27FC236}">
                  <a16:creationId xmlns:a16="http://schemas.microsoft.com/office/drawing/2014/main" id="{00000000-0008-0000-0100-00008E000000}"/>
                </a:ext>
              </a:extLst>
            </xdr:cNvPr>
            <xdr:cNvSpPr/>
          </xdr:nvSpPr>
          <xdr:spPr>
            <a:xfrm>
              <a:off x="177" y="550"/>
              <a:ext cx="77" cy="155"/>
            </a:xfrm>
            <a:custGeom>
              <a:avLst/>
              <a:gdLst/>
              <a:ahLst/>
              <a:cxnLst/>
              <a:rect l="l" t="t" r="r" b="b"/>
              <a:pathLst>
                <a:path w="77" h="155" extrusionOk="0">
                  <a:moveTo>
                    <a:pt x="77" y="108"/>
                  </a:moveTo>
                  <a:lnTo>
                    <a:pt x="77" y="0"/>
                  </a:lnTo>
                  <a:lnTo>
                    <a:pt x="0" y="130"/>
                  </a:lnTo>
                  <a:lnTo>
                    <a:pt x="48" y="155"/>
                  </a:lnTo>
                  <a:lnTo>
                    <a:pt x="77" y="108"/>
                  </a:lnTo>
                  <a:close/>
                </a:path>
              </a:pathLst>
            </a:custGeom>
            <a:solidFill>
              <a:srgbClr val="000000"/>
            </a:solidFill>
            <a:ln>
              <a:noFill/>
            </a:ln>
          </xdr:spPr>
        </xdr:sp>
        <xdr:sp macro="" textlink="">
          <xdr:nvSpPr>
            <xdr:cNvPr id="143" name="Shape 143">
              <a:extLst>
                <a:ext uri="{FF2B5EF4-FFF2-40B4-BE49-F238E27FC236}">
                  <a16:creationId xmlns:a16="http://schemas.microsoft.com/office/drawing/2014/main" id="{00000000-0008-0000-0100-00008F000000}"/>
                </a:ext>
              </a:extLst>
            </xdr:cNvPr>
            <xdr:cNvSpPr/>
          </xdr:nvSpPr>
          <xdr:spPr>
            <a:xfrm>
              <a:off x="38" y="184"/>
              <a:ext cx="148" cy="111"/>
            </a:xfrm>
            <a:custGeom>
              <a:avLst/>
              <a:gdLst/>
              <a:ahLst/>
              <a:cxnLst/>
              <a:rect l="l" t="t" r="r" b="b"/>
              <a:pathLst>
                <a:path w="148" h="111" extrusionOk="0">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close/>
                </a:path>
              </a:pathLst>
            </a:custGeom>
            <a:solidFill>
              <a:srgbClr val="000000"/>
            </a:solidFill>
            <a:ln>
              <a:noFill/>
            </a:ln>
          </xdr:spPr>
        </xdr: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57150</xdr:rowOff>
    </xdr:from>
    <xdr:ext cx="504825" cy="361950"/>
    <xdr:grpSp>
      <xdr:nvGrpSpPr>
        <xdr:cNvPr id="2" name="Shape 2">
          <a:extLst>
            <a:ext uri="{FF2B5EF4-FFF2-40B4-BE49-F238E27FC236}">
              <a16:creationId xmlns:a16="http://schemas.microsoft.com/office/drawing/2014/main" id="{00000000-0008-0000-0200-000002000000}"/>
            </a:ext>
          </a:extLst>
        </xdr:cNvPr>
        <xdr:cNvGrpSpPr/>
      </xdr:nvGrpSpPr>
      <xdr:grpSpPr>
        <a:xfrm>
          <a:off x="0" y="57150"/>
          <a:ext cx="504825" cy="361950"/>
          <a:chOff x="5093588" y="3599025"/>
          <a:chExt cx="504825" cy="361950"/>
        </a:xfrm>
      </xdr:grpSpPr>
      <xdr:grpSp>
        <xdr:nvGrpSpPr>
          <xdr:cNvPr id="144" name="Shape 144">
            <a:extLst>
              <a:ext uri="{FF2B5EF4-FFF2-40B4-BE49-F238E27FC236}">
                <a16:creationId xmlns:a16="http://schemas.microsoft.com/office/drawing/2014/main" id="{00000000-0008-0000-0200-000090000000}"/>
              </a:ext>
            </a:extLst>
          </xdr:cNvPr>
          <xdr:cNvGrpSpPr/>
        </xdr:nvGrpSpPr>
        <xdr:grpSpPr>
          <a:xfrm>
            <a:off x="5093588" y="3599025"/>
            <a:ext cx="504825" cy="361950"/>
            <a:chOff x="5093588" y="3599025"/>
            <a:chExt cx="504825" cy="36195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5093588" y="3599025"/>
              <a:ext cx="5048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45" name="Shape 145">
              <a:extLst>
                <a:ext uri="{FF2B5EF4-FFF2-40B4-BE49-F238E27FC236}">
                  <a16:creationId xmlns:a16="http://schemas.microsoft.com/office/drawing/2014/main" id="{00000000-0008-0000-0200-000091000000}"/>
                </a:ext>
              </a:extLst>
            </xdr:cNvPr>
            <xdr:cNvGrpSpPr/>
          </xdr:nvGrpSpPr>
          <xdr:grpSpPr>
            <a:xfrm>
              <a:off x="5093588" y="3599025"/>
              <a:ext cx="504825" cy="361950"/>
              <a:chOff x="0" y="0"/>
              <a:chExt cx="720" cy="705"/>
            </a:xfrm>
          </xdr:grpSpPr>
          <xdr:sp macro="" textlink="">
            <xdr:nvSpPr>
              <xdr:cNvPr id="146" name="Shape 146">
                <a:extLst>
                  <a:ext uri="{FF2B5EF4-FFF2-40B4-BE49-F238E27FC236}">
                    <a16:creationId xmlns:a16="http://schemas.microsoft.com/office/drawing/2014/main" id="{00000000-0008-0000-0200-000092000000}"/>
                  </a:ext>
                </a:extLst>
              </xdr:cNvPr>
              <xdr:cNvSpPr/>
            </xdr:nvSpPr>
            <xdr:spPr>
              <a:xfrm>
                <a:off x="0" y="0"/>
                <a:ext cx="706" cy="70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47" name="Shape 147">
                <a:extLst>
                  <a:ext uri="{FF2B5EF4-FFF2-40B4-BE49-F238E27FC236}">
                    <a16:creationId xmlns:a16="http://schemas.microsoft.com/office/drawing/2014/main" id="{00000000-0008-0000-0200-000093000000}"/>
                  </a:ext>
                </a:extLst>
              </xdr:cNvPr>
              <xdr:cNvSpPr/>
            </xdr:nvSpPr>
            <xdr:spPr>
              <a:xfrm>
                <a:off x="0" y="0"/>
                <a:ext cx="720" cy="70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48" name="Shape 148">
                <a:extLst>
                  <a:ext uri="{FF2B5EF4-FFF2-40B4-BE49-F238E27FC236}">
                    <a16:creationId xmlns:a16="http://schemas.microsoft.com/office/drawing/2014/main" id="{00000000-0008-0000-0200-000094000000}"/>
                  </a:ext>
                </a:extLst>
              </xdr:cNvPr>
              <xdr:cNvSpPr/>
            </xdr:nvSpPr>
            <xdr:spPr>
              <a:xfrm>
                <a:off x="613" y="595"/>
                <a:ext cx="11" cy="29"/>
              </a:xfrm>
              <a:custGeom>
                <a:avLst/>
                <a:gdLst/>
                <a:ahLst/>
                <a:cxnLst/>
                <a:rect l="l" t="t" r="r" b="b"/>
                <a:pathLst>
                  <a:path w="120000" h="120000" extrusionOk="0">
                    <a:moveTo>
                      <a:pt x="0" y="0"/>
                    </a:moveTo>
                    <a:lnTo>
                      <a:pt x="0" y="120000"/>
                    </a:lnTo>
                    <a:lnTo>
                      <a:pt x="120000" y="74482"/>
                    </a:lnTo>
                    <a:lnTo>
                      <a:pt x="0" y="0"/>
                    </a:lnTo>
                    <a:close/>
                  </a:path>
                </a:pathLst>
              </a:custGeom>
              <a:solidFill>
                <a:srgbClr val="000000"/>
              </a:solidFill>
              <a:ln>
                <a:noFill/>
              </a:ln>
            </xdr:spPr>
          </xdr:sp>
          <xdr:sp macro="" textlink="">
            <xdr:nvSpPr>
              <xdr:cNvPr id="149" name="Shape 149">
                <a:extLst>
                  <a:ext uri="{FF2B5EF4-FFF2-40B4-BE49-F238E27FC236}">
                    <a16:creationId xmlns:a16="http://schemas.microsoft.com/office/drawing/2014/main" id="{00000000-0008-0000-0200-000095000000}"/>
                  </a:ext>
                </a:extLst>
              </xdr:cNvPr>
              <xdr:cNvSpPr/>
            </xdr:nvSpPr>
            <xdr:spPr>
              <a:xfrm>
                <a:off x="613" y="184"/>
                <a:ext cx="96" cy="107"/>
              </a:xfrm>
              <a:custGeom>
                <a:avLst/>
                <a:gdLst/>
                <a:ahLst/>
                <a:cxnLst/>
                <a:rect l="l" t="t" r="r" b="b"/>
                <a:pathLst>
                  <a:path w="120000" h="120000" extrusionOk="0">
                    <a:moveTo>
                      <a:pt x="0" y="77383"/>
                    </a:moveTo>
                    <a:lnTo>
                      <a:pt x="0" y="107663"/>
                    </a:lnTo>
                    <a:lnTo>
                      <a:pt x="37500" y="107663"/>
                    </a:lnTo>
                    <a:lnTo>
                      <a:pt x="45000" y="120000"/>
                    </a:lnTo>
                    <a:lnTo>
                      <a:pt x="120000" y="120000"/>
                    </a:lnTo>
                    <a:lnTo>
                      <a:pt x="46250" y="0"/>
                    </a:lnTo>
                    <a:lnTo>
                      <a:pt x="0" y="0"/>
                    </a:lnTo>
                    <a:lnTo>
                      <a:pt x="0" y="37009"/>
                    </a:lnTo>
                    <a:lnTo>
                      <a:pt x="2500" y="37009"/>
                    </a:lnTo>
                    <a:lnTo>
                      <a:pt x="22500" y="77383"/>
                    </a:lnTo>
                    <a:lnTo>
                      <a:pt x="0" y="77383"/>
                    </a:lnTo>
                    <a:close/>
                  </a:path>
                </a:pathLst>
              </a:custGeom>
              <a:solidFill>
                <a:srgbClr val="000000"/>
              </a:solidFill>
              <a:ln>
                <a:noFill/>
              </a:ln>
            </xdr:spPr>
          </xdr:sp>
          <xdr:sp macro="" textlink="">
            <xdr:nvSpPr>
              <xdr:cNvPr id="150" name="Shape 150">
                <a:extLst>
                  <a:ext uri="{FF2B5EF4-FFF2-40B4-BE49-F238E27FC236}">
                    <a16:creationId xmlns:a16="http://schemas.microsoft.com/office/drawing/2014/main" id="{00000000-0008-0000-0200-000096000000}"/>
                  </a:ext>
                </a:extLst>
              </xdr:cNvPr>
              <xdr:cNvSpPr/>
            </xdr:nvSpPr>
            <xdr:spPr>
              <a:xfrm>
                <a:off x="516" y="184"/>
                <a:ext cx="97" cy="107"/>
              </a:xfrm>
              <a:custGeom>
                <a:avLst/>
                <a:gdLst/>
                <a:ahLst/>
                <a:cxnLst/>
                <a:rect l="l" t="t" r="r" b="b"/>
                <a:pathLst>
                  <a:path w="120000" h="120000" extrusionOk="0">
                    <a:moveTo>
                      <a:pt x="120000" y="37009"/>
                    </a:moveTo>
                    <a:lnTo>
                      <a:pt x="120000" y="0"/>
                    </a:lnTo>
                    <a:lnTo>
                      <a:pt x="77938" y="0"/>
                    </a:lnTo>
                    <a:lnTo>
                      <a:pt x="0" y="120000"/>
                    </a:lnTo>
                    <a:lnTo>
                      <a:pt x="75463" y="120000"/>
                    </a:lnTo>
                    <a:lnTo>
                      <a:pt x="81649" y="107663"/>
                    </a:lnTo>
                    <a:lnTo>
                      <a:pt x="120000" y="107663"/>
                    </a:lnTo>
                    <a:lnTo>
                      <a:pt x="120000" y="77383"/>
                    </a:lnTo>
                    <a:lnTo>
                      <a:pt x="97731" y="77383"/>
                    </a:lnTo>
                    <a:lnTo>
                      <a:pt x="120000" y="37009"/>
                    </a:lnTo>
                    <a:close/>
                  </a:path>
                </a:pathLst>
              </a:custGeom>
              <a:solidFill>
                <a:srgbClr val="000000"/>
              </a:solidFill>
              <a:ln>
                <a:noFill/>
              </a:ln>
            </xdr:spPr>
          </xdr:sp>
          <xdr:sp macro="" textlink="">
            <xdr:nvSpPr>
              <xdr:cNvPr id="151" name="Shape 151">
                <a:extLst>
                  <a:ext uri="{FF2B5EF4-FFF2-40B4-BE49-F238E27FC236}">
                    <a16:creationId xmlns:a16="http://schemas.microsoft.com/office/drawing/2014/main" id="{00000000-0008-0000-0200-000097000000}"/>
                  </a:ext>
                </a:extLst>
              </xdr:cNvPr>
              <xdr:cNvSpPr/>
            </xdr:nvSpPr>
            <xdr:spPr>
              <a:xfrm>
                <a:off x="465" y="316"/>
                <a:ext cx="148" cy="335"/>
              </a:xfrm>
              <a:custGeom>
                <a:avLst/>
                <a:gdLst/>
                <a:ahLst/>
                <a:cxnLst/>
                <a:rect l="l" t="t" r="r" b="b"/>
                <a:pathLst>
                  <a:path w="120000" h="120000" extrusionOk="0">
                    <a:moveTo>
                      <a:pt x="120000" y="18985"/>
                    </a:moveTo>
                    <a:lnTo>
                      <a:pt x="120000" y="0"/>
                    </a:lnTo>
                    <a:lnTo>
                      <a:pt x="72162" y="0"/>
                    </a:lnTo>
                    <a:lnTo>
                      <a:pt x="0" y="0"/>
                    </a:lnTo>
                    <a:lnTo>
                      <a:pt x="0" y="47283"/>
                    </a:lnTo>
                    <a:lnTo>
                      <a:pt x="96486" y="120000"/>
                    </a:lnTo>
                    <a:lnTo>
                      <a:pt x="120000" y="110328"/>
                    </a:lnTo>
                    <a:lnTo>
                      <a:pt x="120000" y="99940"/>
                    </a:lnTo>
                    <a:lnTo>
                      <a:pt x="26756" y="29373"/>
                    </a:lnTo>
                    <a:lnTo>
                      <a:pt x="25945" y="28656"/>
                    </a:lnTo>
                    <a:lnTo>
                      <a:pt x="25945" y="26507"/>
                    </a:lnTo>
                    <a:lnTo>
                      <a:pt x="25945" y="24716"/>
                    </a:lnTo>
                    <a:lnTo>
                      <a:pt x="25945" y="23283"/>
                    </a:lnTo>
                    <a:lnTo>
                      <a:pt x="26756" y="22925"/>
                    </a:lnTo>
                    <a:lnTo>
                      <a:pt x="28378" y="21492"/>
                    </a:lnTo>
                    <a:lnTo>
                      <a:pt x="31621" y="20776"/>
                    </a:lnTo>
                    <a:lnTo>
                      <a:pt x="35675" y="19701"/>
                    </a:lnTo>
                    <a:lnTo>
                      <a:pt x="40540" y="18985"/>
                    </a:lnTo>
                    <a:lnTo>
                      <a:pt x="41351" y="18985"/>
                    </a:lnTo>
                    <a:lnTo>
                      <a:pt x="120000" y="18985"/>
                    </a:lnTo>
                    <a:close/>
                  </a:path>
                </a:pathLst>
              </a:custGeom>
              <a:solidFill>
                <a:srgbClr val="000000"/>
              </a:solidFill>
              <a:ln>
                <a:noFill/>
              </a:ln>
            </xdr:spPr>
          </xdr:sp>
          <xdr:sp macro="" textlink="">
            <xdr:nvSpPr>
              <xdr:cNvPr id="152" name="Shape 152">
                <a:extLst>
                  <a:ext uri="{FF2B5EF4-FFF2-40B4-BE49-F238E27FC236}">
                    <a16:creationId xmlns:a16="http://schemas.microsoft.com/office/drawing/2014/main" id="{00000000-0008-0000-0200-000098000000}"/>
                  </a:ext>
                </a:extLst>
              </xdr:cNvPr>
              <xdr:cNvSpPr/>
            </xdr:nvSpPr>
            <xdr:spPr>
              <a:xfrm>
                <a:off x="465" y="548"/>
                <a:ext cx="78" cy="157"/>
              </a:xfrm>
              <a:custGeom>
                <a:avLst/>
                <a:gdLst/>
                <a:ahLst/>
                <a:cxnLst/>
                <a:rect l="l" t="t" r="r" b="b"/>
                <a:pathLst>
                  <a:path w="120000" h="120000" extrusionOk="0">
                    <a:moveTo>
                      <a:pt x="0" y="0"/>
                    </a:moveTo>
                    <a:lnTo>
                      <a:pt x="0" y="81019"/>
                    </a:lnTo>
                    <a:lnTo>
                      <a:pt x="46153" y="120000"/>
                    </a:lnTo>
                    <a:lnTo>
                      <a:pt x="120000" y="100891"/>
                    </a:lnTo>
                    <a:lnTo>
                      <a:pt x="0" y="0"/>
                    </a:lnTo>
                    <a:close/>
                  </a:path>
                </a:pathLst>
              </a:custGeom>
              <a:solidFill>
                <a:srgbClr val="000000"/>
              </a:solidFill>
              <a:ln>
                <a:noFill/>
              </a:ln>
            </xdr:spPr>
          </xdr:sp>
          <xdr:sp macro="" textlink="">
            <xdr:nvSpPr>
              <xdr:cNvPr id="153" name="Shape 153">
                <a:extLst>
                  <a:ext uri="{FF2B5EF4-FFF2-40B4-BE49-F238E27FC236}">
                    <a16:creationId xmlns:a16="http://schemas.microsoft.com/office/drawing/2014/main" id="{00000000-0008-0000-0200-000099000000}"/>
                  </a:ext>
                </a:extLst>
              </xdr:cNvPr>
              <xdr:cNvSpPr/>
            </xdr:nvSpPr>
            <xdr:spPr>
              <a:xfrm>
                <a:off x="465" y="184"/>
                <a:ext cx="42" cy="107"/>
              </a:xfrm>
              <a:custGeom>
                <a:avLst/>
                <a:gdLst/>
                <a:ahLst/>
                <a:cxnLst/>
                <a:rect l="l" t="t" r="r" b="b"/>
                <a:pathLst>
                  <a:path w="120000" h="120000" extrusionOk="0">
                    <a:moveTo>
                      <a:pt x="0" y="0"/>
                    </a:moveTo>
                    <a:lnTo>
                      <a:pt x="0" y="120000"/>
                    </a:lnTo>
                    <a:lnTo>
                      <a:pt x="120000" y="120000"/>
                    </a:lnTo>
                    <a:lnTo>
                      <a:pt x="120000" y="0"/>
                    </a:lnTo>
                    <a:lnTo>
                      <a:pt x="0" y="0"/>
                    </a:lnTo>
                    <a:close/>
                  </a:path>
                </a:pathLst>
              </a:custGeom>
              <a:solidFill>
                <a:srgbClr val="000000"/>
              </a:solidFill>
              <a:ln>
                <a:noFill/>
              </a:ln>
            </xdr:spPr>
          </xdr:sp>
          <xdr:sp macro="" textlink="">
            <xdr:nvSpPr>
              <xdr:cNvPr id="154" name="Shape 154">
                <a:extLst>
                  <a:ext uri="{FF2B5EF4-FFF2-40B4-BE49-F238E27FC236}">
                    <a16:creationId xmlns:a16="http://schemas.microsoft.com/office/drawing/2014/main" id="{00000000-0008-0000-0200-00009A000000}"/>
                  </a:ext>
                </a:extLst>
              </xdr:cNvPr>
              <xdr:cNvSpPr/>
            </xdr:nvSpPr>
            <xdr:spPr>
              <a:xfrm>
                <a:off x="345" y="184"/>
                <a:ext cx="120" cy="107"/>
              </a:xfrm>
              <a:custGeom>
                <a:avLst/>
                <a:gdLst/>
                <a:ahLst/>
                <a:cxnLst/>
                <a:rect l="l" t="t" r="r" b="b"/>
                <a:pathLst>
                  <a:path w="120000" h="120000" extrusionOk="0">
                    <a:moveTo>
                      <a:pt x="120000" y="120000"/>
                    </a:moveTo>
                    <a:lnTo>
                      <a:pt x="120000" y="0"/>
                    </a:lnTo>
                    <a:lnTo>
                      <a:pt x="118000" y="0"/>
                    </a:lnTo>
                    <a:lnTo>
                      <a:pt x="118000" y="79626"/>
                    </a:lnTo>
                    <a:lnTo>
                      <a:pt x="75000" y="0"/>
                    </a:lnTo>
                    <a:lnTo>
                      <a:pt x="0" y="0"/>
                    </a:lnTo>
                    <a:lnTo>
                      <a:pt x="0" y="120000"/>
                    </a:lnTo>
                    <a:lnTo>
                      <a:pt x="44000" y="120000"/>
                    </a:lnTo>
                    <a:lnTo>
                      <a:pt x="44000" y="39252"/>
                    </a:lnTo>
                    <a:lnTo>
                      <a:pt x="89000" y="120000"/>
                    </a:lnTo>
                    <a:lnTo>
                      <a:pt x="120000" y="120000"/>
                    </a:lnTo>
                    <a:close/>
                  </a:path>
                </a:pathLst>
              </a:custGeom>
              <a:solidFill>
                <a:srgbClr val="000000"/>
              </a:solidFill>
              <a:ln>
                <a:noFill/>
              </a:ln>
            </xdr:spPr>
          </xdr:sp>
          <xdr:sp macro="" textlink="">
            <xdr:nvSpPr>
              <xdr:cNvPr id="155" name="Shape 155">
                <a:extLst>
                  <a:ext uri="{FF2B5EF4-FFF2-40B4-BE49-F238E27FC236}">
                    <a16:creationId xmlns:a16="http://schemas.microsoft.com/office/drawing/2014/main" id="{00000000-0008-0000-0200-00009B000000}"/>
                  </a:ext>
                </a:extLst>
              </xdr:cNvPr>
              <xdr:cNvSpPr/>
            </xdr:nvSpPr>
            <xdr:spPr>
              <a:xfrm>
                <a:off x="386" y="316"/>
                <a:ext cx="79" cy="132"/>
              </a:xfrm>
              <a:custGeom>
                <a:avLst/>
                <a:gdLst/>
                <a:ahLst/>
                <a:cxnLst/>
                <a:rect l="l" t="t" r="r" b="b"/>
                <a:pathLst>
                  <a:path w="120000" h="120000" extrusionOk="0">
                    <a:moveTo>
                      <a:pt x="120000" y="120000"/>
                    </a:moveTo>
                    <a:lnTo>
                      <a:pt x="120000" y="0"/>
                    </a:lnTo>
                    <a:lnTo>
                      <a:pt x="0" y="0"/>
                    </a:lnTo>
                    <a:lnTo>
                      <a:pt x="120000" y="120000"/>
                    </a:lnTo>
                    <a:close/>
                  </a:path>
                </a:pathLst>
              </a:custGeom>
              <a:solidFill>
                <a:srgbClr val="000000"/>
              </a:solidFill>
              <a:ln>
                <a:noFill/>
              </a:ln>
            </xdr:spPr>
          </xdr:sp>
          <xdr:sp macro="" textlink="">
            <xdr:nvSpPr>
              <xdr:cNvPr id="156" name="Shape 156">
                <a:extLst>
                  <a:ext uri="{FF2B5EF4-FFF2-40B4-BE49-F238E27FC236}">
                    <a16:creationId xmlns:a16="http://schemas.microsoft.com/office/drawing/2014/main" id="{00000000-0008-0000-0200-00009C000000}"/>
                  </a:ext>
                </a:extLst>
              </xdr:cNvPr>
              <xdr:cNvSpPr/>
            </xdr:nvSpPr>
            <xdr:spPr>
              <a:xfrm>
                <a:off x="254" y="369"/>
                <a:ext cx="211" cy="289"/>
              </a:xfrm>
              <a:custGeom>
                <a:avLst/>
                <a:gdLst/>
                <a:ahLst/>
                <a:cxnLst/>
                <a:rect l="l" t="t" r="r" b="b"/>
                <a:pathLst>
                  <a:path w="120000" h="120000" extrusionOk="0">
                    <a:moveTo>
                      <a:pt x="120000" y="118339"/>
                    </a:moveTo>
                    <a:lnTo>
                      <a:pt x="120000" y="74325"/>
                    </a:lnTo>
                    <a:lnTo>
                      <a:pt x="59715" y="0"/>
                    </a:lnTo>
                    <a:lnTo>
                      <a:pt x="0" y="75155"/>
                    </a:lnTo>
                    <a:lnTo>
                      <a:pt x="0" y="120000"/>
                    </a:lnTo>
                    <a:lnTo>
                      <a:pt x="51753" y="55640"/>
                    </a:lnTo>
                    <a:lnTo>
                      <a:pt x="51753" y="54809"/>
                    </a:lnTo>
                    <a:lnTo>
                      <a:pt x="53459" y="53148"/>
                    </a:lnTo>
                    <a:lnTo>
                      <a:pt x="55734" y="52318"/>
                    </a:lnTo>
                    <a:lnTo>
                      <a:pt x="58009" y="51903"/>
                    </a:lnTo>
                    <a:lnTo>
                      <a:pt x="59715" y="51903"/>
                    </a:lnTo>
                    <a:lnTo>
                      <a:pt x="62559" y="51903"/>
                    </a:lnTo>
                    <a:lnTo>
                      <a:pt x="63696" y="52318"/>
                    </a:lnTo>
                    <a:lnTo>
                      <a:pt x="67109" y="53148"/>
                    </a:lnTo>
                    <a:lnTo>
                      <a:pt x="68815" y="54809"/>
                    </a:lnTo>
                    <a:lnTo>
                      <a:pt x="68815" y="55640"/>
                    </a:lnTo>
                    <a:lnTo>
                      <a:pt x="120000" y="118339"/>
                    </a:lnTo>
                    <a:close/>
                  </a:path>
                </a:pathLst>
              </a:custGeom>
              <a:solidFill>
                <a:srgbClr val="000000"/>
              </a:solidFill>
              <a:ln>
                <a:noFill/>
              </a:ln>
            </xdr:spPr>
          </xdr:sp>
          <xdr:sp macro="" textlink="">
            <xdr:nvSpPr>
              <xdr:cNvPr id="157" name="Shape 157">
                <a:extLst>
                  <a:ext uri="{FF2B5EF4-FFF2-40B4-BE49-F238E27FC236}">
                    <a16:creationId xmlns:a16="http://schemas.microsoft.com/office/drawing/2014/main" id="{00000000-0008-0000-0200-00009D000000}"/>
                  </a:ext>
                </a:extLst>
              </xdr:cNvPr>
              <xdr:cNvSpPr/>
            </xdr:nvSpPr>
            <xdr:spPr>
              <a:xfrm>
                <a:off x="254" y="316"/>
                <a:ext cx="75" cy="132"/>
              </a:xfrm>
              <a:custGeom>
                <a:avLst/>
                <a:gdLst/>
                <a:ahLst/>
                <a:cxnLst/>
                <a:rect l="l" t="t" r="r" b="b"/>
                <a:pathLst>
                  <a:path w="120000" h="120000" extrusionOk="0">
                    <a:moveTo>
                      <a:pt x="0" y="0"/>
                    </a:moveTo>
                    <a:lnTo>
                      <a:pt x="0" y="120000"/>
                    </a:lnTo>
                    <a:lnTo>
                      <a:pt x="120000" y="0"/>
                    </a:lnTo>
                    <a:lnTo>
                      <a:pt x="0" y="0"/>
                    </a:lnTo>
                    <a:close/>
                  </a:path>
                </a:pathLst>
              </a:custGeom>
              <a:solidFill>
                <a:srgbClr val="000000"/>
              </a:solidFill>
              <a:ln>
                <a:noFill/>
              </a:ln>
            </xdr:spPr>
          </xdr:sp>
          <xdr:sp macro="" textlink="">
            <xdr:nvSpPr>
              <xdr:cNvPr id="158" name="Shape 158">
                <a:extLst>
                  <a:ext uri="{FF2B5EF4-FFF2-40B4-BE49-F238E27FC236}">
                    <a16:creationId xmlns:a16="http://schemas.microsoft.com/office/drawing/2014/main" id="{00000000-0008-0000-0200-00009E000000}"/>
                  </a:ext>
                </a:extLst>
              </xdr:cNvPr>
              <xdr:cNvSpPr/>
            </xdr:nvSpPr>
            <xdr:spPr>
              <a:xfrm>
                <a:off x="254" y="268"/>
                <a:ext cx="68" cy="23"/>
              </a:xfrm>
              <a:custGeom>
                <a:avLst/>
                <a:gdLst/>
                <a:ahLst/>
                <a:cxnLst/>
                <a:rect l="l" t="t" r="r" b="b"/>
                <a:pathLst>
                  <a:path w="120000" h="120000" extrusionOk="0">
                    <a:moveTo>
                      <a:pt x="0" y="0"/>
                    </a:moveTo>
                    <a:lnTo>
                      <a:pt x="0" y="120000"/>
                    </a:lnTo>
                    <a:lnTo>
                      <a:pt x="120000" y="120000"/>
                    </a:lnTo>
                    <a:lnTo>
                      <a:pt x="120000" y="0"/>
                    </a:lnTo>
                    <a:lnTo>
                      <a:pt x="0" y="0"/>
                    </a:lnTo>
                    <a:close/>
                  </a:path>
                </a:pathLst>
              </a:custGeom>
              <a:solidFill>
                <a:srgbClr val="000000"/>
              </a:solidFill>
              <a:ln>
                <a:noFill/>
              </a:ln>
            </xdr:spPr>
          </xdr:sp>
          <xdr:sp macro="" textlink="">
            <xdr:nvSpPr>
              <xdr:cNvPr id="159" name="Shape 159">
                <a:extLst>
                  <a:ext uri="{FF2B5EF4-FFF2-40B4-BE49-F238E27FC236}">
                    <a16:creationId xmlns:a16="http://schemas.microsoft.com/office/drawing/2014/main" id="{00000000-0008-0000-0200-00009F000000}"/>
                  </a:ext>
                </a:extLst>
              </xdr:cNvPr>
              <xdr:cNvSpPr/>
            </xdr:nvSpPr>
            <xdr:spPr>
              <a:xfrm>
                <a:off x="254" y="228"/>
                <a:ext cx="62" cy="21"/>
              </a:xfrm>
              <a:custGeom>
                <a:avLst/>
                <a:gdLst/>
                <a:ahLst/>
                <a:cxnLst/>
                <a:rect l="l" t="t" r="r" b="b"/>
                <a:pathLst>
                  <a:path w="120000" h="120000" extrusionOk="0">
                    <a:moveTo>
                      <a:pt x="0" y="0"/>
                    </a:moveTo>
                    <a:lnTo>
                      <a:pt x="0" y="120000"/>
                    </a:lnTo>
                    <a:lnTo>
                      <a:pt x="58064" y="120000"/>
                    </a:lnTo>
                    <a:lnTo>
                      <a:pt x="120000" y="120000"/>
                    </a:lnTo>
                    <a:lnTo>
                      <a:pt x="120000" y="0"/>
                    </a:lnTo>
                    <a:lnTo>
                      <a:pt x="0" y="0"/>
                    </a:lnTo>
                    <a:close/>
                  </a:path>
                </a:pathLst>
              </a:custGeom>
              <a:solidFill>
                <a:srgbClr val="000000"/>
              </a:solidFill>
              <a:ln>
                <a:noFill/>
              </a:ln>
            </xdr:spPr>
          </xdr:sp>
          <xdr:sp macro="" textlink="">
            <xdr:nvSpPr>
              <xdr:cNvPr id="160" name="Shape 160">
                <a:extLst>
                  <a:ext uri="{FF2B5EF4-FFF2-40B4-BE49-F238E27FC236}">
                    <a16:creationId xmlns:a16="http://schemas.microsoft.com/office/drawing/2014/main" id="{00000000-0008-0000-0200-0000A0000000}"/>
                  </a:ext>
                </a:extLst>
              </xdr:cNvPr>
              <xdr:cNvSpPr/>
            </xdr:nvSpPr>
            <xdr:spPr>
              <a:xfrm>
                <a:off x="254" y="186"/>
                <a:ext cx="66" cy="22"/>
              </a:xfrm>
              <a:custGeom>
                <a:avLst/>
                <a:gdLst/>
                <a:ahLst/>
                <a:cxnLst/>
                <a:rect l="l" t="t" r="r" b="b"/>
                <a:pathLst>
                  <a:path w="120000" h="120000" extrusionOk="0">
                    <a:moveTo>
                      <a:pt x="0" y="0"/>
                    </a:moveTo>
                    <a:lnTo>
                      <a:pt x="0" y="120000"/>
                    </a:lnTo>
                    <a:lnTo>
                      <a:pt x="120000" y="120000"/>
                    </a:lnTo>
                    <a:lnTo>
                      <a:pt x="120000" y="0"/>
                    </a:lnTo>
                    <a:lnTo>
                      <a:pt x="12727" y="0"/>
                    </a:lnTo>
                    <a:lnTo>
                      <a:pt x="0" y="0"/>
                    </a:lnTo>
                    <a:close/>
                  </a:path>
                </a:pathLst>
              </a:custGeom>
              <a:solidFill>
                <a:srgbClr val="000000"/>
              </a:solidFill>
              <a:ln>
                <a:noFill/>
              </a:ln>
            </xdr:spPr>
          </xdr:sp>
          <xdr:sp macro="" textlink="">
            <xdr:nvSpPr>
              <xdr:cNvPr id="161" name="Shape 161">
                <a:extLst>
                  <a:ext uri="{FF2B5EF4-FFF2-40B4-BE49-F238E27FC236}">
                    <a16:creationId xmlns:a16="http://schemas.microsoft.com/office/drawing/2014/main" id="{00000000-0008-0000-0200-0000A1000000}"/>
                  </a:ext>
                </a:extLst>
              </xdr:cNvPr>
              <xdr:cNvSpPr/>
            </xdr:nvSpPr>
            <xdr:spPr>
              <a:xfrm>
                <a:off x="279" y="0"/>
                <a:ext cx="159" cy="161"/>
              </a:xfrm>
              <a:custGeom>
                <a:avLst/>
                <a:gdLst/>
                <a:ahLst/>
                <a:cxnLst/>
                <a:rect l="l" t="t" r="r" b="b"/>
                <a:pathLst>
                  <a:path w="120000" h="120000" extrusionOk="0">
                    <a:moveTo>
                      <a:pt x="58867" y="120000"/>
                    </a:moveTo>
                    <a:lnTo>
                      <a:pt x="53584" y="120000"/>
                    </a:lnTo>
                    <a:lnTo>
                      <a:pt x="46792" y="118509"/>
                    </a:lnTo>
                    <a:lnTo>
                      <a:pt x="41509" y="117018"/>
                    </a:lnTo>
                    <a:lnTo>
                      <a:pt x="36226" y="115527"/>
                    </a:lnTo>
                    <a:lnTo>
                      <a:pt x="30943" y="113291"/>
                    </a:lnTo>
                    <a:lnTo>
                      <a:pt x="25660" y="108819"/>
                    </a:lnTo>
                    <a:lnTo>
                      <a:pt x="21132" y="106583"/>
                    </a:lnTo>
                    <a:lnTo>
                      <a:pt x="17358" y="102111"/>
                    </a:lnTo>
                    <a:lnTo>
                      <a:pt x="13584" y="98385"/>
                    </a:lnTo>
                    <a:lnTo>
                      <a:pt x="9056" y="93167"/>
                    </a:lnTo>
                    <a:lnTo>
                      <a:pt x="6792" y="88695"/>
                    </a:lnTo>
                    <a:lnTo>
                      <a:pt x="3773" y="83478"/>
                    </a:lnTo>
                    <a:lnTo>
                      <a:pt x="2264" y="78260"/>
                    </a:lnTo>
                    <a:lnTo>
                      <a:pt x="754" y="71552"/>
                    </a:lnTo>
                    <a:lnTo>
                      <a:pt x="0" y="66335"/>
                    </a:lnTo>
                    <a:lnTo>
                      <a:pt x="0" y="59627"/>
                    </a:lnTo>
                    <a:lnTo>
                      <a:pt x="0" y="53664"/>
                    </a:lnTo>
                    <a:lnTo>
                      <a:pt x="754" y="46956"/>
                    </a:lnTo>
                    <a:lnTo>
                      <a:pt x="2264" y="41739"/>
                    </a:lnTo>
                    <a:lnTo>
                      <a:pt x="3773" y="36521"/>
                    </a:lnTo>
                    <a:lnTo>
                      <a:pt x="6792" y="31304"/>
                    </a:lnTo>
                    <a:lnTo>
                      <a:pt x="9056" y="26832"/>
                    </a:lnTo>
                    <a:lnTo>
                      <a:pt x="13584" y="21614"/>
                    </a:lnTo>
                    <a:lnTo>
                      <a:pt x="17358" y="17888"/>
                    </a:lnTo>
                    <a:lnTo>
                      <a:pt x="21132" y="13416"/>
                    </a:lnTo>
                    <a:lnTo>
                      <a:pt x="25660" y="10434"/>
                    </a:lnTo>
                    <a:lnTo>
                      <a:pt x="30943" y="6708"/>
                    </a:lnTo>
                    <a:lnTo>
                      <a:pt x="36226" y="3726"/>
                    </a:lnTo>
                    <a:lnTo>
                      <a:pt x="41509" y="2981"/>
                    </a:lnTo>
                    <a:lnTo>
                      <a:pt x="46792" y="1490"/>
                    </a:lnTo>
                    <a:lnTo>
                      <a:pt x="53584" y="0"/>
                    </a:lnTo>
                    <a:lnTo>
                      <a:pt x="58867" y="0"/>
                    </a:lnTo>
                    <a:lnTo>
                      <a:pt x="65660" y="0"/>
                    </a:lnTo>
                    <a:lnTo>
                      <a:pt x="70943" y="1490"/>
                    </a:lnTo>
                    <a:lnTo>
                      <a:pt x="76981" y="2981"/>
                    </a:lnTo>
                    <a:lnTo>
                      <a:pt x="83018" y="3726"/>
                    </a:lnTo>
                    <a:lnTo>
                      <a:pt x="87547" y="6708"/>
                    </a:lnTo>
                    <a:lnTo>
                      <a:pt x="92830" y="10434"/>
                    </a:lnTo>
                    <a:lnTo>
                      <a:pt x="98113" y="13416"/>
                    </a:lnTo>
                    <a:lnTo>
                      <a:pt x="101886" y="17888"/>
                    </a:lnTo>
                    <a:lnTo>
                      <a:pt x="106415" y="21614"/>
                    </a:lnTo>
                    <a:lnTo>
                      <a:pt x="108679" y="26832"/>
                    </a:lnTo>
                    <a:lnTo>
                      <a:pt x="111698" y="31304"/>
                    </a:lnTo>
                    <a:lnTo>
                      <a:pt x="114716" y="36521"/>
                    </a:lnTo>
                    <a:lnTo>
                      <a:pt x="116981" y="41739"/>
                    </a:lnTo>
                    <a:lnTo>
                      <a:pt x="118490" y="46956"/>
                    </a:lnTo>
                    <a:lnTo>
                      <a:pt x="120000" y="53664"/>
                    </a:lnTo>
                    <a:lnTo>
                      <a:pt x="120000" y="59627"/>
                    </a:lnTo>
                    <a:lnTo>
                      <a:pt x="120000" y="66335"/>
                    </a:lnTo>
                    <a:lnTo>
                      <a:pt x="118490" y="71552"/>
                    </a:lnTo>
                    <a:lnTo>
                      <a:pt x="116981" y="78260"/>
                    </a:lnTo>
                    <a:lnTo>
                      <a:pt x="114716" y="83478"/>
                    </a:lnTo>
                    <a:lnTo>
                      <a:pt x="111698" y="88695"/>
                    </a:lnTo>
                    <a:lnTo>
                      <a:pt x="108679" y="93167"/>
                    </a:lnTo>
                    <a:lnTo>
                      <a:pt x="106415" y="98385"/>
                    </a:lnTo>
                    <a:lnTo>
                      <a:pt x="101886" y="102111"/>
                    </a:lnTo>
                    <a:lnTo>
                      <a:pt x="98113" y="106583"/>
                    </a:lnTo>
                    <a:lnTo>
                      <a:pt x="92830" y="108819"/>
                    </a:lnTo>
                    <a:lnTo>
                      <a:pt x="87547" y="113291"/>
                    </a:lnTo>
                    <a:lnTo>
                      <a:pt x="83018" y="115527"/>
                    </a:lnTo>
                    <a:lnTo>
                      <a:pt x="76981" y="117018"/>
                    </a:lnTo>
                    <a:lnTo>
                      <a:pt x="70943" y="118509"/>
                    </a:lnTo>
                    <a:lnTo>
                      <a:pt x="65660" y="120000"/>
                    </a:lnTo>
                    <a:lnTo>
                      <a:pt x="58867" y="120000"/>
                    </a:lnTo>
                    <a:close/>
                  </a:path>
                </a:pathLst>
              </a:custGeom>
              <a:solidFill>
                <a:srgbClr val="000000"/>
              </a:solidFill>
              <a:ln>
                <a:noFill/>
              </a:ln>
            </xdr:spPr>
          </xdr:sp>
          <xdr:sp macro="" textlink="">
            <xdr:nvSpPr>
              <xdr:cNvPr id="162" name="Shape 162">
                <a:extLst>
                  <a:ext uri="{FF2B5EF4-FFF2-40B4-BE49-F238E27FC236}">
                    <a16:creationId xmlns:a16="http://schemas.microsoft.com/office/drawing/2014/main" id="{00000000-0008-0000-0200-0000A2000000}"/>
                  </a:ext>
                </a:extLst>
              </xdr:cNvPr>
              <xdr:cNvSpPr/>
            </xdr:nvSpPr>
            <xdr:spPr>
              <a:xfrm>
                <a:off x="202" y="186"/>
                <a:ext cx="52" cy="105"/>
              </a:xfrm>
              <a:custGeom>
                <a:avLst/>
                <a:gdLst/>
                <a:ahLst/>
                <a:cxnLst/>
                <a:rect l="l" t="t" r="r" b="b"/>
                <a:pathLst>
                  <a:path w="120000" h="120000" extrusionOk="0">
                    <a:moveTo>
                      <a:pt x="120000" y="25142"/>
                    </a:moveTo>
                    <a:lnTo>
                      <a:pt x="120000" y="0"/>
                    </a:lnTo>
                    <a:lnTo>
                      <a:pt x="0" y="0"/>
                    </a:lnTo>
                    <a:lnTo>
                      <a:pt x="0" y="60571"/>
                    </a:lnTo>
                    <a:lnTo>
                      <a:pt x="0" y="120000"/>
                    </a:lnTo>
                    <a:lnTo>
                      <a:pt x="120000" y="120000"/>
                    </a:lnTo>
                    <a:lnTo>
                      <a:pt x="120000" y="93714"/>
                    </a:lnTo>
                    <a:lnTo>
                      <a:pt x="115384" y="93714"/>
                    </a:lnTo>
                    <a:lnTo>
                      <a:pt x="120000" y="83428"/>
                    </a:lnTo>
                    <a:lnTo>
                      <a:pt x="120000" y="72000"/>
                    </a:lnTo>
                    <a:lnTo>
                      <a:pt x="120000" y="48000"/>
                    </a:lnTo>
                    <a:lnTo>
                      <a:pt x="115384" y="48000"/>
                    </a:lnTo>
                    <a:lnTo>
                      <a:pt x="115384" y="25142"/>
                    </a:lnTo>
                    <a:lnTo>
                      <a:pt x="120000" y="25142"/>
                    </a:lnTo>
                    <a:close/>
                  </a:path>
                </a:pathLst>
              </a:custGeom>
              <a:solidFill>
                <a:srgbClr val="000000"/>
              </a:solidFill>
              <a:ln>
                <a:noFill/>
              </a:ln>
            </xdr:spPr>
          </xdr:sp>
          <xdr:sp macro="" textlink="">
            <xdr:nvSpPr>
              <xdr:cNvPr id="163" name="Shape 163">
                <a:extLst>
                  <a:ext uri="{FF2B5EF4-FFF2-40B4-BE49-F238E27FC236}">
                    <a16:creationId xmlns:a16="http://schemas.microsoft.com/office/drawing/2014/main" id="{00000000-0008-0000-0200-0000A3000000}"/>
                  </a:ext>
                </a:extLst>
              </xdr:cNvPr>
              <xdr:cNvSpPr/>
            </xdr:nvSpPr>
            <xdr:spPr>
              <a:xfrm>
                <a:off x="0" y="316"/>
                <a:ext cx="254" cy="337"/>
              </a:xfrm>
              <a:custGeom>
                <a:avLst/>
                <a:gdLst/>
                <a:ahLst/>
                <a:cxnLst/>
                <a:rect l="l" t="t" r="r" b="b"/>
                <a:pathLst>
                  <a:path w="120000" h="120000" extrusionOk="0">
                    <a:moveTo>
                      <a:pt x="120000" y="47002"/>
                    </a:moveTo>
                    <a:lnTo>
                      <a:pt x="120000" y="0"/>
                    </a:lnTo>
                    <a:lnTo>
                      <a:pt x="0" y="0"/>
                    </a:lnTo>
                    <a:lnTo>
                      <a:pt x="0" y="19584"/>
                    </a:lnTo>
                    <a:lnTo>
                      <a:pt x="48188" y="19584"/>
                    </a:lnTo>
                    <a:lnTo>
                      <a:pt x="95433" y="19584"/>
                    </a:lnTo>
                    <a:lnTo>
                      <a:pt x="96850" y="19584"/>
                    </a:lnTo>
                    <a:lnTo>
                      <a:pt x="99685" y="19940"/>
                    </a:lnTo>
                    <a:lnTo>
                      <a:pt x="101102" y="20652"/>
                    </a:lnTo>
                    <a:lnTo>
                      <a:pt x="102992" y="21364"/>
                    </a:lnTo>
                    <a:lnTo>
                      <a:pt x="103937" y="22077"/>
                    </a:lnTo>
                    <a:lnTo>
                      <a:pt x="104881" y="23145"/>
                    </a:lnTo>
                    <a:lnTo>
                      <a:pt x="105354" y="24569"/>
                    </a:lnTo>
                    <a:lnTo>
                      <a:pt x="105354" y="25994"/>
                    </a:lnTo>
                    <a:lnTo>
                      <a:pt x="104881" y="28486"/>
                    </a:lnTo>
                    <a:lnTo>
                      <a:pt x="103937" y="29910"/>
                    </a:lnTo>
                    <a:lnTo>
                      <a:pt x="102992" y="30267"/>
                    </a:lnTo>
                    <a:lnTo>
                      <a:pt x="44881" y="106468"/>
                    </a:lnTo>
                    <a:lnTo>
                      <a:pt x="64251" y="120000"/>
                    </a:lnTo>
                    <a:lnTo>
                      <a:pt x="120000" y="47002"/>
                    </a:lnTo>
                    <a:close/>
                  </a:path>
                </a:pathLst>
              </a:custGeom>
              <a:solidFill>
                <a:srgbClr val="000000"/>
              </a:solidFill>
              <a:ln>
                <a:noFill/>
              </a:ln>
            </xdr:spPr>
          </xdr:sp>
          <xdr:sp macro="" textlink="">
            <xdr:nvSpPr>
              <xdr:cNvPr id="164" name="Shape 164">
                <a:extLst>
                  <a:ext uri="{FF2B5EF4-FFF2-40B4-BE49-F238E27FC236}">
                    <a16:creationId xmlns:a16="http://schemas.microsoft.com/office/drawing/2014/main" id="{00000000-0008-0000-0200-0000A4000000}"/>
                  </a:ext>
                </a:extLst>
              </xdr:cNvPr>
              <xdr:cNvSpPr/>
            </xdr:nvSpPr>
            <xdr:spPr>
              <a:xfrm>
                <a:off x="177" y="550"/>
                <a:ext cx="77" cy="155"/>
              </a:xfrm>
              <a:custGeom>
                <a:avLst/>
                <a:gdLst/>
                <a:ahLst/>
                <a:cxnLst/>
                <a:rect l="l" t="t" r="r" b="b"/>
                <a:pathLst>
                  <a:path w="120000" h="120000" extrusionOk="0">
                    <a:moveTo>
                      <a:pt x="120000" y="83612"/>
                    </a:moveTo>
                    <a:lnTo>
                      <a:pt x="120000" y="0"/>
                    </a:lnTo>
                    <a:lnTo>
                      <a:pt x="0" y="100645"/>
                    </a:lnTo>
                    <a:lnTo>
                      <a:pt x="74805" y="120000"/>
                    </a:lnTo>
                    <a:lnTo>
                      <a:pt x="120000" y="83612"/>
                    </a:lnTo>
                    <a:close/>
                  </a:path>
                </a:pathLst>
              </a:custGeom>
              <a:solidFill>
                <a:srgbClr val="000000"/>
              </a:solidFill>
              <a:ln>
                <a:noFill/>
              </a:ln>
            </xdr:spPr>
          </xdr:sp>
          <xdr:sp macro="" textlink="">
            <xdr:nvSpPr>
              <xdr:cNvPr id="165" name="Shape 165">
                <a:extLst>
                  <a:ext uri="{FF2B5EF4-FFF2-40B4-BE49-F238E27FC236}">
                    <a16:creationId xmlns:a16="http://schemas.microsoft.com/office/drawing/2014/main" id="{00000000-0008-0000-0200-0000A5000000}"/>
                  </a:ext>
                </a:extLst>
              </xdr:cNvPr>
              <xdr:cNvSpPr/>
            </xdr:nvSpPr>
            <xdr:spPr>
              <a:xfrm>
                <a:off x="38" y="184"/>
                <a:ext cx="148" cy="111"/>
              </a:xfrm>
              <a:custGeom>
                <a:avLst/>
                <a:gdLst/>
                <a:ahLst/>
                <a:cxnLst/>
                <a:rect l="l" t="t" r="r" b="b"/>
                <a:pathLst>
                  <a:path w="120000" h="120000" extrusionOk="0">
                    <a:moveTo>
                      <a:pt x="73783" y="37837"/>
                    </a:moveTo>
                    <a:lnTo>
                      <a:pt x="115135" y="37837"/>
                    </a:lnTo>
                    <a:lnTo>
                      <a:pt x="115135" y="35675"/>
                    </a:lnTo>
                    <a:lnTo>
                      <a:pt x="115135" y="30270"/>
                    </a:lnTo>
                    <a:lnTo>
                      <a:pt x="112702" y="23783"/>
                    </a:lnTo>
                    <a:lnTo>
                      <a:pt x="111081" y="19459"/>
                    </a:lnTo>
                    <a:lnTo>
                      <a:pt x="109459" y="16216"/>
                    </a:lnTo>
                    <a:lnTo>
                      <a:pt x="105405" y="11891"/>
                    </a:lnTo>
                    <a:lnTo>
                      <a:pt x="102162" y="9729"/>
                    </a:lnTo>
                    <a:lnTo>
                      <a:pt x="98108" y="8648"/>
                    </a:lnTo>
                    <a:lnTo>
                      <a:pt x="94864" y="6486"/>
                    </a:lnTo>
                    <a:lnTo>
                      <a:pt x="89189" y="2162"/>
                    </a:lnTo>
                    <a:lnTo>
                      <a:pt x="86756" y="2162"/>
                    </a:lnTo>
                    <a:lnTo>
                      <a:pt x="79459" y="2162"/>
                    </a:lnTo>
                    <a:lnTo>
                      <a:pt x="70540" y="0"/>
                    </a:lnTo>
                    <a:lnTo>
                      <a:pt x="57567" y="0"/>
                    </a:lnTo>
                    <a:lnTo>
                      <a:pt x="48648" y="0"/>
                    </a:lnTo>
                    <a:lnTo>
                      <a:pt x="40540" y="2162"/>
                    </a:lnTo>
                    <a:lnTo>
                      <a:pt x="30000" y="2162"/>
                    </a:lnTo>
                    <a:lnTo>
                      <a:pt x="26756" y="4324"/>
                    </a:lnTo>
                    <a:lnTo>
                      <a:pt x="21081" y="6486"/>
                    </a:lnTo>
                    <a:lnTo>
                      <a:pt x="17027" y="8648"/>
                    </a:lnTo>
                    <a:lnTo>
                      <a:pt x="12972" y="9729"/>
                    </a:lnTo>
                    <a:lnTo>
                      <a:pt x="9729" y="14054"/>
                    </a:lnTo>
                    <a:lnTo>
                      <a:pt x="5675" y="18378"/>
                    </a:lnTo>
                    <a:lnTo>
                      <a:pt x="2432" y="23783"/>
                    </a:lnTo>
                    <a:lnTo>
                      <a:pt x="810" y="28108"/>
                    </a:lnTo>
                    <a:lnTo>
                      <a:pt x="0" y="33513"/>
                    </a:lnTo>
                    <a:lnTo>
                      <a:pt x="0" y="37837"/>
                    </a:lnTo>
                    <a:lnTo>
                      <a:pt x="810" y="45405"/>
                    </a:lnTo>
                    <a:lnTo>
                      <a:pt x="810" y="49729"/>
                    </a:lnTo>
                    <a:lnTo>
                      <a:pt x="4054" y="52972"/>
                    </a:lnTo>
                    <a:lnTo>
                      <a:pt x="8108" y="59459"/>
                    </a:lnTo>
                    <a:lnTo>
                      <a:pt x="17027" y="62702"/>
                    </a:lnTo>
                    <a:lnTo>
                      <a:pt x="24324" y="67027"/>
                    </a:lnTo>
                    <a:lnTo>
                      <a:pt x="33243" y="69189"/>
                    </a:lnTo>
                    <a:lnTo>
                      <a:pt x="50270" y="72432"/>
                    </a:lnTo>
                    <a:lnTo>
                      <a:pt x="60810" y="76756"/>
                    </a:lnTo>
                    <a:lnTo>
                      <a:pt x="64864" y="78918"/>
                    </a:lnTo>
                    <a:lnTo>
                      <a:pt x="68918" y="81081"/>
                    </a:lnTo>
                    <a:lnTo>
                      <a:pt x="72162" y="82162"/>
                    </a:lnTo>
                    <a:lnTo>
                      <a:pt x="73783" y="86486"/>
                    </a:lnTo>
                    <a:lnTo>
                      <a:pt x="74594" y="88648"/>
                    </a:lnTo>
                    <a:lnTo>
                      <a:pt x="74594" y="91891"/>
                    </a:lnTo>
                    <a:lnTo>
                      <a:pt x="73783" y="94054"/>
                    </a:lnTo>
                    <a:lnTo>
                      <a:pt x="70540" y="96216"/>
                    </a:lnTo>
                    <a:lnTo>
                      <a:pt x="64864" y="98378"/>
                    </a:lnTo>
                    <a:lnTo>
                      <a:pt x="60810" y="100540"/>
                    </a:lnTo>
                    <a:lnTo>
                      <a:pt x="59189" y="100540"/>
                    </a:lnTo>
                    <a:lnTo>
                      <a:pt x="54324" y="100540"/>
                    </a:lnTo>
                    <a:lnTo>
                      <a:pt x="51891" y="98378"/>
                    </a:lnTo>
                    <a:lnTo>
                      <a:pt x="47027" y="96216"/>
                    </a:lnTo>
                    <a:lnTo>
                      <a:pt x="46216" y="91891"/>
                    </a:lnTo>
                    <a:lnTo>
                      <a:pt x="42972" y="86486"/>
                    </a:lnTo>
                    <a:lnTo>
                      <a:pt x="41351" y="81081"/>
                    </a:lnTo>
                    <a:lnTo>
                      <a:pt x="0" y="81081"/>
                    </a:lnTo>
                    <a:lnTo>
                      <a:pt x="0" y="84324"/>
                    </a:lnTo>
                    <a:lnTo>
                      <a:pt x="0" y="91891"/>
                    </a:lnTo>
                    <a:lnTo>
                      <a:pt x="810" y="98378"/>
                    </a:lnTo>
                    <a:lnTo>
                      <a:pt x="4054" y="101621"/>
                    </a:lnTo>
                    <a:lnTo>
                      <a:pt x="6486" y="108108"/>
                    </a:lnTo>
                    <a:lnTo>
                      <a:pt x="11351" y="111351"/>
                    </a:lnTo>
                    <a:lnTo>
                      <a:pt x="18648" y="115675"/>
                    </a:lnTo>
                    <a:lnTo>
                      <a:pt x="28378" y="117837"/>
                    </a:lnTo>
                    <a:lnTo>
                      <a:pt x="38918" y="120000"/>
                    </a:lnTo>
                    <a:lnTo>
                      <a:pt x="48648" y="120000"/>
                    </a:lnTo>
                    <a:lnTo>
                      <a:pt x="67297" y="120000"/>
                    </a:lnTo>
                    <a:lnTo>
                      <a:pt x="81081" y="117837"/>
                    </a:lnTo>
                    <a:lnTo>
                      <a:pt x="94054" y="113513"/>
                    </a:lnTo>
                    <a:lnTo>
                      <a:pt x="103783" y="110270"/>
                    </a:lnTo>
                    <a:lnTo>
                      <a:pt x="108648" y="108108"/>
                    </a:lnTo>
                    <a:lnTo>
                      <a:pt x="111081" y="103783"/>
                    </a:lnTo>
                    <a:lnTo>
                      <a:pt x="115135" y="98378"/>
                    </a:lnTo>
                    <a:lnTo>
                      <a:pt x="116756" y="96216"/>
                    </a:lnTo>
                    <a:lnTo>
                      <a:pt x="118378" y="91891"/>
                    </a:lnTo>
                    <a:lnTo>
                      <a:pt x="120000" y="84324"/>
                    </a:lnTo>
                    <a:lnTo>
                      <a:pt x="118378" y="76756"/>
                    </a:lnTo>
                    <a:lnTo>
                      <a:pt x="116756" y="70270"/>
                    </a:lnTo>
                    <a:lnTo>
                      <a:pt x="115135" y="64864"/>
                    </a:lnTo>
                    <a:lnTo>
                      <a:pt x="111081" y="62702"/>
                    </a:lnTo>
                    <a:lnTo>
                      <a:pt x="108648" y="59459"/>
                    </a:lnTo>
                    <a:lnTo>
                      <a:pt x="103783" y="57297"/>
                    </a:lnTo>
                    <a:lnTo>
                      <a:pt x="98108" y="52972"/>
                    </a:lnTo>
                    <a:lnTo>
                      <a:pt x="92432" y="50810"/>
                    </a:lnTo>
                    <a:lnTo>
                      <a:pt x="77837" y="47567"/>
                    </a:lnTo>
                    <a:lnTo>
                      <a:pt x="51891" y="40000"/>
                    </a:lnTo>
                    <a:lnTo>
                      <a:pt x="50270" y="40000"/>
                    </a:lnTo>
                    <a:lnTo>
                      <a:pt x="47027" y="37837"/>
                    </a:lnTo>
                    <a:lnTo>
                      <a:pt x="46216" y="37837"/>
                    </a:lnTo>
                    <a:lnTo>
                      <a:pt x="44594" y="33513"/>
                    </a:lnTo>
                    <a:lnTo>
                      <a:pt x="42972" y="31351"/>
                    </a:lnTo>
                    <a:lnTo>
                      <a:pt x="42972" y="28108"/>
                    </a:lnTo>
                    <a:lnTo>
                      <a:pt x="44594" y="25945"/>
                    </a:lnTo>
                    <a:lnTo>
                      <a:pt x="47027" y="23783"/>
                    </a:lnTo>
                    <a:lnTo>
                      <a:pt x="50270" y="21621"/>
                    </a:lnTo>
                    <a:lnTo>
                      <a:pt x="51891" y="21621"/>
                    </a:lnTo>
                    <a:lnTo>
                      <a:pt x="54324" y="19459"/>
                    </a:lnTo>
                    <a:lnTo>
                      <a:pt x="57567" y="19459"/>
                    </a:lnTo>
                    <a:lnTo>
                      <a:pt x="59189" y="21621"/>
                    </a:lnTo>
                    <a:lnTo>
                      <a:pt x="63243" y="21621"/>
                    </a:lnTo>
                    <a:lnTo>
                      <a:pt x="66486" y="23783"/>
                    </a:lnTo>
                    <a:lnTo>
                      <a:pt x="68918" y="25945"/>
                    </a:lnTo>
                    <a:lnTo>
                      <a:pt x="72162" y="30270"/>
                    </a:lnTo>
                    <a:lnTo>
                      <a:pt x="73783" y="33513"/>
                    </a:lnTo>
                    <a:lnTo>
                      <a:pt x="73783" y="37837"/>
                    </a:lnTo>
                    <a:close/>
                  </a:path>
                </a:pathLst>
              </a:custGeom>
              <a:solidFill>
                <a:srgbClr val="000000"/>
              </a:solidFill>
              <a:ln>
                <a:noFill/>
              </a:ln>
            </xdr:spPr>
          </xdr:sp>
        </xdr:grp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P246"/>
  <sheetViews>
    <sheetView tabSelected="1" topLeftCell="A190" zoomScale="82" zoomScaleNormal="82" workbookViewId="0">
      <selection activeCell="C209" sqref="C209"/>
    </sheetView>
  </sheetViews>
  <sheetFormatPr baseColWidth="10" defaultColWidth="12.625" defaultRowHeight="15" customHeight="1" x14ac:dyDescent="0.25"/>
  <cols>
    <col min="1" max="1" width="6.25" style="119" customWidth="1"/>
    <col min="2" max="2" width="22.25" style="121" customWidth="1"/>
    <col min="3" max="3" width="74.875" style="73" customWidth="1"/>
    <col min="4" max="4" width="18.625" style="73" customWidth="1"/>
    <col min="5" max="11" width="18.625" style="119" hidden="1" customWidth="1"/>
    <col min="12" max="12" width="17.625" style="119" customWidth="1"/>
    <col min="13" max="15" width="18.75" style="119" customWidth="1"/>
    <col min="16" max="16" width="18" style="119" customWidth="1"/>
    <col min="17" max="17" width="1.625" style="73" customWidth="1"/>
    <col min="18" max="16384" width="12.625" style="73"/>
  </cols>
  <sheetData>
    <row r="1" spans="1:16" ht="54.75" customHeight="1" thickBot="1" x14ac:dyDescent="0.25">
      <c r="A1" s="122" t="s">
        <v>0</v>
      </c>
      <c r="B1" s="123"/>
      <c r="C1" s="123"/>
      <c r="D1" s="123"/>
      <c r="E1" s="123"/>
      <c r="F1" s="123"/>
      <c r="G1" s="123"/>
      <c r="H1" s="123"/>
      <c r="I1" s="123"/>
      <c r="J1" s="123"/>
      <c r="K1" s="123"/>
      <c r="L1" s="123"/>
      <c r="M1" s="123"/>
      <c r="N1" s="123"/>
      <c r="O1" s="123"/>
      <c r="P1" s="124"/>
    </row>
    <row r="2" spans="1:16" ht="54.75" customHeight="1" x14ac:dyDescent="0.2">
      <c r="A2" s="125" t="s">
        <v>1</v>
      </c>
      <c r="B2" s="126"/>
      <c r="C2" s="126"/>
      <c r="D2" s="126"/>
      <c r="E2" s="127"/>
      <c r="F2" s="127"/>
      <c r="G2" s="127"/>
      <c r="H2" s="127"/>
      <c r="I2" s="127"/>
      <c r="J2" s="127"/>
      <c r="K2" s="127"/>
      <c r="L2" s="127"/>
      <c r="M2" s="128" t="s">
        <v>540</v>
      </c>
      <c r="N2" s="129"/>
      <c r="O2" s="129"/>
      <c r="P2" s="130"/>
    </row>
    <row r="3" spans="1:16" ht="72.75" customHeight="1" thickBot="1" x14ac:dyDescent="0.25">
      <c r="A3" s="74" t="s">
        <v>2</v>
      </c>
      <c r="B3" s="75" t="s">
        <v>3</v>
      </c>
      <c r="C3" s="75" t="s">
        <v>4</v>
      </c>
      <c r="D3" s="75" t="s">
        <v>5</v>
      </c>
      <c r="E3" s="76" t="s">
        <v>6</v>
      </c>
      <c r="F3" s="76" t="s">
        <v>7</v>
      </c>
      <c r="G3" s="76" t="s">
        <v>8</v>
      </c>
      <c r="H3" s="76" t="s">
        <v>9</v>
      </c>
      <c r="I3" s="76" t="s">
        <v>10</v>
      </c>
      <c r="J3" s="76" t="s">
        <v>11</v>
      </c>
      <c r="K3" s="76" t="s">
        <v>12</v>
      </c>
      <c r="L3" s="76" t="s">
        <v>13</v>
      </c>
      <c r="M3" s="77" t="s">
        <v>14</v>
      </c>
      <c r="N3" s="78" t="s">
        <v>15</v>
      </c>
      <c r="O3" s="78" t="s">
        <v>16</v>
      </c>
      <c r="P3" s="79" t="s">
        <v>17</v>
      </c>
    </row>
    <row r="4" spans="1:16" ht="42.75" customHeight="1" x14ac:dyDescent="0.2">
      <c r="A4" s="80">
        <v>1</v>
      </c>
      <c r="B4" s="81" t="s">
        <v>18</v>
      </c>
      <c r="C4" s="82" t="s">
        <v>19</v>
      </c>
      <c r="D4" s="83" t="s">
        <v>20</v>
      </c>
      <c r="E4" s="84">
        <v>0</v>
      </c>
      <c r="F4" s="84">
        <v>0</v>
      </c>
      <c r="G4" s="84">
        <v>1</v>
      </c>
      <c r="H4" s="84">
        <v>3</v>
      </c>
      <c r="I4" s="84">
        <v>0</v>
      </c>
      <c r="J4" s="84">
        <v>0</v>
      </c>
      <c r="K4" s="84">
        <v>0</v>
      </c>
      <c r="L4" s="85">
        <f t="shared" ref="L4:L67" si="0">E4+F4+G4+H4+J4+I4+K4</f>
        <v>4</v>
      </c>
      <c r="M4" s="52"/>
      <c r="N4" s="52"/>
      <c r="O4" s="52"/>
      <c r="P4" s="50"/>
    </row>
    <row r="5" spans="1:16" ht="42.75" customHeight="1" x14ac:dyDescent="0.2">
      <c r="A5" s="86">
        <v>2</v>
      </c>
      <c r="B5" s="87" t="s">
        <v>21</v>
      </c>
      <c r="C5" s="88" t="s">
        <v>19</v>
      </c>
      <c r="D5" s="89" t="s">
        <v>20</v>
      </c>
      <c r="E5" s="90">
        <v>0</v>
      </c>
      <c r="F5" s="90">
        <v>0</v>
      </c>
      <c r="G5" s="90">
        <v>1</v>
      </c>
      <c r="H5" s="90">
        <v>3</v>
      </c>
      <c r="I5" s="90">
        <v>0</v>
      </c>
      <c r="J5" s="90">
        <v>0</v>
      </c>
      <c r="K5" s="90">
        <v>0</v>
      </c>
      <c r="L5" s="91">
        <f t="shared" si="0"/>
        <v>4</v>
      </c>
      <c r="M5" s="53"/>
      <c r="N5" s="53"/>
      <c r="O5" s="53"/>
      <c r="P5" s="51"/>
    </row>
    <row r="6" spans="1:16" ht="42.75" customHeight="1" x14ac:dyDescent="0.2">
      <c r="A6" s="86">
        <v>3</v>
      </c>
      <c r="B6" s="92" t="s">
        <v>22</v>
      </c>
      <c r="C6" s="88" t="s">
        <v>23</v>
      </c>
      <c r="D6" s="89" t="s">
        <v>24</v>
      </c>
      <c r="E6" s="90">
        <v>0</v>
      </c>
      <c r="F6" s="90">
        <v>0</v>
      </c>
      <c r="G6" s="90">
        <v>1</v>
      </c>
      <c r="H6" s="90">
        <v>3</v>
      </c>
      <c r="I6" s="90">
        <v>0</v>
      </c>
      <c r="J6" s="90">
        <v>0</v>
      </c>
      <c r="K6" s="90">
        <v>0</v>
      </c>
      <c r="L6" s="91">
        <f t="shared" si="0"/>
        <v>4</v>
      </c>
      <c r="M6" s="53"/>
      <c r="N6" s="53"/>
      <c r="O6" s="53"/>
      <c r="P6" s="51"/>
    </row>
    <row r="7" spans="1:16" ht="42.75" customHeight="1" x14ac:dyDescent="0.2">
      <c r="A7" s="86">
        <v>4</v>
      </c>
      <c r="B7" s="92" t="s">
        <v>25</v>
      </c>
      <c r="C7" s="93" t="s">
        <v>26</v>
      </c>
      <c r="D7" s="89" t="s">
        <v>24</v>
      </c>
      <c r="E7" s="90">
        <v>0</v>
      </c>
      <c r="F7" s="90">
        <v>0</v>
      </c>
      <c r="G7" s="90">
        <v>1</v>
      </c>
      <c r="H7" s="90">
        <v>3</v>
      </c>
      <c r="I7" s="90">
        <v>0</v>
      </c>
      <c r="J7" s="90">
        <v>0</v>
      </c>
      <c r="K7" s="90">
        <v>0</v>
      </c>
      <c r="L7" s="91">
        <f t="shared" si="0"/>
        <v>4</v>
      </c>
      <c r="M7" s="53"/>
      <c r="N7" s="53"/>
      <c r="O7" s="53"/>
      <c r="P7" s="51"/>
    </row>
    <row r="8" spans="1:16" ht="42.75" customHeight="1" x14ac:dyDescent="0.2">
      <c r="A8" s="86">
        <v>5</v>
      </c>
      <c r="B8" s="87" t="s">
        <v>27</v>
      </c>
      <c r="C8" s="88" t="s">
        <v>19</v>
      </c>
      <c r="D8" s="89" t="s">
        <v>20</v>
      </c>
      <c r="E8" s="90">
        <v>0</v>
      </c>
      <c r="F8" s="90">
        <v>0</v>
      </c>
      <c r="G8" s="90">
        <v>1</v>
      </c>
      <c r="H8" s="90">
        <v>3</v>
      </c>
      <c r="I8" s="90">
        <v>0</v>
      </c>
      <c r="J8" s="90">
        <v>0</v>
      </c>
      <c r="K8" s="90">
        <v>0</v>
      </c>
      <c r="L8" s="91">
        <f t="shared" si="0"/>
        <v>4</v>
      </c>
      <c r="M8" s="53"/>
      <c r="N8" s="53"/>
      <c r="O8" s="53"/>
      <c r="P8" s="51"/>
    </row>
    <row r="9" spans="1:16" ht="42.75" customHeight="1" x14ac:dyDescent="0.2">
      <c r="A9" s="86">
        <v>6</v>
      </c>
      <c r="B9" s="92" t="s">
        <v>28</v>
      </c>
      <c r="C9" s="88" t="s">
        <v>19</v>
      </c>
      <c r="D9" s="89" t="s">
        <v>20</v>
      </c>
      <c r="E9" s="90">
        <v>0</v>
      </c>
      <c r="F9" s="90">
        <v>0</v>
      </c>
      <c r="G9" s="90">
        <v>1</v>
      </c>
      <c r="H9" s="90">
        <v>3</v>
      </c>
      <c r="I9" s="90">
        <v>0</v>
      </c>
      <c r="J9" s="90">
        <v>0</v>
      </c>
      <c r="K9" s="90">
        <v>0</v>
      </c>
      <c r="L9" s="91">
        <f t="shared" si="0"/>
        <v>4</v>
      </c>
      <c r="M9" s="53"/>
      <c r="N9" s="53"/>
      <c r="O9" s="53"/>
      <c r="P9" s="51"/>
    </row>
    <row r="10" spans="1:16" ht="42.75" customHeight="1" x14ac:dyDescent="0.2">
      <c r="A10" s="86">
        <v>7</v>
      </c>
      <c r="B10" s="92" t="s">
        <v>29</v>
      </c>
      <c r="C10" s="88" t="s">
        <v>19</v>
      </c>
      <c r="D10" s="89" t="s">
        <v>20</v>
      </c>
      <c r="E10" s="90">
        <v>0</v>
      </c>
      <c r="F10" s="90">
        <v>0</v>
      </c>
      <c r="G10" s="90">
        <v>3</v>
      </c>
      <c r="H10" s="90">
        <v>6</v>
      </c>
      <c r="I10" s="90">
        <v>0</v>
      </c>
      <c r="J10" s="90">
        <v>0</v>
      </c>
      <c r="K10" s="90">
        <v>0</v>
      </c>
      <c r="L10" s="91">
        <f t="shared" si="0"/>
        <v>9</v>
      </c>
      <c r="M10" s="53"/>
      <c r="N10" s="53"/>
      <c r="O10" s="53"/>
      <c r="P10" s="51"/>
    </row>
    <row r="11" spans="1:16" ht="42.75" customHeight="1" x14ac:dyDescent="0.2">
      <c r="A11" s="86">
        <v>8</v>
      </c>
      <c r="B11" s="92" t="s">
        <v>30</v>
      </c>
      <c r="C11" s="88" t="s">
        <v>31</v>
      </c>
      <c r="D11" s="94" t="s">
        <v>32</v>
      </c>
      <c r="E11" s="90">
        <v>0</v>
      </c>
      <c r="F11" s="95">
        <v>0</v>
      </c>
      <c r="G11" s="90">
        <v>2</v>
      </c>
      <c r="H11" s="90">
        <v>7</v>
      </c>
      <c r="I11" s="90">
        <v>0</v>
      </c>
      <c r="J11" s="90">
        <v>0</v>
      </c>
      <c r="K11" s="90">
        <v>0</v>
      </c>
      <c r="L11" s="91">
        <f t="shared" si="0"/>
        <v>9</v>
      </c>
      <c r="M11" s="53"/>
      <c r="N11" s="53"/>
      <c r="O11" s="53"/>
      <c r="P11" s="51"/>
    </row>
    <row r="12" spans="1:16" ht="68.25" customHeight="1" x14ac:dyDescent="0.2">
      <c r="A12" s="86">
        <v>9</v>
      </c>
      <c r="B12" s="92" t="s">
        <v>33</v>
      </c>
      <c r="C12" s="93" t="s">
        <v>34</v>
      </c>
      <c r="D12" s="89" t="s">
        <v>35</v>
      </c>
      <c r="E12" s="90">
        <v>0</v>
      </c>
      <c r="F12" s="90">
        <v>0</v>
      </c>
      <c r="G12" s="90">
        <v>2</v>
      </c>
      <c r="H12" s="90">
        <v>6</v>
      </c>
      <c r="I12" s="90">
        <v>0</v>
      </c>
      <c r="J12" s="90">
        <v>0</v>
      </c>
      <c r="K12" s="90">
        <v>0</v>
      </c>
      <c r="L12" s="91">
        <f t="shared" si="0"/>
        <v>8</v>
      </c>
      <c r="M12" s="53"/>
      <c r="N12" s="53"/>
      <c r="O12" s="53"/>
      <c r="P12" s="51"/>
    </row>
    <row r="13" spans="1:16" ht="68.25" customHeight="1" x14ac:dyDescent="0.2">
      <c r="A13" s="86">
        <v>10</v>
      </c>
      <c r="B13" s="92" t="s">
        <v>36</v>
      </c>
      <c r="C13" s="93" t="s">
        <v>37</v>
      </c>
      <c r="D13" s="89" t="s">
        <v>38</v>
      </c>
      <c r="E13" s="90">
        <v>0</v>
      </c>
      <c r="F13" s="90">
        <v>0</v>
      </c>
      <c r="G13" s="90">
        <v>2</v>
      </c>
      <c r="H13" s="90">
        <v>6</v>
      </c>
      <c r="I13" s="90">
        <v>0</v>
      </c>
      <c r="J13" s="90">
        <v>0</v>
      </c>
      <c r="K13" s="90">
        <v>0</v>
      </c>
      <c r="L13" s="91">
        <f t="shared" si="0"/>
        <v>8</v>
      </c>
      <c r="M13" s="53"/>
      <c r="N13" s="53"/>
      <c r="O13" s="53"/>
      <c r="P13" s="51"/>
    </row>
    <row r="14" spans="1:16" ht="68.25" customHeight="1" x14ac:dyDescent="0.2">
      <c r="A14" s="86">
        <v>11</v>
      </c>
      <c r="B14" s="92" t="s">
        <v>39</v>
      </c>
      <c r="C14" s="93" t="s">
        <v>40</v>
      </c>
      <c r="D14" s="89" t="s">
        <v>41</v>
      </c>
      <c r="E14" s="90">
        <v>0</v>
      </c>
      <c r="F14" s="90">
        <v>0</v>
      </c>
      <c r="G14" s="90">
        <v>0</v>
      </c>
      <c r="H14" s="90">
        <v>0</v>
      </c>
      <c r="I14" s="90">
        <v>5</v>
      </c>
      <c r="J14" s="90">
        <v>0</v>
      </c>
      <c r="K14" s="90">
        <v>0</v>
      </c>
      <c r="L14" s="91">
        <f t="shared" si="0"/>
        <v>5</v>
      </c>
      <c r="M14" s="53"/>
      <c r="N14" s="53"/>
      <c r="O14" s="53"/>
      <c r="P14" s="51"/>
    </row>
    <row r="15" spans="1:16" ht="68.25" customHeight="1" x14ac:dyDescent="0.2">
      <c r="A15" s="86">
        <v>12</v>
      </c>
      <c r="B15" s="92" t="s">
        <v>42</v>
      </c>
      <c r="C15" s="93" t="s">
        <v>43</v>
      </c>
      <c r="D15" s="89" t="s">
        <v>41</v>
      </c>
      <c r="E15" s="90">
        <v>0</v>
      </c>
      <c r="F15" s="90">
        <v>46</v>
      </c>
      <c r="G15" s="90">
        <v>1</v>
      </c>
      <c r="H15" s="90">
        <v>3</v>
      </c>
      <c r="I15" s="90">
        <v>5</v>
      </c>
      <c r="J15" s="90">
        <v>0</v>
      </c>
      <c r="K15" s="90">
        <v>0</v>
      </c>
      <c r="L15" s="91">
        <f t="shared" si="0"/>
        <v>55</v>
      </c>
      <c r="M15" s="53"/>
      <c r="N15" s="53"/>
      <c r="O15" s="53"/>
      <c r="P15" s="51"/>
    </row>
    <row r="16" spans="1:16" ht="68.25" customHeight="1" x14ac:dyDescent="0.2">
      <c r="A16" s="86">
        <v>13</v>
      </c>
      <c r="B16" s="92" t="s">
        <v>44</v>
      </c>
      <c r="C16" s="93" t="s">
        <v>45</v>
      </c>
      <c r="D16" s="89" t="s">
        <v>46</v>
      </c>
      <c r="E16" s="90">
        <v>0</v>
      </c>
      <c r="F16" s="90">
        <v>0</v>
      </c>
      <c r="G16" s="90">
        <v>2</v>
      </c>
      <c r="H16" s="90">
        <v>4</v>
      </c>
      <c r="I16" s="90">
        <v>0</v>
      </c>
      <c r="J16" s="90">
        <v>0</v>
      </c>
      <c r="K16" s="90">
        <v>0</v>
      </c>
      <c r="L16" s="91">
        <f t="shared" si="0"/>
        <v>6</v>
      </c>
      <c r="M16" s="53"/>
      <c r="N16" s="53"/>
      <c r="O16" s="53"/>
      <c r="P16" s="51"/>
    </row>
    <row r="17" spans="1:16" ht="68.25" customHeight="1" x14ac:dyDescent="0.2">
      <c r="A17" s="86">
        <v>14</v>
      </c>
      <c r="B17" s="92" t="s">
        <v>47</v>
      </c>
      <c r="C17" s="88" t="s">
        <v>48</v>
      </c>
      <c r="D17" s="89" t="s">
        <v>41</v>
      </c>
      <c r="E17" s="90">
        <v>0</v>
      </c>
      <c r="F17" s="90">
        <v>0</v>
      </c>
      <c r="G17" s="90">
        <v>2</v>
      </c>
      <c r="H17" s="90">
        <v>4</v>
      </c>
      <c r="I17" s="90">
        <v>0</v>
      </c>
      <c r="J17" s="90">
        <v>0</v>
      </c>
      <c r="K17" s="90">
        <v>0</v>
      </c>
      <c r="L17" s="91">
        <f t="shared" si="0"/>
        <v>6</v>
      </c>
      <c r="M17" s="53"/>
      <c r="N17" s="53"/>
      <c r="O17" s="53"/>
      <c r="P17" s="51"/>
    </row>
    <row r="18" spans="1:16" ht="68.25" customHeight="1" x14ac:dyDescent="0.2">
      <c r="A18" s="86">
        <v>15</v>
      </c>
      <c r="B18" s="92" t="s">
        <v>49</v>
      </c>
      <c r="C18" s="93" t="s">
        <v>50</v>
      </c>
      <c r="D18" s="89" t="s">
        <v>41</v>
      </c>
      <c r="E18" s="90">
        <v>0</v>
      </c>
      <c r="F18" s="90">
        <v>0</v>
      </c>
      <c r="G18" s="90">
        <v>3</v>
      </c>
      <c r="H18" s="90">
        <v>6</v>
      </c>
      <c r="I18" s="90">
        <v>4</v>
      </c>
      <c r="J18" s="90">
        <v>0</v>
      </c>
      <c r="K18" s="90">
        <v>0</v>
      </c>
      <c r="L18" s="91">
        <f t="shared" si="0"/>
        <v>13</v>
      </c>
      <c r="M18" s="53"/>
      <c r="N18" s="53"/>
      <c r="O18" s="53"/>
      <c r="P18" s="51"/>
    </row>
    <row r="19" spans="1:16" ht="68.25" customHeight="1" x14ac:dyDescent="0.2">
      <c r="A19" s="86">
        <v>16</v>
      </c>
      <c r="B19" s="92" t="s">
        <v>51</v>
      </c>
      <c r="C19" s="93" t="s">
        <v>52</v>
      </c>
      <c r="D19" s="89" t="s">
        <v>53</v>
      </c>
      <c r="E19" s="90">
        <v>0</v>
      </c>
      <c r="F19" s="90">
        <v>0</v>
      </c>
      <c r="G19" s="90">
        <v>0</v>
      </c>
      <c r="H19" s="90">
        <v>0</v>
      </c>
      <c r="I19" s="90">
        <v>5</v>
      </c>
      <c r="J19" s="90">
        <v>0</v>
      </c>
      <c r="K19" s="90">
        <v>0</v>
      </c>
      <c r="L19" s="91">
        <f t="shared" si="0"/>
        <v>5</v>
      </c>
      <c r="M19" s="53"/>
      <c r="N19" s="53"/>
      <c r="O19" s="53"/>
      <c r="P19" s="51"/>
    </row>
    <row r="20" spans="1:16" ht="42.75" customHeight="1" x14ac:dyDescent="0.2">
      <c r="A20" s="86">
        <v>17</v>
      </c>
      <c r="B20" s="92" t="s">
        <v>54</v>
      </c>
      <c r="C20" s="93" t="s">
        <v>55</v>
      </c>
      <c r="D20" s="89" t="s">
        <v>56</v>
      </c>
      <c r="E20" s="90">
        <v>0</v>
      </c>
      <c r="F20" s="90">
        <v>0</v>
      </c>
      <c r="G20" s="90">
        <v>2</v>
      </c>
      <c r="H20" s="90">
        <v>5</v>
      </c>
      <c r="I20" s="90">
        <v>0</v>
      </c>
      <c r="J20" s="90">
        <v>0</v>
      </c>
      <c r="K20" s="90">
        <v>0</v>
      </c>
      <c r="L20" s="91">
        <f t="shared" si="0"/>
        <v>7</v>
      </c>
      <c r="M20" s="53"/>
      <c r="N20" s="53"/>
      <c r="O20" s="53"/>
      <c r="P20" s="51"/>
    </row>
    <row r="21" spans="1:16" ht="42.75" customHeight="1" x14ac:dyDescent="0.2">
      <c r="A21" s="86">
        <v>18</v>
      </c>
      <c r="B21" s="92" t="s">
        <v>57</v>
      </c>
      <c r="C21" s="93" t="s">
        <v>58</v>
      </c>
      <c r="D21" s="89" t="s">
        <v>24</v>
      </c>
      <c r="E21" s="90">
        <v>0</v>
      </c>
      <c r="F21" s="90">
        <v>0</v>
      </c>
      <c r="G21" s="90">
        <v>5</v>
      </c>
      <c r="H21" s="90">
        <v>7</v>
      </c>
      <c r="I21" s="90">
        <v>0</v>
      </c>
      <c r="J21" s="90">
        <v>0</v>
      </c>
      <c r="K21" s="90">
        <v>0</v>
      </c>
      <c r="L21" s="91">
        <f t="shared" si="0"/>
        <v>12</v>
      </c>
      <c r="M21" s="53"/>
      <c r="N21" s="53"/>
      <c r="O21" s="53"/>
      <c r="P21" s="51"/>
    </row>
    <row r="22" spans="1:16" ht="42.75" customHeight="1" x14ac:dyDescent="0.2">
      <c r="A22" s="86">
        <v>19</v>
      </c>
      <c r="B22" s="92" t="s">
        <v>59</v>
      </c>
      <c r="C22" s="88" t="s">
        <v>60</v>
      </c>
      <c r="D22" s="89" t="s">
        <v>61</v>
      </c>
      <c r="E22" s="90">
        <v>0</v>
      </c>
      <c r="F22" s="90">
        <v>0</v>
      </c>
      <c r="G22" s="90">
        <v>6</v>
      </c>
      <c r="H22" s="90">
        <v>8</v>
      </c>
      <c r="I22" s="90">
        <v>0</v>
      </c>
      <c r="J22" s="90">
        <v>0</v>
      </c>
      <c r="K22" s="90">
        <v>0</v>
      </c>
      <c r="L22" s="91">
        <f t="shared" si="0"/>
        <v>14</v>
      </c>
      <c r="M22" s="53"/>
      <c r="N22" s="53"/>
      <c r="O22" s="53"/>
      <c r="P22" s="51"/>
    </row>
    <row r="23" spans="1:16" ht="67.5" customHeight="1" x14ac:dyDescent="0.2">
      <c r="A23" s="86">
        <v>20</v>
      </c>
      <c r="B23" s="92" t="s">
        <v>62</v>
      </c>
      <c r="C23" s="93" t="s">
        <v>63</v>
      </c>
      <c r="D23" s="89" t="s">
        <v>41</v>
      </c>
      <c r="E23" s="90">
        <v>0</v>
      </c>
      <c r="F23" s="90">
        <v>0</v>
      </c>
      <c r="G23" s="90">
        <v>2</v>
      </c>
      <c r="H23" s="90">
        <v>4</v>
      </c>
      <c r="I23" s="90">
        <v>0</v>
      </c>
      <c r="J23" s="90">
        <v>0</v>
      </c>
      <c r="K23" s="90">
        <v>0</v>
      </c>
      <c r="L23" s="91">
        <f t="shared" si="0"/>
        <v>6</v>
      </c>
      <c r="M23" s="53"/>
      <c r="N23" s="53"/>
      <c r="O23" s="53"/>
      <c r="P23" s="51"/>
    </row>
    <row r="24" spans="1:16" ht="210" customHeight="1" x14ac:dyDescent="0.2">
      <c r="A24" s="86">
        <v>21</v>
      </c>
      <c r="B24" s="92" t="s">
        <v>64</v>
      </c>
      <c r="C24" s="93" t="s">
        <v>65</v>
      </c>
      <c r="D24" s="89" t="s">
        <v>61</v>
      </c>
      <c r="E24" s="90">
        <v>0</v>
      </c>
      <c r="F24" s="90">
        <v>0</v>
      </c>
      <c r="G24" s="90">
        <v>10</v>
      </c>
      <c r="H24" s="90">
        <v>12</v>
      </c>
      <c r="I24" s="90">
        <v>0</v>
      </c>
      <c r="J24" s="90">
        <v>0</v>
      </c>
      <c r="K24" s="90">
        <v>0</v>
      </c>
      <c r="L24" s="91">
        <f t="shared" si="0"/>
        <v>22</v>
      </c>
      <c r="M24" s="53"/>
      <c r="N24" s="53"/>
      <c r="O24" s="53"/>
      <c r="P24" s="51"/>
    </row>
    <row r="25" spans="1:16" ht="42.75" customHeight="1" x14ac:dyDescent="0.2">
      <c r="A25" s="86">
        <v>22</v>
      </c>
      <c r="B25" s="92" t="s">
        <v>66</v>
      </c>
      <c r="C25" s="93" t="s">
        <v>67</v>
      </c>
      <c r="D25" s="89" t="s">
        <v>68</v>
      </c>
      <c r="E25" s="90">
        <v>0</v>
      </c>
      <c r="F25" s="90">
        <v>0</v>
      </c>
      <c r="G25" s="90">
        <v>3</v>
      </c>
      <c r="H25" s="90">
        <v>5</v>
      </c>
      <c r="I25" s="90">
        <v>0</v>
      </c>
      <c r="J25" s="90">
        <v>0</v>
      </c>
      <c r="K25" s="90">
        <v>0</v>
      </c>
      <c r="L25" s="91">
        <f t="shared" si="0"/>
        <v>8</v>
      </c>
      <c r="M25" s="53"/>
      <c r="N25" s="53"/>
      <c r="O25" s="53"/>
      <c r="P25" s="51"/>
    </row>
    <row r="26" spans="1:16" ht="42.75" customHeight="1" x14ac:dyDescent="0.2">
      <c r="A26" s="86">
        <v>23</v>
      </c>
      <c r="B26" s="92" t="s">
        <v>69</v>
      </c>
      <c r="C26" s="93" t="s">
        <v>70</v>
      </c>
      <c r="D26" s="89" t="s">
        <v>35</v>
      </c>
      <c r="E26" s="90">
        <v>0</v>
      </c>
      <c r="F26" s="90">
        <v>0</v>
      </c>
      <c r="G26" s="90">
        <v>1</v>
      </c>
      <c r="H26" s="90">
        <v>1</v>
      </c>
      <c r="I26" s="90">
        <v>0</v>
      </c>
      <c r="J26" s="90">
        <v>0</v>
      </c>
      <c r="K26" s="90">
        <v>0</v>
      </c>
      <c r="L26" s="91">
        <f t="shared" si="0"/>
        <v>2</v>
      </c>
      <c r="M26" s="53"/>
      <c r="N26" s="53"/>
      <c r="O26" s="53"/>
      <c r="P26" s="51"/>
    </row>
    <row r="27" spans="1:16" ht="73.5" customHeight="1" x14ac:dyDescent="0.2">
      <c r="A27" s="86">
        <v>24</v>
      </c>
      <c r="B27" s="92" t="s">
        <v>71</v>
      </c>
      <c r="C27" s="93" t="s">
        <v>72</v>
      </c>
      <c r="D27" s="89" t="s">
        <v>61</v>
      </c>
      <c r="E27" s="90">
        <v>0</v>
      </c>
      <c r="F27" s="90">
        <v>0</v>
      </c>
      <c r="G27" s="90">
        <v>5</v>
      </c>
      <c r="H27" s="90">
        <v>7</v>
      </c>
      <c r="I27" s="90">
        <v>0</v>
      </c>
      <c r="J27" s="90">
        <v>0</v>
      </c>
      <c r="K27" s="90">
        <v>0</v>
      </c>
      <c r="L27" s="91">
        <f t="shared" si="0"/>
        <v>12</v>
      </c>
      <c r="M27" s="53"/>
      <c r="N27" s="53"/>
      <c r="O27" s="53"/>
      <c r="P27" s="51"/>
    </row>
    <row r="28" spans="1:16" ht="42.75" customHeight="1" x14ac:dyDescent="0.2">
      <c r="A28" s="86">
        <v>25</v>
      </c>
      <c r="B28" s="92" t="s">
        <v>73</v>
      </c>
      <c r="C28" s="88" t="s">
        <v>74</v>
      </c>
      <c r="D28" s="89" t="s">
        <v>24</v>
      </c>
      <c r="E28" s="90">
        <v>0</v>
      </c>
      <c r="F28" s="90">
        <v>0</v>
      </c>
      <c r="G28" s="90">
        <v>1</v>
      </c>
      <c r="H28" s="90">
        <v>3</v>
      </c>
      <c r="I28" s="90">
        <v>0</v>
      </c>
      <c r="J28" s="90">
        <v>0</v>
      </c>
      <c r="K28" s="90">
        <v>0</v>
      </c>
      <c r="L28" s="91">
        <f t="shared" si="0"/>
        <v>4</v>
      </c>
      <c r="M28" s="53"/>
      <c r="N28" s="53"/>
      <c r="O28" s="53"/>
      <c r="P28" s="51"/>
    </row>
    <row r="29" spans="1:16" ht="42.75" customHeight="1" x14ac:dyDescent="0.2">
      <c r="A29" s="86">
        <v>26</v>
      </c>
      <c r="B29" s="92" t="s">
        <v>75</v>
      </c>
      <c r="C29" s="93" t="s">
        <v>76</v>
      </c>
      <c r="D29" s="89" t="s">
        <v>38</v>
      </c>
      <c r="E29" s="90">
        <v>0</v>
      </c>
      <c r="F29" s="90">
        <v>0</v>
      </c>
      <c r="G29" s="90">
        <v>2</v>
      </c>
      <c r="H29" s="90">
        <v>4</v>
      </c>
      <c r="I29" s="90">
        <v>0</v>
      </c>
      <c r="J29" s="90">
        <v>0</v>
      </c>
      <c r="K29" s="90">
        <v>0</v>
      </c>
      <c r="L29" s="91">
        <f t="shared" si="0"/>
        <v>6</v>
      </c>
      <c r="M29" s="53"/>
      <c r="N29" s="53"/>
      <c r="O29" s="53"/>
      <c r="P29" s="51"/>
    </row>
    <row r="30" spans="1:16" ht="42.75" customHeight="1" x14ac:dyDescent="0.2">
      <c r="A30" s="86">
        <v>27</v>
      </c>
      <c r="B30" s="92" t="s">
        <v>77</v>
      </c>
      <c r="C30" s="88" t="s">
        <v>78</v>
      </c>
      <c r="D30" s="89" t="s">
        <v>38</v>
      </c>
      <c r="E30" s="90">
        <v>0</v>
      </c>
      <c r="F30" s="90">
        <v>0</v>
      </c>
      <c r="G30" s="90">
        <v>1</v>
      </c>
      <c r="H30" s="90">
        <v>3</v>
      </c>
      <c r="I30" s="90">
        <v>0</v>
      </c>
      <c r="J30" s="90">
        <v>0</v>
      </c>
      <c r="K30" s="90">
        <v>0</v>
      </c>
      <c r="L30" s="91">
        <f t="shared" si="0"/>
        <v>4</v>
      </c>
      <c r="M30" s="53"/>
      <c r="N30" s="53"/>
      <c r="O30" s="53"/>
      <c r="P30" s="51"/>
    </row>
    <row r="31" spans="1:16" ht="42.75" customHeight="1" x14ac:dyDescent="0.2">
      <c r="A31" s="86">
        <v>28</v>
      </c>
      <c r="B31" s="92" t="s">
        <v>79</v>
      </c>
      <c r="C31" s="93" t="s">
        <v>80</v>
      </c>
      <c r="D31" s="89" t="s">
        <v>61</v>
      </c>
      <c r="E31" s="90">
        <v>0</v>
      </c>
      <c r="F31" s="90">
        <v>0</v>
      </c>
      <c r="G31" s="90">
        <v>1</v>
      </c>
      <c r="H31" s="90">
        <v>3</v>
      </c>
      <c r="I31" s="90">
        <v>0</v>
      </c>
      <c r="J31" s="90">
        <v>0</v>
      </c>
      <c r="K31" s="90">
        <v>0</v>
      </c>
      <c r="L31" s="91">
        <f t="shared" si="0"/>
        <v>4</v>
      </c>
      <c r="M31" s="53"/>
      <c r="N31" s="53"/>
      <c r="O31" s="53"/>
      <c r="P31" s="51"/>
    </row>
    <row r="32" spans="1:16" ht="42.75" customHeight="1" x14ac:dyDescent="0.2">
      <c r="A32" s="86">
        <v>29</v>
      </c>
      <c r="B32" s="87" t="s">
        <v>81</v>
      </c>
      <c r="C32" s="93" t="s">
        <v>82</v>
      </c>
      <c r="D32" s="89" t="s">
        <v>35</v>
      </c>
      <c r="E32" s="90">
        <v>0</v>
      </c>
      <c r="F32" s="90">
        <v>0</v>
      </c>
      <c r="G32" s="90">
        <v>3</v>
      </c>
      <c r="H32" s="90">
        <v>5</v>
      </c>
      <c r="I32" s="90">
        <v>3</v>
      </c>
      <c r="J32" s="90">
        <v>0</v>
      </c>
      <c r="K32" s="90">
        <v>0</v>
      </c>
      <c r="L32" s="91">
        <f t="shared" si="0"/>
        <v>11</v>
      </c>
      <c r="M32" s="53"/>
      <c r="N32" s="53"/>
      <c r="O32" s="53"/>
      <c r="P32" s="51"/>
    </row>
    <row r="33" spans="1:16" ht="42.75" customHeight="1" x14ac:dyDescent="0.2">
      <c r="A33" s="86">
        <v>30</v>
      </c>
      <c r="B33" s="87" t="s">
        <v>83</v>
      </c>
      <c r="C33" s="93" t="s">
        <v>84</v>
      </c>
      <c r="D33" s="89" t="s">
        <v>35</v>
      </c>
      <c r="E33" s="90">
        <v>0</v>
      </c>
      <c r="F33" s="90">
        <v>0</v>
      </c>
      <c r="G33" s="90">
        <v>3</v>
      </c>
      <c r="H33" s="90">
        <v>5</v>
      </c>
      <c r="I33" s="90">
        <v>0</v>
      </c>
      <c r="J33" s="90">
        <v>0</v>
      </c>
      <c r="K33" s="90">
        <v>0</v>
      </c>
      <c r="L33" s="91">
        <f t="shared" si="0"/>
        <v>8</v>
      </c>
      <c r="M33" s="53"/>
      <c r="N33" s="53"/>
      <c r="O33" s="53"/>
      <c r="P33" s="51"/>
    </row>
    <row r="34" spans="1:16" ht="105.75" customHeight="1" x14ac:dyDescent="0.2">
      <c r="A34" s="86">
        <v>31</v>
      </c>
      <c r="B34" s="92" t="s">
        <v>85</v>
      </c>
      <c r="C34" s="93" t="s">
        <v>86</v>
      </c>
      <c r="D34" s="89" t="s">
        <v>61</v>
      </c>
      <c r="E34" s="90">
        <v>0</v>
      </c>
      <c r="F34" s="90">
        <v>0</v>
      </c>
      <c r="G34" s="90">
        <v>1</v>
      </c>
      <c r="H34" s="90">
        <v>3</v>
      </c>
      <c r="I34" s="90">
        <v>0</v>
      </c>
      <c r="J34" s="90">
        <v>0</v>
      </c>
      <c r="K34" s="90">
        <v>0</v>
      </c>
      <c r="L34" s="91">
        <f t="shared" si="0"/>
        <v>4</v>
      </c>
      <c r="M34" s="53"/>
      <c r="N34" s="53"/>
      <c r="O34" s="53"/>
      <c r="P34" s="51"/>
    </row>
    <row r="35" spans="1:16" ht="105.75" customHeight="1" x14ac:dyDescent="0.2">
      <c r="A35" s="86">
        <v>32</v>
      </c>
      <c r="B35" s="92" t="s">
        <v>87</v>
      </c>
      <c r="C35" s="93" t="s">
        <v>88</v>
      </c>
      <c r="D35" s="89" t="s">
        <v>56</v>
      </c>
      <c r="E35" s="90">
        <v>0</v>
      </c>
      <c r="F35" s="90">
        <v>0</v>
      </c>
      <c r="G35" s="90">
        <v>2</v>
      </c>
      <c r="H35" s="90">
        <v>4</v>
      </c>
      <c r="I35" s="90">
        <v>0</v>
      </c>
      <c r="J35" s="90">
        <v>0</v>
      </c>
      <c r="K35" s="90">
        <v>0</v>
      </c>
      <c r="L35" s="91">
        <f t="shared" si="0"/>
        <v>6</v>
      </c>
      <c r="M35" s="53"/>
      <c r="N35" s="53"/>
      <c r="O35" s="53"/>
      <c r="P35" s="51"/>
    </row>
    <row r="36" spans="1:16" ht="105.75" customHeight="1" x14ac:dyDescent="0.2">
      <c r="A36" s="86">
        <v>33</v>
      </c>
      <c r="B36" s="92" t="s">
        <v>89</v>
      </c>
      <c r="C36" s="93" t="s">
        <v>90</v>
      </c>
      <c r="D36" s="89" t="s">
        <v>35</v>
      </c>
      <c r="E36" s="90">
        <v>0</v>
      </c>
      <c r="F36" s="90">
        <v>0</v>
      </c>
      <c r="G36" s="90">
        <v>1</v>
      </c>
      <c r="H36" s="90">
        <v>3</v>
      </c>
      <c r="I36" s="90">
        <v>0</v>
      </c>
      <c r="J36" s="90">
        <v>0</v>
      </c>
      <c r="K36" s="90">
        <v>0</v>
      </c>
      <c r="L36" s="91">
        <f t="shared" si="0"/>
        <v>4</v>
      </c>
      <c r="M36" s="53"/>
      <c r="N36" s="53"/>
      <c r="O36" s="53"/>
      <c r="P36" s="51"/>
    </row>
    <row r="37" spans="1:16" ht="105.75" customHeight="1" x14ac:dyDescent="0.2">
      <c r="A37" s="86">
        <v>34</v>
      </c>
      <c r="B37" s="87" t="s">
        <v>91</v>
      </c>
      <c r="C37" s="93" t="s">
        <v>92</v>
      </c>
      <c r="D37" s="89" t="s">
        <v>61</v>
      </c>
      <c r="E37" s="90">
        <v>0</v>
      </c>
      <c r="F37" s="90">
        <v>0</v>
      </c>
      <c r="G37" s="90">
        <v>2</v>
      </c>
      <c r="H37" s="90">
        <v>4</v>
      </c>
      <c r="I37" s="90">
        <v>0</v>
      </c>
      <c r="J37" s="90">
        <v>0</v>
      </c>
      <c r="K37" s="90">
        <v>0</v>
      </c>
      <c r="L37" s="91">
        <f t="shared" si="0"/>
        <v>6</v>
      </c>
      <c r="M37" s="53"/>
      <c r="N37" s="53"/>
      <c r="O37" s="53"/>
      <c r="P37" s="51"/>
    </row>
    <row r="38" spans="1:16" ht="105.75" customHeight="1" x14ac:dyDescent="0.2">
      <c r="A38" s="86">
        <v>35</v>
      </c>
      <c r="B38" s="92" t="s">
        <v>93</v>
      </c>
      <c r="C38" s="93" t="s">
        <v>94</v>
      </c>
      <c r="D38" s="89" t="s">
        <v>41</v>
      </c>
      <c r="E38" s="90">
        <v>0</v>
      </c>
      <c r="F38" s="90">
        <v>0</v>
      </c>
      <c r="G38" s="95">
        <v>3</v>
      </c>
      <c r="H38" s="95">
        <v>5</v>
      </c>
      <c r="I38" s="90">
        <v>0</v>
      </c>
      <c r="J38" s="90">
        <v>0</v>
      </c>
      <c r="K38" s="90">
        <v>0</v>
      </c>
      <c r="L38" s="91">
        <f t="shared" si="0"/>
        <v>8</v>
      </c>
      <c r="M38" s="53"/>
      <c r="N38" s="53"/>
      <c r="O38" s="53"/>
      <c r="P38" s="51"/>
    </row>
    <row r="39" spans="1:16" ht="67.5" customHeight="1" x14ac:dyDescent="0.2">
      <c r="A39" s="86">
        <v>36</v>
      </c>
      <c r="B39" s="92" t="s">
        <v>95</v>
      </c>
      <c r="C39" s="93" t="s">
        <v>96</v>
      </c>
      <c r="D39" s="89" t="s">
        <v>24</v>
      </c>
      <c r="E39" s="90">
        <v>0</v>
      </c>
      <c r="F39" s="90">
        <v>0</v>
      </c>
      <c r="G39" s="90">
        <v>15</v>
      </c>
      <c r="H39" s="90">
        <v>17</v>
      </c>
      <c r="I39" s="90">
        <v>0</v>
      </c>
      <c r="J39" s="90">
        <v>0</v>
      </c>
      <c r="K39" s="90">
        <v>0</v>
      </c>
      <c r="L39" s="91">
        <f t="shared" si="0"/>
        <v>32</v>
      </c>
      <c r="M39" s="53"/>
      <c r="N39" s="53"/>
      <c r="O39" s="53"/>
      <c r="P39" s="51"/>
    </row>
    <row r="40" spans="1:16" ht="67.5" customHeight="1" x14ac:dyDescent="0.2">
      <c r="A40" s="86">
        <v>37</v>
      </c>
      <c r="B40" s="92" t="s">
        <v>97</v>
      </c>
      <c r="C40" s="93" t="s">
        <v>98</v>
      </c>
      <c r="D40" s="89" t="s">
        <v>99</v>
      </c>
      <c r="E40" s="90">
        <v>0</v>
      </c>
      <c r="F40" s="90">
        <v>0</v>
      </c>
      <c r="G40" s="90">
        <v>2</v>
      </c>
      <c r="H40" s="90">
        <v>4</v>
      </c>
      <c r="I40" s="90">
        <v>0</v>
      </c>
      <c r="J40" s="90">
        <v>0</v>
      </c>
      <c r="K40" s="90">
        <v>0</v>
      </c>
      <c r="L40" s="91">
        <f t="shared" si="0"/>
        <v>6</v>
      </c>
      <c r="M40" s="53"/>
      <c r="N40" s="53"/>
      <c r="O40" s="53"/>
      <c r="P40" s="51"/>
    </row>
    <row r="41" spans="1:16" ht="67.5" customHeight="1" x14ac:dyDescent="0.2">
      <c r="A41" s="86">
        <v>38</v>
      </c>
      <c r="B41" s="92" t="s">
        <v>100</v>
      </c>
      <c r="C41" s="88" t="s">
        <v>101</v>
      </c>
      <c r="D41" s="89" t="s">
        <v>24</v>
      </c>
      <c r="E41" s="90">
        <v>0</v>
      </c>
      <c r="F41" s="90">
        <v>0</v>
      </c>
      <c r="G41" s="90">
        <v>1</v>
      </c>
      <c r="H41" s="90">
        <v>3</v>
      </c>
      <c r="I41" s="90">
        <v>0</v>
      </c>
      <c r="J41" s="90">
        <v>0</v>
      </c>
      <c r="K41" s="90">
        <v>0</v>
      </c>
      <c r="L41" s="91">
        <f t="shared" si="0"/>
        <v>4</v>
      </c>
      <c r="M41" s="53"/>
      <c r="N41" s="53"/>
      <c r="O41" s="53"/>
      <c r="P41" s="51"/>
    </row>
    <row r="42" spans="1:16" ht="67.5" customHeight="1" x14ac:dyDescent="0.2">
      <c r="A42" s="86">
        <v>39</v>
      </c>
      <c r="B42" s="87" t="s">
        <v>102</v>
      </c>
      <c r="C42" s="93" t="s">
        <v>103</v>
      </c>
      <c r="D42" s="89" t="s">
        <v>41</v>
      </c>
      <c r="E42" s="90">
        <v>0</v>
      </c>
      <c r="F42" s="90">
        <v>0</v>
      </c>
      <c r="G42" s="90">
        <v>2</v>
      </c>
      <c r="H42" s="90">
        <v>4</v>
      </c>
      <c r="I42" s="90">
        <v>0</v>
      </c>
      <c r="J42" s="90">
        <v>0</v>
      </c>
      <c r="K42" s="90">
        <v>0</v>
      </c>
      <c r="L42" s="91">
        <f t="shared" si="0"/>
        <v>6</v>
      </c>
      <c r="M42" s="53"/>
      <c r="N42" s="53"/>
      <c r="O42" s="53"/>
      <c r="P42" s="51"/>
    </row>
    <row r="43" spans="1:16" ht="67.5" customHeight="1" x14ac:dyDescent="0.2">
      <c r="A43" s="86">
        <v>40</v>
      </c>
      <c r="B43" s="87" t="s">
        <v>102</v>
      </c>
      <c r="C43" s="93" t="s">
        <v>104</v>
      </c>
      <c r="D43" s="89" t="s">
        <v>41</v>
      </c>
      <c r="E43" s="90">
        <v>0</v>
      </c>
      <c r="F43" s="90">
        <v>0</v>
      </c>
      <c r="G43" s="90">
        <v>1</v>
      </c>
      <c r="H43" s="90">
        <v>3</v>
      </c>
      <c r="I43" s="90">
        <v>0</v>
      </c>
      <c r="J43" s="90">
        <v>0</v>
      </c>
      <c r="K43" s="90">
        <v>0</v>
      </c>
      <c r="L43" s="91">
        <f t="shared" si="0"/>
        <v>4</v>
      </c>
      <c r="M43" s="53"/>
      <c r="N43" s="53"/>
      <c r="O43" s="53"/>
      <c r="P43" s="51"/>
    </row>
    <row r="44" spans="1:16" ht="67.5" customHeight="1" x14ac:dyDescent="0.2">
      <c r="A44" s="86">
        <v>41</v>
      </c>
      <c r="B44" s="92" t="s">
        <v>105</v>
      </c>
      <c r="C44" s="88" t="s">
        <v>106</v>
      </c>
      <c r="D44" s="89" t="s">
        <v>41</v>
      </c>
      <c r="E44" s="90">
        <v>0</v>
      </c>
      <c r="F44" s="90">
        <v>0</v>
      </c>
      <c r="G44" s="90">
        <v>1</v>
      </c>
      <c r="H44" s="90">
        <v>3</v>
      </c>
      <c r="I44" s="90">
        <v>0</v>
      </c>
      <c r="J44" s="90">
        <v>0</v>
      </c>
      <c r="K44" s="90">
        <v>0</v>
      </c>
      <c r="L44" s="91">
        <f t="shared" si="0"/>
        <v>4</v>
      </c>
      <c r="M44" s="53"/>
      <c r="N44" s="53"/>
      <c r="O44" s="53"/>
      <c r="P44" s="51"/>
    </row>
    <row r="45" spans="1:16" ht="67.5" customHeight="1" x14ac:dyDescent="0.2">
      <c r="A45" s="86">
        <v>42</v>
      </c>
      <c r="B45" s="92" t="s">
        <v>107</v>
      </c>
      <c r="C45" s="93" t="s">
        <v>108</v>
      </c>
      <c r="D45" s="94" t="s">
        <v>109</v>
      </c>
      <c r="E45" s="90">
        <v>0</v>
      </c>
      <c r="F45" s="95">
        <v>0</v>
      </c>
      <c r="G45" s="90">
        <v>1</v>
      </c>
      <c r="H45" s="90">
        <v>3</v>
      </c>
      <c r="I45" s="90">
        <v>0</v>
      </c>
      <c r="J45" s="90">
        <v>0</v>
      </c>
      <c r="K45" s="90">
        <v>0</v>
      </c>
      <c r="L45" s="91">
        <f t="shared" si="0"/>
        <v>4</v>
      </c>
      <c r="M45" s="53"/>
      <c r="N45" s="53"/>
      <c r="O45" s="53"/>
      <c r="P45" s="51"/>
    </row>
    <row r="46" spans="1:16" ht="67.5" customHeight="1" x14ac:dyDescent="0.2">
      <c r="A46" s="86">
        <v>43</v>
      </c>
      <c r="B46" s="92" t="s">
        <v>110</v>
      </c>
      <c r="C46" s="88" t="s">
        <v>111</v>
      </c>
      <c r="D46" s="94" t="s">
        <v>112</v>
      </c>
      <c r="E46" s="90">
        <v>0</v>
      </c>
      <c r="F46" s="95">
        <v>0</v>
      </c>
      <c r="G46" s="90">
        <v>1</v>
      </c>
      <c r="H46" s="90">
        <v>3</v>
      </c>
      <c r="I46" s="90">
        <v>0</v>
      </c>
      <c r="J46" s="90">
        <v>0</v>
      </c>
      <c r="K46" s="90">
        <v>0</v>
      </c>
      <c r="L46" s="91">
        <f t="shared" si="0"/>
        <v>4</v>
      </c>
      <c r="M46" s="53"/>
      <c r="N46" s="53"/>
      <c r="O46" s="53"/>
      <c r="P46" s="51"/>
    </row>
    <row r="47" spans="1:16" ht="67.5" customHeight="1" x14ac:dyDescent="0.2">
      <c r="A47" s="86">
        <v>44</v>
      </c>
      <c r="B47" s="92" t="s">
        <v>113</v>
      </c>
      <c r="C47" s="88" t="s">
        <v>114</v>
      </c>
      <c r="D47" s="89" t="s">
        <v>38</v>
      </c>
      <c r="E47" s="90">
        <v>0</v>
      </c>
      <c r="F47" s="90">
        <v>0</v>
      </c>
      <c r="G47" s="90">
        <v>5</v>
      </c>
      <c r="H47" s="90">
        <v>7</v>
      </c>
      <c r="I47" s="90">
        <v>0</v>
      </c>
      <c r="J47" s="90">
        <v>2</v>
      </c>
      <c r="K47" s="90">
        <v>0</v>
      </c>
      <c r="L47" s="91">
        <f t="shared" si="0"/>
        <v>14</v>
      </c>
      <c r="M47" s="53"/>
      <c r="N47" s="53"/>
      <c r="O47" s="53"/>
      <c r="P47" s="51"/>
    </row>
    <row r="48" spans="1:16" ht="67.5" customHeight="1" x14ac:dyDescent="0.2">
      <c r="A48" s="86">
        <v>45</v>
      </c>
      <c r="B48" s="92" t="s">
        <v>115</v>
      </c>
      <c r="C48" s="93" t="s">
        <v>116</v>
      </c>
      <c r="D48" s="89" t="s">
        <v>41</v>
      </c>
      <c r="E48" s="90">
        <v>0</v>
      </c>
      <c r="F48" s="90">
        <v>0</v>
      </c>
      <c r="G48" s="90">
        <v>1</v>
      </c>
      <c r="H48" s="90">
        <v>3</v>
      </c>
      <c r="I48" s="90">
        <v>0</v>
      </c>
      <c r="J48" s="90">
        <v>0</v>
      </c>
      <c r="K48" s="90">
        <v>0</v>
      </c>
      <c r="L48" s="91">
        <f t="shared" si="0"/>
        <v>4</v>
      </c>
      <c r="M48" s="53"/>
      <c r="N48" s="53"/>
      <c r="O48" s="53"/>
      <c r="P48" s="51"/>
    </row>
    <row r="49" spans="1:16" ht="67.5" customHeight="1" x14ac:dyDescent="0.2">
      <c r="A49" s="86">
        <v>46</v>
      </c>
      <c r="B49" s="92" t="s">
        <v>117</v>
      </c>
      <c r="C49" s="93" t="s">
        <v>118</v>
      </c>
      <c r="D49" s="89" t="s">
        <v>61</v>
      </c>
      <c r="E49" s="90">
        <v>0</v>
      </c>
      <c r="F49" s="90">
        <v>0</v>
      </c>
      <c r="G49" s="90">
        <v>35</v>
      </c>
      <c r="H49" s="90">
        <v>37</v>
      </c>
      <c r="I49" s="90">
        <v>0</v>
      </c>
      <c r="J49" s="90">
        <v>0</v>
      </c>
      <c r="K49" s="90">
        <v>0</v>
      </c>
      <c r="L49" s="91">
        <f t="shared" si="0"/>
        <v>72</v>
      </c>
      <c r="M49" s="53"/>
      <c r="N49" s="53"/>
      <c r="O49" s="53"/>
      <c r="P49" s="51"/>
    </row>
    <row r="50" spans="1:16" ht="67.5" customHeight="1" x14ac:dyDescent="0.2">
      <c r="A50" s="86">
        <v>47</v>
      </c>
      <c r="B50" s="92" t="s">
        <v>119</v>
      </c>
      <c r="C50" s="93" t="s">
        <v>120</v>
      </c>
      <c r="D50" s="89" t="s">
        <v>61</v>
      </c>
      <c r="E50" s="90">
        <v>0</v>
      </c>
      <c r="F50" s="90">
        <v>0</v>
      </c>
      <c r="G50" s="90">
        <v>43</v>
      </c>
      <c r="H50" s="90">
        <v>45</v>
      </c>
      <c r="I50" s="90">
        <v>0</v>
      </c>
      <c r="J50" s="90">
        <v>0</v>
      </c>
      <c r="K50" s="90">
        <v>0</v>
      </c>
      <c r="L50" s="91">
        <f t="shared" si="0"/>
        <v>88</v>
      </c>
      <c r="M50" s="53"/>
      <c r="N50" s="53"/>
      <c r="O50" s="53"/>
      <c r="P50" s="51"/>
    </row>
    <row r="51" spans="1:16" ht="67.5" customHeight="1" x14ac:dyDescent="0.2">
      <c r="A51" s="86">
        <v>48</v>
      </c>
      <c r="B51" s="92" t="s">
        <v>121</v>
      </c>
      <c r="C51" s="93" t="s">
        <v>122</v>
      </c>
      <c r="D51" s="89" t="s">
        <v>56</v>
      </c>
      <c r="E51" s="90">
        <v>0</v>
      </c>
      <c r="F51" s="90">
        <v>0</v>
      </c>
      <c r="G51" s="90">
        <v>0</v>
      </c>
      <c r="H51" s="90">
        <v>0</v>
      </c>
      <c r="I51" s="90">
        <v>2</v>
      </c>
      <c r="J51" s="90">
        <v>0</v>
      </c>
      <c r="K51" s="90">
        <v>0</v>
      </c>
      <c r="L51" s="91">
        <f t="shared" si="0"/>
        <v>2</v>
      </c>
      <c r="M51" s="53"/>
      <c r="N51" s="53"/>
      <c r="O51" s="53"/>
      <c r="P51" s="51"/>
    </row>
    <row r="52" spans="1:16" ht="67.5" customHeight="1" x14ac:dyDescent="0.2">
      <c r="A52" s="86">
        <v>49</v>
      </c>
      <c r="B52" s="87" t="s">
        <v>123</v>
      </c>
      <c r="C52" s="93" t="s">
        <v>124</v>
      </c>
      <c r="D52" s="89" t="s">
        <v>24</v>
      </c>
      <c r="E52" s="90">
        <v>0</v>
      </c>
      <c r="F52" s="90">
        <v>0</v>
      </c>
      <c r="G52" s="90">
        <v>15</v>
      </c>
      <c r="H52" s="90">
        <v>17</v>
      </c>
      <c r="I52" s="90">
        <v>0</v>
      </c>
      <c r="J52" s="90">
        <v>0</v>
      </c>
      <c r="K52" s="90">
        <v>0</v>
      </c>
      <c r="L52" s="91">
        <f t="shared" si="0"/>
        <v>32</v>
      </c>
      <c r="M52" s="53"/>
      <c r="N52" s="53"/>
      <c r="O52" s="53"/>
      <c r="P52" s="51"/>
    </row>
    <row r="53" spans="1:16" ht="67.5" customHeight="1" x14ac:dyDescent="0.2">
      <c r="A53" s="86">
        <v>50</v>
      </c>
      <c r="B53" s="92" t="s">
        <v>125</v>
      </c>
      <c r="C53" s="93" t="s">
        <v>126</v>
      </c>
      <c r="D53" s="89" t="s">
        <v>24</v>
      </c>
      <c r="E53" s="90">
        <v>0</v>
      </c>
      <c r="F53" s="90">
        <v>0</v>
      </c>
      <c r="G53" s="90">
        <v>0</v>
      </c>
      <c r="H53" s="90">
        <v>0</v>
      </c>
      <c r="I53" s="90">
        <v>0</v>
      </c>
      <c r="J53" s="90">
        <v>45</v>
      </c>
      <c r="K53" s="90">
        <v>0</v>
      </c>
      <c r="L53" s="91">
        <f t="shared" si="0"/>
        <v>45</v>
      </c>
      <c r="M53" s="53"/>
      <c r="N53" s="53"/>
      <c r="O53" s="53"/>
      <c r="P53" s="51"/>
    </row>
    <row r="54" spans="1:16" ht="67.5" customHeight="1" x14ac:dyDescent="0.2">
      <c r="A54" s="86">
        <v>51</v>
      </c>
      <c r="B54" s="92" t="s">
        <v>127</v>
      </c>
      <c r="C54" s="93" t="s">
        <v>128</v>
      </c>
      <c r="D54" s="89" t="s">
        <v>38</v>
      </c>
      <c r="E54" s="90">
        <v>0</v>
      </c>
      <c r="F54" s="90">
        <v>0</v>
      </c>
      <c r="G54" s="90">
        <v>11</v>
      </c>
      <c r="H54" s="90">
        <v>15</v>
      </c>
      <c r="I54" s="90">
        <v>0</v>
      </c>
      <c r="J54" s="90">
        <v>0</v>
      </c>
      <c r="K54" s="90">
        <v>0</v>
      </c>
      <c r="L54" s="91">
        <f t="shared" si="0"/>
        <v>26</v>
      </c>
      <c r="M54" s="53"/>
      <c r="N54" s="53"/>
      <c r="O54" s="53"/>
      <c r="P54" s="51"/>
    </row>
    <row r="55" spans="1:16" ht="67.5" customHeight="1" x14ac:dyDescent="0.2">
      <c r="A55" s="86">
        <v>52</v>
      </c>
      <c r="B55" s="92" t="s">
        <v>129</v>
      </c>
      <c r="C55" s="93" t="s">
        <v>130</v>
      </c>
      <c r="D55" s="89" t="s">
        <v>38</v>
      </c>
      <c r="E55" s="90">
        <v>0</v>
      </c>
      <c r="F55" s="90">
        <v>0</v>
      </c>
      <c r="G55" s="90">
        <v>0</v>
      </c>
      <c r="H55" s="90">
        <v>0</v>
      </c>
      <c r="I55" s="90">
        <v>0</v>
      </c>
      <c r="J55" s="90">
        <v>2</v>
      </c>
      <c r="K55" s="90">
        <v>0</v>
      </c>
      <c r="L55" s="91">
        <f t="shared" si="0"/>
        <v>2</v>
      </c>
      <c r="M55" s="53"/>
      <c r="N55" s="53"/>
      <c r="O55" s="53"/>
      <c r="P55" s="51"/>
    </row>
    <row r="56" spans="1:16" ht="129" customHeight="1" x14ac:dyDescent="0.2">
      <c r="A56" s="86">
        <v>53</v>
      </c>
      <c r="B56" s="92" t="s">
        <v>131</v>
      </c>
      <c r="C56" s="93" t="s">
        <v>132</v>
      </c>
      <c r="D56" s="89" t="s">
        <v>24</v>
      </c>
      <c r="E56" s="90">
        <v>0</v>
      </c>
      <c r="F56" s="90">
        <v>0</v>
      </c>
      <c r="G56" s="90">
        <v>5</v>
      </c>
      <c r="H56" s="90">
        <v>7</v>
      </c>
      <c r="I56" s="90">
        <v>0</v>
      </c>
      <c r="J56" s="90">
        <v>0</v>
      </c>
      <c r="K56" s="90">
        <v>0</v>
      </c>
      <c r="L56" s="91">
        <f t="shared" si="0"/>
        <v>12</v>
      </c>
      <c r="M56" s="53"/>
      <c r="N56" s="53"/>
      <c r="O56" s="53"/>
      <c r="P56" s="51"/>
    </row>
    <row r="57" spans="1:16" ht="129" customHeight="1" x14ac:dyDescent="0.2">
      <c r="A57" s="86">
        <v>54</v>
      </c>
      <c r="B57" s="92" t="s">
        <v>133</v>
      </c>
      <c r="C57" s="93" t="s">
        <v>134</v>
      </c>
      <c r="D57" s="89" t="s">
        <v>24</v>
      </c>
      <c r="E57" s="90">
        <v>0</v>
      </c>
      <c r="F57" s="90">
        <v>0</v>
      </c>
      <c r="G57" s="95">
        <v>1</v>
      </c>
      <c r="H57" s="95">
        <v>3</v>
      </c>
      <c r="I57" s="90">
        <v>0</v>
      </c>
      <c r="J57" s="90">
        <v>0</v>
      </c>
      <c r="K57" s="90">
        <v>0</v>
      </c>
      <c r="L57" s="91">
        <f t="shared" si="0"/>
        <v>4</v>
      </c>
      <c r="M57" s="53"/>
      <c r="N57" s="53"/>
      <c r="O57" s="53"/>
      <c r="P57" s="51"/>
    </row>
    <row r="58" spans="1:16" ht="129" customHeight="1" x14ac:dyDescent="0.2">
      <c r="A58" s="86">
        <v>55</v>
      </c>
      <c r="B58" s="92" t="s">
        <v>135</v>
      </c>
      <c r="C58" s="93" t="s">
        <v>136</v>
      </c>
      <c r="D58" s="89" t="s">
        <v>24</v>
      </c>
      <c r="E58" s="90">
        <v>0</v>
      </c>
      <c r="F58" s="90">
        <v>0</v>
      </c>
      <c r="G58" s="95">
        <v>0</v>
      </c>
      <c r="H58" s="95">
        <v>0</v>
      </c>
      <c r="I58" s="90">
        <v>13</v>
      </c>
      <c r="J58" s="90">
        <v>0</v>
      </c>
      <c r="K58" s="90">
        <v>0</v>
      </c>
      <c r="L58" s="91">
        <f t="shared" si="0"/>
        <v>13</v>
      </c>
      <c r="M58" s="53"/>
      <c r="N58" s="53"/>
      <c r="O58" s="53"/>
      <c r="P58" s="51"/>
    </row>
    <row r="59" spans="1:16" s="97" customFormat="1" ht="129" customHeight="1" x14ac:dyDescent="0.2">
      <c r="A59" s="86">
        <v>56</v>
      </c>
      <c r="B59" s="92" t="s">
        <v>137</v>
      </c>
      <c r="C59" s="88" t="s">
        <v>138</v>
      </c>
      <c r="D59" s="89" t="s">
        <v>24</v>
      </c>
      <c r="E59" s="96">
        <v>0</v>
      </c>
      <c r="F59" s="90">
        <v>0</v>
      </c>
      <c r="G59" s="90">
        <v>0</v>
      </c>
      <c r="H59" s="90">
        <v>0</v>
      </c>
      <c r="I59" s="90">
        <v>2</v>
      </c>
      <c r="J59" s="90">
        <v>0</v>
      </c>
      <c r="K59" s="90">
        <v>0</v>
      </c>
      <c r="L59" s="91">
        <f t="shared" si="0"/>
        <v>2</v>
      </c>
      <c r="M59" s="54"/>
      <c r="N59" s="54"/>
      <c r="O59" s="54"/>
      <c r="P59" s="51"/>
    </row>
    <row r="60" spans="1:16" s="97" customFormat="1" ht="129" customHeight="1" x14ac:dyDescent="0.2">
      <c r="A60" s="86">
        <v>57</v>
      </c>
      <c r="B60" s="92" t="s">
        <v>139</v>
      </c>
      <c r="C60" s="88" t="s">
        <v>140</v>
      </c>
      <c r="D60" s="89" t="s">
        <v>24</v>
      </c>
      <c r="E60" s="96">
        <v>24</v>
      </c>
      <c r="F60" s="90">
        <v>0</v>
      </c>
      <c r="G60" s="90">
        <v>0</v>
      </c>
      <c r="H60" s="90">
        <v>0</v>
      </c>
      <c r="I60" s="90">
        <v>0</v>
      </c>
      <c r="J60" s="90">
        <v>0</v>
      </c>
      <c r="K60" s="90">
        <v>0</v>
      </c>
      <c r="L60" s="91">
        <f t="shared" si="0"/>
        <v>24</v>
      </c>
      <c r="M60" s="54"/>
      <c r="N60" s="54"/>
      <c r="O60" s="54"/>
      <c r="P60" s="51"/>
    </row>
    <row r="61" spans="1:16" s="97" customFormat="1" ht="129" customHeight="1" x14ac:dyDescent="0.2">
      <c r="A61" s="86">
        <v>58</v>
      </c>
      <c r="B61" s="92" t="s">
        <v>141</v>
      </c>
      <c r="C61" s="93" t="s">
        <v>142</v>
      </c>
      <c r="D61" s="89" t="s">
        <v>24</v>
      </c>
      <c r="E61" s="96">
        <v>192</v>
      </c>
      <c r="F61" s="90">
        <v>0</v>
      </c>
      <c r="G61" s="90">
        <v>0</v>
      </c>
      <c r="H61" s="90">
        <v>0</v>
      </c>
      <c r="I61" s="90">
        <v>19</v>
      </c>
      <c r="J61" s="90">
        <v>0</v>
      </c>
      <c r="K61" s="90">
        <v>0</v>
      </c>
      <c r="L61" s="91">
        <f t="shared" si="0"/>
        <v>211</v>
      </c>
      <c r="M61" s="54"/>
      <c r="N61" s="54"/>
      <c r="O61" s="54"/>
      <c r="P61" s="51"/>
    </row>
    <row r="62" spans="1:16" s="97" customFormat="1" ht="129" customHeight="1" x14ac:dyDescent="0.2">
      <c r="A62" s="86">
        <v>59</v>
      </c>
      <c r="B62" s="92" t="s">
        <v>143</v>
      </c>
      <c r="C62" s="93" t="s">
        <v>144</v>
      </c>
      <c r="D62" s="89" t="s">
        <v>24</v>
      </c>
      <c r="E62" s="96">
        <v>544</v>
      </c>
      <c r="F62" s="90">
        <v>0</v>
      </c>
      <c r="G62" s="90">
        <v>0</v>
      </c>
      <c r="H62" s="90">
        <v>0</v>
      </c>
      <c r="I62" s="90">
        <v>20</v>
      </c>
      <c r="J62" s="90">
        <v>0</v>
      </c>
      <c r="K62" s="90">
        <v>0</v>
      </c>
      <c r="L62" s="91">
        <f t="shared" si="0"/>
        <v>564</v>
      </c>
      <c r="M62" s="54"/>
      <c r="N62" s="54"/>
      <c r="O62" s="54"/>
      <c r="P62" s="51"/>
    </row>
    <row r="63" spans="1:16" s="97" customFormat="1" ht="129" customHeight="1" x14ac:dyDescent="0.2">
      <c r="A63" s="86">
        <v>60</v>
      </c>
      <c r="B63" s="92" t="s">
        <v>145</v>
      </c>
      <c r="C63" s="88" t="s">
        <v>146</v>
      </c>
      <c r="D63" s="89" t="s">
        <v>24</v>
      </c>
      <c r="E63" s="96">
        <v>18</v>
      </c>
      <c r="F63" s="90">
        <v>0</v>
      </c>
      <c r="G63" s="90">
        <v>0</v>
      </c>
      <c r="H63" s="90">
        <v>0</v>
      </c>
      <c r="I63" s="90">
        <v>0</v>
      </c>
      <c r="J63" s="90">
        <v>0</v>
      </c>
      <c r="K63" s="90">
        <v>0</v>
      </c>
      <c r="L63" s="91">
        <f t="shared" si="0"/>
        <v>18</v>
      </c>
      <c r="M63" s="54"/>
      <c r="N63" s="54"/>
      <c r="O63" s="54"/>
      <c r="P63" s="51"/>
    </row>
    <row r="64" spans="1:16" s="97" customFormat="1" ht="129" customHeight="1" x14ac:dyDescent="0.2">
      <c r="A64" s="86">
        <v>61</v>
      </c>
      <c r="B64" s="92" t="s">
        <v>147</v>
      </c>
      <c r="C64" s="93" t="s">
        <v>148</v>
      </c>
      <c r="D64" s="89" t="s">
        <v>24</v>
      </c>
      <c r="E64" s="96">
        <v>18</v>
      </c>
      <c r="F64" s="90">
        <v>0</v>
      </c>
      <c r="G64" s="90">
        <v>0</v>
      </c>
      <c r="H64" s="90">
        <v>0</v>
      </c>
      <c r="I64" s="90">
        <v>0</v>
      </c>
      <c r="J64" s="90">
        <v>0</v>
      </c>
      <c r="K64" s="90">
        <v>0</v>
      </c>
      <c r="L64" s="91">
        <f t="shared" si="0"/>
        <v>18</v>
      </c>
      <c r="M64" s="54"/>
      <c r="N64" s="54"/>
      <c r="O64" s="54"/>
      <c r="P64" s="51"/>
    </row>
    <row r="65" spans="1:16" s="97" customFormat="1" ht="129" customHeight="1" x14ac:dyDescent="0.2">
      <c r="A65" s="86">
        <v>62</v>
      </c>
      <c r="B65" s="92" t="s">
        <v>149</v>
      </c>
      <c r="C65" s="88" t="s">
        <v>150</v>
      </c>
      <c r="D65" s="89" t="s">
        <v>24</v>
      </c>
      <c r="E65" s="96">
        <v>257</v>
      </c>
      <c r="F65" s="90">
        <v>0</v>
      </c>
      <c r="G65" s="90">
        <v>0</v>
      </c>
      <c r="H65" s="90">
        <v>0</v>
      </c>
      <c r="I65" s="90">
        <v>0</v>
      </c>
      <c r="J65" s="90">
        <v>0</v>
      </c>
      <c r="K65" s="90">
        <v>0</v>
      </c>
      <c r="L65" s="91">
        <f t="shared" si="0"/>
        <v>257</v>
      </c>
      <c r="M65" s="54"/>
      <c r="N65" s="54"/>
      <c r="O65" s="54"/>
      <c r="P65" s="51"/>
    </row>
    <row r="66" spans="1:16" s="97" customFormat="1" ht="42.75" customHeight="1" x14ac:dyDescent="0.2">
      <c r="A66" s="86">
        <v>63</v>
      </c>
      <c r="B66" s="92" t="s">
        <v>151</v>
      </c>
      <c r="C66" s="88" t="s">
        <v>152</v>
      </c>
      <c r="D66" s="89" t="s">
        <v>24</v>
      </c>
      <c r="E66" s="96">
        <v>15</v>
      </c>
      <c r="F66" s="90">
        <v>0</v>
      </c>
      <c r="G66" s="90">
        <v>0</v>
      </c>
      <c r="H66" s="90">
        <v>0</v>
      </c>
      <c r="I66" s="90">
        <v>0</v>
      </c>
      <c r="J66" s="90">
        <v>0</v>
      </c>
      <c r="K66" s="90">
        <v>0</v>
      </c>
      <c r="L66" s="91">
        <f t="shared" si="0"/>
        <v>15</v>
      </c>
      <c r="M66" s="54"/>
      <c r="N66" s="54"/>
      <c r="O66" s="54"/>
      <c r="P66" s="51"/>
    </row>
    <row r="67" spans="1:16" s="97" customFormat="1" ht="42.75" customHeight="1" x14ac:dyDescent="0.2">
      <c r="A67" s="86">
        <v>64</v>
      </c>
      <c r="B67" s="92" t="s">
        <v>153</v>
      </c>
      <c r="C67" s="88" t="s">
        <v>154</v>
      </c>
      <c r="D67" s="89" t="s">
        <v>155</v>
      </c>
      <c r="E67" s="96">
        <v>17</v>
      </c>
      <c r="F67" s="90">
        <v>0</v>
      </c>
      <c r="G67" s="95">
        <v>3</v>
      </c>
      <c r="H67" s="95">
        <v>5</v>
      </c>
      <c r="I67" s="90">
        <v>0</v>
      </c>
      <c r="J67" s="90">
        <v>0</v>
      </c>
      <c r="K67" s="90">
        <v>0</v>
      </c>
      <c r="L67" s="91">
        <f t="shared" si="0"/>
        <v>25</v>
      </c>
      <c r="M67" s="54"/>
      <c r="N67" s="54"/>
      <c r="O67" s="54"/>
      <c r="P67" s="51"/>
    </row>
    <row r="68" spans="1:16" s="97" customFormat="1" ht="42.75" customHeight="1" x14ac:dyDescent="0.2">
      <c r="A68" s="86">
        <v>65</v>
      </c>
      <c r="B68" s="92" t="s">
        <v>156</v>
      </c>
      <c r="C68" s="88" t="s">
        <v>157</v>
      </c>
      <c r="D68" s="89" t="s">
        <v>24</v>
      </c>
      <c r="E68" s="96">
        <v>40</v>
      </c>
      <c r="F68" s="90">
        <v>0</v>
      </c>
      <c r="G68" s="90">
        <v>0</v>
      </c>
      <c r="H68" s="90">
        <v>0</v>
      </c>
      <c r="I68" s="90">
        <v>0</v>
      </c>
      <c r="J68" s="90">
        <v>0</v>
      </c>
      <c r="K68" s="90">
        <v>0</v>
      </c>
      <c r="L68" s="91">
        <f t="shared" ref="L68:L131" si="1">E68+F68+G68+H68+J68+I68+K68</f>
        <v>40</v>
      </c>
      <c r="M68" s="54"/>
      <c r="N68" s="54"/>
      <c r="O68" s="54"/>
      <c r="P68" s="51"/>
    </row>
    <row r="69" spans="1:16" s="97" customFormat="1" ht="42.75" customHeight="1" x14ac:dyDescent="0.2">
      <c r="A69" s="86">
        <v>66</v>
      </c>
      <c r="B69" s="92" t="s">
        <v>158</v>
      </c>
      <c r="C69" s="88" t="s">
        <v>159</v>
      </c>
      <c r="D69" s="89" t="s">
        <v>160</v>
      </c>
      <c r="E69" s="96">
        <v>0</v>
      </c>
      <c r="F69" s="90">
        <v>0</v>
      </c>
      <c r="G69" s="90">
        <v>0</v>
      </c>
      <c r="H69" s="90">
        <v>0</v>
      </c>
      <c r="I69" s="90">
        <v>4</v>
      </c>
      <c r="J69" s="90">
        <v>0</v>
      </c>
      <c r="K69" s="90">
        <v>0</v>
      </c>
      <c r="L69" s="91">
        <f t="shared" si="1"/>
        <v>4</v>
      </c>
      <c r="M69" s="54"/>
      <c r="N69" s="54"/>
      <c r="O69" s="54"/>
      <c r="P69" s="51"/>
    </row>
    <row r="70" spans="1:16" s="97" customFormat="1" ht="42.75" customHeight="1" x14ac:dyDescent="0.2">
      <c r="A70" s="86">
        <v>67</v>
      </c>
      <c r="B70" s="87" t="s">
        <v>161</v>
      </c>
      <c r="C70" s="93" t="s">
        <v>162</v>
      </c>
      <c r="D70" s="89" t="s">
        <v>24</v>
      </c>
      <c r="E70" s="96">
        <v>2</v>
      </c>
      <c r="F70" s="90">
        <v>0</v>
      </c>
      <c r="G70" s="90">
        <v>0</v>
      </c>
      <c r="H70" s="90">
        <v>0</v>
      </c>
      <c r="I70" s="90">
        <v>0</v>
      </c>
      <c r="J70" s="90">
        <v>0</v>
      </c>
      <c r="K70" s="90">
        <v>0</v>
      </c>
      <c r="L70" s="91">
        <f t="shared" si="1"/>
        <v>2</v>
      </c>
      <c r="M70" s="54"/>
      <c r="N70" s="54"/>
      <c r="O70" s="54"/>
      <c r="P70" s="51"/>
    </row>
    <row r="71" spans="1:16" s="97" customFormat="1" ht="42.75" customHeight="1" x14ac:dyDescent="0.2">
      <c r="A71" s="86">
        <v>68</v>
      </c>
      <c r="B71" s="92" t="s">
        <v>163</v>
      </c>
      <c r="C71" s="93" t="s">
        <v>164</v>
      </c>
      <c r="D71" s="94" t="s">
        <v>165</v>
      </c>
      <c r="E71" s="96">
        <v>2</v>
      </c>
      <c r="F71" s="90">
        <v>0</v>
      </c>
      <c r="G71" s="90">
        <v>5</v>
      </c>
      <c r="H71" s="90">
        <v>7</v>
      </c>
      <c r="I71" s="95">
        <v>0</v>
      </c>
      <c r="J71" s="90">
        <v>0</v>
      </c>
      <c r="K71" s="90">
        <v>0</v>
      </c>
      <c r="L71" s="91">
        <f t="shared" si="1"/>
        <v>14</v>
      </c>
      <c r="M71" s="54"/>
      <c r="N71" s="54"/>
      <c r="O71" s="54"/>
      <c r="P71" s="51"/>
    </row>
    <row r="72" spans="1:16" s="97" customFormat="1" ht="42.75" customHeight="1" x14ac:dyDescent="0.2">
      <c r="A72" s="86">
        <v>69</v>
      </c>
      <c r="B72" s="87" t="s">
        <v>166</v>
      </c>
      <c r="C72" s="93" t="s">
        <v>167</v>
      </c>
      <c r="D72" s="89" t="s">
        <v>24</v>
      </c>
      <c r="E72" s="96">
        <v>383</v>
      </c>
      <c r="F72" s="90">
        <v>0</v>
      </c>
      <c r="G72" s="90">
        <v>0</v>
      </c>
      <c r="H72" s="90">
        <v>0</v>
      </c>
      <c r="I72" s="90">
        <v>0</v>
      </c>
      <c r="J72" s="90">
        <v>0</v>
      </c>
      <c r="K72" s="90">
        <v>0</v>
      </c>
      <c r="L72" s="91">
        <f t="shared" si="1"/>
        <v>383</v>
      </c>
      <c r="M72" s="54"/>
      <c r="N72" s="54"/>
      <c r="O72" s="54"/>
      <c r="P72" s="51"/>
    </row>
    <row r="73" spans="1:16" s="97" customFormat="1" ht="42.75" customHeight="1" x14ac:dyDescent="0.2">
      <c r="A73" s="86">
        <v>70</v>
      </c>
      <c r="B73" s="92" t="s">
        <v>125</v>
      </c>
      <c r="C73" s="93" t="s">
        <v>126</v>
      </c>
      <c r="D73" s="89" t="s">
        <v>24</v>
      </c>
      <c r="E73" s="96">
        <v>384</v>
      </c>
      <c r="F73" s="90">
        <v>0</v>
      </c>
      <c r="G73" s="90">
        <v>0</v>
      </c>
      <c r="H73" s="90">
        <v>0</v>
      </c>
      <c r="I73" s="90">
        <v>0</v>
      </c>
      <c r="J73" s="90">
        <v>0</v>
      </c>
      <c r="K73" s="90">
        <v>0</v>
      </c>
      <c r="L73" s="91">
        <f t="shared" si="1"/>
        <v>384</v>
      </c>
      <c r="M73" s="54"/>
      <c r="N73" s="54"/>
      <c r="O73" s="54"/>
      <c r="P73" s="51"/>
    </row>
    <row r="74" spans="1:16" s="97" customFormat="1" ht="42.75" customHeight="1" x14ac:dyDescent="0.2">
      <c r="A74" s="86">
        <v>71</v>
      </c>
      <c r="B74" s="92" t="s">
        <v>168</v>
      </c>
      <c r="C74" s="93" t="s">
        <v>169</v>
      </c>
      <c r="D74" s="89" t="s">
        <v>24</v>
      </c>
      <c r="E74" s="96">
        <v>2</v>
      </c>
      <c r="F74" s="90">
        <v>0</v>
      </c>
      <c r="G74" s="90">
        <v>0</v>
      </c>
      <c r="H74" s="90">
        <v>0</v>
      </c>
      <c r="I74" s="90">
        <v>0</v>
      </c>
      <c r="J74" s="90">
        <v>0</v>
      </c>
      <c r="K74" s="90">
        <v>0</v>
      </c>
      <c r="L74" s="91">
        <f t="shared" si="1"/>
        <v>2</v>
      </c>
      <c r="M74" s="54"/>
      <c r="N74" s="54"/>
      <c r="O74" s="54"/>
      <c r="P74" s="51"/>
    </row>
    <row r="75" spans="1:16" s="97" customFormat="1" ht="42.75" customHeight="1" x14ac:dyDescent="0.2">
      <c r="A75" s="86">
        <v>72</v>
      </c>
      <c r="B75" s="92" t="s">
        <v>170</v>
      </c>
      <c r="C75" s="93" t="s">
        <v>171</v>
      </c>
      <c r="D75" s="89" t="s">
        <v>38</v>
      </c>
      <c r="E75" s="96">
        <v>0</v>
      </c>
      <c r="F75" s="90">
        <v>0</v>
      </c>
      <c r="G75" s="90">
        <v>3</v>
      </c>
      <c r="H75" s="90">
        <v>5</v>
      </c>
      <c r="I75" s="90">
        <v>0</v>
      </c>
      <c r="J75" s="90">
        <v>0</v>
      </c>
      <c r="K75" s="90">
        <v>0</v>
      </c>
      <c r="L75" s="91">
        <f t="shared" si="1"/>
        <v>8</v>
      </c>
      <c r="M75" s="54"/>
      <c r="N75" s="54"/>
      <c r="O75" s="54"/>
      <c r="P75" s="51"/>
    </row>
    <row r="76" spans="1:16" s="97" customFormat="1" ht="42.75" customHeight="1" x14ac:dyDescent="0.2">
      <c r="A76" s="86">
        <v>73</v>
      </c>
      <c r="B76" s="92" t="s">
        <v>172</v>
      </c>
      <c r="C76" s="88" t="s">
        <v>173</v>
      </c>
      <c r="D76" s="89" t="s">
        <v>24</v>
      </c>
      <c r="E76" s="96">
        <v>0</v>
      </c>
      <c r="F76" s="90">
        <v>0</v>
      </c>
      <c r="G76" s="90">
        <v>10</v>
      </c>
      <c r="H76" s="90">
        <v>12</v>
      </c>
      <c r="I76" s="90">
        <v>0</v>
      </c>
      <c r="J76" s="90">
        <v>0</v>
      </c>
      <c r="K76" s="90">
        <v>0</v>
      </c>
      <c r="L76" s="91">
        <f t="shared" si="1"/>
        <v>22</v>
      </c>
      <c r="M76" s="54"/>
      <c r="N76" s="54"/>
      <c r="O76" s="54"/>
      <c r="P76" s="51"/>
    </row>
    <row r="77" spans="1:16" s="97" customFormat="1" ht="42.75" customHeight="1" x14ac:dyDescent="0.2">
      <c r="A77" s="86">
        <v>74</v>
      </c>
      <c r="B77" s="92" t="s">
        <v>174</v>
      </c>
      <c r="C77" s="88" t="s">
        <v>175</v>
      </c>
      <c r="D77" s="89" t="s">
        <v>176</v>
      </c>
      <c r="E77" s="96">
        <v>0</v>
      </c>
      <c r="F77" s="90">
        <v>0</v>
      </c>
      <c r="G77" s="90">
        <v>20</v>
      </c>
      <c r="H77" s="90">
        <v>22</v>
      </c>
      <c r="I77" s="90">
        <v>0</v>
      </c>
      <c r="J77" s="90">
        <v>0</v>
      </c>
      <c r="K77" s="90">
        <v>0</v>
      </c>
      <c r="L77" s="91">
        <f t="shared" si="1"/>
        <v>42</v>
      </c>
      <c r="M77" s="55"/>
      <c r="N77" s="54"/>
      <c r="O77" s="55"/>
      <c r="P77" s="51"/>
    </row>
    <row r="78" spans="1:16" s="97" customFormat="1" ht="73.5" customHeight="1" x14ac:dyDescent="0.2">
      <c r="A78" s="86">
        <v>75</v>
      </c>
      <c r="B78" s="92" t="s">
        <v>177</v>
      </c>
      <c r="C78" s="93" t="s">
        <v>178</v>
      </c>
      <c r="D78" s="89" t="s">
        <v>38</v>
      </c>
      <c r="E78" s="96">
        <v>0</v>
      </c>
      <c r="F78" s="90">
        <v>0</v>
      </c>
      <c r="G78" s="90">
        <v>3</v>
      </c>
      <c r="H78" s="90">
        <v>5</v>
      </c>
      <c r="I78" s="90">
        <v>0</v>
      </c>
      <c r="J78" s="90">
        <v>0</v>
      </c>
      <c r="K78" s="90">
        <v>0</v>
      </c>
      <c r="L78" s="91">
        <f t="shared" si="1"/>
        <v>8</v>
      </c>
      <c r="M78" s="55"/>
      <c r="N78" s="54"/>
      <c r="O78" s="55"/>
      <c r="P78" s="51"/>
    </row>
    <row r="79" spans="1:16" s="97" customFormat="1" ht="73.5" customHeight="1" x14ac:dyDescent="0.2">
      <c r="A79" s="86">
        <v>76</v>
      </c>
      <c r="B79" s="92" t="s">
        <v>129</v>
      </c>
      <c r="C79" s="93" t="s">
        <v>130</v>
      </c>
      <c r="D79" s="89" t="s">
        <v>38</v>
      </c>
      <c r="E79" s="96">
        <v>0</v>
      </c>
      <c r="F79" s="90">
        <v>0</v>
      </c>
      <c r="G79" s="90">
        <v>2</v>
      </c>
      <c r="H79" s="90">
        <v>4</v>
      </c>
      <c r="I79" s="90">
        <v>0</v>
      </c>
      <c r="J79" s="90">
        <v>0</v>
      </c>
      <c r="K79" s="90">
        <v>0</v>
      </c>
      <c r="L79" s="91">
        <f t="shared" si="1"/>
        <v>6</v>
      </c>
      <c r="M79" s="55"/>
      <c r="N79" s="54"/>
      <c r="O79" s="55"/>
      <c r="P79" s="51"/>
    </row>
    <row r="80" spans="1:16" s="97" customFormat="1" ht="73.5" customHeight="1" x14ac:dyDescent="0.2">
      <c r="A80" s="86">
        <v>77</v>
      </c>
      <c r="B80" s="92" t="s">
        <v>179</v>
      </c>
      <c r="C80" s="93" t="s">
        <v>180</v>
      </c>
      <c r="D80" s="89" t="s">
        <v>181</v>
      </c>
      <c r="E80" s="96">
        <v>0</v>
      </c>
      <c r="F80" s="90">
        <v>0</v>
      </c>
      <c r="G80" s="90">
        <v>3</v>
      </c>
      <c r="H80" s="90">
        <v>5</v>
      </c>
      <c r="I80" s="90">
        <v>0</v>
      </c>
      <c r="J80" s="90">
        <v>0</v>
      </c>
      <c r="K80" s="90">
        <v>0</v>
      </c>
      <c r="L80" s="91">
        <f t="shared" si="1"/>
        <v>8</v>
      </c>
      <c r="M80" s="55"/>
      <c r="N80" s="54"/>
      <c r="O80" s="55"/>
      <c r="P80" s="51"/>
    </row>
    <row r="81" spans="1:16" s="97" customFormat="1" ht="155.25" customHeight="1" x14ac:dyDescent="0.2">
      <c r="A81" s="86">
        <v>78</v>
      </c>
      <c r="B81" s="92" t="s">
        <v>182</v>
      </c>
      <c r="C81" s="93" t="s">
        <v>183</v>
      </c>
      <c r="D81" s="89" t="s">
        <v>184</v>
      </c>
      <c r="E81" s="96">
        <v>0</v>
      </c>
      <c r="F81" s="90">
        <v>0</v>
      </c>
      <c r="G81" s="90">
        <v>3</v>
      </c>
      <c r="H81" s="90">
        <v>5</v>
      </c>
      <c r="I81" s="90">
        <v>0</v>
      </c>
      <c r="J81" s="90">
        <v>0</v>
      </c>
      <c r="K81" s="90">
        <v>0</v>
      </c>
      <c r="L81" s="91">
        <f t="shared" si="1"/>
        <v>8</v>
      </c>
      <c r="M81" s="55"/>
      <c r="N81" s="54"/>
      <c r="O81" s="55"/>
      <c r="P81" s="51"/>
    </row>
    <row r="82" spans="1:16" s="97" customFormat="1" ht="169.5" customHeight="1" x14ac:dyDescent="0.2">
      <c r="A82" s="86">
        <v>79</v>
      </c>
      <c r="B82" s="92" t="s">
        <v>185</v>
      </c>
      <c r="C82" s="93" t="s">
        <v>186</v>
      </c>
      <c r="D82" s="89" t="s">
        <v>187</v>
      </c>
      <c r="E82" s="96">
        <v>104</v>
      </c>
      <c r="F82" s="90">
        <v>0</v>
      </c>
      <c r="G82" s="90">
        <v>0</v>
      </c>
      <c r="H82" s="90">
        <v>0</v>
      </c>
      <c r="I82" s="90">
        <v>0</v>
      </c>
      <c r="J82" s="90">
        <v>0</v>
      </c>
      <c r="K82" s="90">
        <v>0</v>
      </c>
      <c r="L82" s="91">
        <f t="shared" si="1"/>
        <v>104</v>
      </c>
      <c r="M82" s="54"/>
      <c r="N82" s="54"/>
      <c r="O82" s="54"/>
      <c r="P82" s="51"/>
    </row>
    <row r="83" spans="1:16" s="97" customFormat="1" ht="73.5" customHeight="1" x14ac:dyDescent="0.2">
      <c r="A83" s="86">
        <v>80</v>
      </c>
      <c r="B83" s="92" t="s">
        <v>110</v>
      </c>
      <c r="C83" s="88" t="s">
        <v>111</v>
      </c>
      <c r="D83" s="94" t="s">
        <v>112</v>
      </c>
      <c r="E83" s="96">
        <v>96</v>
      </c>
      <c r="F83" s="90">
        <v>0</v>
      </c>
      <c r="G83" s="90">
        <v>0</v>
      </c>
      <c r="H83" s="90">
        <v>0</v>
      </c>
      <c r="I83" s="90">
        <v>0</v>
      </c>
      <c r="J83" s="90">
        <v>0</v>
      </c>
      <c r="K83" s="90">
        <v>0</v>
      </c>
      <c r="L83" s="91">
        <f t="shared" si="1"/>
        <v>96</v>
      </c>
      <c r="M83" s="54"/>
      <c r="N83" s="54"/>
      <c r="O83" s="54"/>
      <c r="P83" s="51"/>
    </row>
    <row r="84" spans="1:16" s="97" customFormat="1" ht="73.5" customHeight="1" x14ac:dyDescent="0.2">
      <c r="A84" s="86">
        <v>81</v>
      </c>
      <c r="B84" s="92" t="s">
        <v>188</v>
      </c>
      <c r="C84" s="88" t="s">
        <v>189</v>
      </c>
      <c r="D84" s="89" t="s">
        <v>24</v>
      </c>
      <c r="E84" s="96">
        <v>104</v>
      </c>
      <c r="F84" s="90">
        <v>0</v>
      </c>
      <c r="G84" s="90">
        <v>0</v>
      </c>
      <c r="H84" s="90">
        <v>0</v>
      </c>
      <c r="I84" s="90">
        <v>0</v>
      </c>
      <c r="J84" s="90">
        <v>0</v>
      </c>
      <c r="K84" s="90">
        <v>0</v>
      </c>
      <c r="L84" s="91">
        <f t="shared" si="1"/>
        <v>104</v>
      </c>
      <c r="M84" s="54"/>
      <c r="N84" s="54"/>
      <c r="O84" s="54"/>
      <c r="P84" s="51"/>
    </row>
    <row r="85" spans="1:16" s="97" customFormat="1" ht="73.5" customHeight="1" x14ac:dyDescent="0.2">
      <c r="A85" s="86">
        <v>82</v>
      </c>
      <c r="B85" s="92" t="s">
        <v>190</v>
      </c>
      <c r="C85" s="93" t="s">
        <v>191</v>
      </c>
      <c r="D85" s="89" t="s">
        <v>24</v>
      </c>
      <c r="E85" s="96">
        <v>0</v>
      </c>
      <c r="F85" s="90">
        <v>0</v>
      </c>
      <c r="G85" s="90">
        <v>2</v>
      </c>
      <c r="H85" s="90">
        <v>4</v>
      </c>
      <c r="I85" s="90">
        <v>0</v>
      </c>
      <c r="J85" s="90">
        <v>0</v>
      </c>
      <c r="K85" s="90">
        <v>0</v>
      </c>
      <c r="L85" s="91">
        <f t="shared" si="1"/>
        <v>6</v>
      </c>
      <c r="M85" s="54"/>
      <c r="N85" s="54"/>
      <c r="O85" s="54"/>
      <c r="P85" s="51"/>
    </row>
    <row r="86" spans="1:16" s="97" customFormat="1" ht="73.5" customHeight="1" x14ac:dyDescent="0.2">
      <c r="A86" s="86">
        <v>83</v>
      </c>
      <c r="B86" s="92" t="s">
        <v>192</v>
      </c>
      <c r="C86" s="88" t="s">
        <v>193</v>
      </c>
      <c r="D86" s="89" t="s">
        <v>20</v>
      </c>
      <c r="E86" s="96">
        <v>0</v>
      </c>
      <c r="F86" s="90">
        <v>0</v>
      </c>
      <c r="G86" s="90">
        <v>0</v>
      </c>
      <c r="H86" s="90">
        <v>0</v>
      </c>
      <c r="I86" s="90">
        <v>12</v>
      </c>
      <c r="J86" s="90">
        <v>0</v>
      </c>
      <c r="K86" s="90">
        <v>0</v>
      </c>
      <c r="L86" s="91">
        <f t="shared" si="1"/>
        <v>12</v>
      </c>
      <c r="M86" s="54"/>
      <c r="N86" s="54"/>
      <c r="O86" s="54"/>
      <c r="P86" s="51"/>
    </row>
    <row r="87" spans="1:16" s="97" customFormat="1" ht="73.5" customHeight="1" x14ac:dyDescent="0.2">
      <c r="A87" s="86">
        <v>84</v>
      </c>
      <c r="B87" s="92" t="s">
        <v>194</v>
      </c>
      <c r="C87" s="93" t="s">
        <v>195</v>
      </c>
      <c r="D87" s="89" t="s">
        <v>196</v>
      </c>
      <c r="E87" s="96">
        <v>0</v>
      </c>
      <c r="F87" s="90">
        <v>0</v>
      </c>
      <c r="G87" s="90">
        <v>2</v>
      </c>
      <c r="H87" s="90">
        <v>4</v>
      </c>
      <c r="I87" s="90">
        <v>0</v>
      </c>
      <c r="J87" s="90">
        <v>0</v>
      </c>
      <c r="K87" s="90">
        <v>0</v>
      </c>
      <c r="L87" s="91">
        <f t="shared" si="1"/>
        <v>6</v>
      </c>
      <c r="M87" s="54"/>
      <c r="N87" s="54"/>
      <c r="O87" s="54"/>
      <c r="P87" s="51"/>
    </row>
    <row r="88" spans="1:16" s="97" customFormat="1" ht="73.5" customHeight="1" x14ac:dyDescent="0.2">
      <c r="A88" s="86">
        <v>85</v>
      </c>
      <c r="B88" s="92" t="s">
        <v>197</v>
      </c>
      <c r="C88" s="88" t="s">
        <v>198</v>
      </c>
      <c r="D88" s="89" t="s">
        <v>199</v>
      </c>
      <c r="E88" s="96">
        <v>0</v>
      </c>
      <c r="F88" s="90">
        <v>0</v>
      </c>
      <c r="G88" s="90">
        <v>15</v>
      </c>
      <c r="H88" s="90">
        <v>17</v>
      </c>
      <c r="I88" s="90">
        <v>0</v>
      </c>
      <c r="J88" s="90">
        <v>0</v>
      </c>
      <c r="K88" s="90">
        <v>0</v>
      </c>
      <c r="L88" s="91">
        <f t="shared" si="1"/>
        <v>32</v>
      </c>
      <c r="M88" s="54"/>
      <c r="N88" s="54"/>
      <c r="O88" s="54"/>
      <c r="P88" s="51"/>
    </row>
    <row r="89" spans="1:16" s="97" customFormat="1" ht="73.5" customHeight="1" x14ac:dyDescent="0.2">
      <c r="A89" s="86">
        <v>86</v>
      </c>
      <c r="B89" s="92" t="s">
        <v>200</v>
      </c>
      <c r="C89" s="88" t="s">
        <v>201</v>
      </c>
      <c r="D89" s="89" t="s">
        <v>24</v>
      </c>
      <c r="E89" s="96">
        <v>308</v>
      </c>
      <c r="F89" s="90">
        <v>0</v>
      </c>
      <c r="G89" s="90">
        <v>0</v>
      </c>
      <c r="H89" s="90">
        <v>0</v>
      </c>
      <c r="I89" s="90">
        <v>0</v>
      </c>
      <c r="J89" s="90">
        <v>0</v>
      </c>
      <c r="K89" s="90">
        <v>0</v>
      </c>
      <c r="L89" s="91">
        <f t="shared" si="1"/>
        <v>308</v>
      </c>
      <c r="M89" s="54"/>
      <c r="N89" s="54"/>
      <c r="O89" s="54"/>
      <c r="P89" s="51"/>
    </row>
    <row r="90" spans="1:16" s="97" customFormat="1" ht="73.5" customHeight="1" x14ac:dyDescent="0.2">
      <c r="A90" s="86">
        <v>87</v>
      </c>
      <c r="B90" s="92" t="s">
        <v>202</v>
      </c>
      <c r="C90" s="88" t="s">
        <v>203</v>
      </c>
      <c r="D90" s="89" t="s">
        <v>204</v>
      </c>
      <c r="E90" s="96">
        <v>0</v>
      </c>
      <c r="F90" s="90">
        <v>0</v>
      </c>
      <c r="G90" s="90">
        <v>0</v>
      </c>
      <c r="H90" s="90">
        <v>0</v>
      </c>
      <c r="I90" s="90">
        <v>0</v>
      </c>
      <c r="J90" s="90">
        <v>1</v>
      </c>
      <c r="K90" s="90">
        <v>0</v>
      </c>
      <c r="L90" s="91">
        <f t="shared" si="1"/>
        <v>1</v>
      </c>
      <c r="M90" s="54"/>
      <c r="N90" s="54"/>
      <c r="O90" s="54"/>
      <c r="P90" s="51"/>
    </row>
    <row r="91" spans="1:16" s="97" customFormat="1" ht="73.5" customHeight="1" x14ac:dyDescent="0.2">
      <c r="A91" s="86">
        <v>88</v>
      </c>
      <c r="B91" s="92" t="s">
        <v>205</v>
      </c>
      <c r="C91" s="93" t="s">
        <v>206</v>
      </c>
      <c r="D91" s="89" t="s">
        <v>38</v>
      </c>
      <c r="E91" s="96">
        <v>0</v>
      </c>
      <c r="F91" s="90">
        <v>0</v>
      </c>
      <c r="G91" s="90">
        <v>0</v>
      </c>
      <c r="H91" s="90">
        <v>0</v>
      </c>
      <c r="I91" s="90">
        <v>0</v>
      </c>
      <c r="J91" s="90">
        <v>8</v>
      </c>
      <c r="K91" s="90">
        <v>0</v>
      </c>
      <c r="L91" s="91">
        <f t="shared" si="1"/>
        <v>8</v>
      </c>
      <c r="M91" s="54"/>
      <c r="N91" s="54"/>
      <c r="O91" s="54"/>
      <c r="P91" s="51"/>
    </row>
    <row r="92" spans="1:16" s="98" customFormat="1" ht="117.75" customHeight="1" x14ac:dyDescent="0.2">
      <c r="A92" s="86">
        <v>89</v>
      </c>
      <c r="B92" s="92" t="s">
        <v>207</v>
      </c>
      <c r="C92" s="93" t="s">
        <v>208</v>
      </c>
      <c r="D92" s="89" t="s">
        <v>209</v>
      </c>
      <c r="E92" s="96">
        <v>0</v>
      </c>
      <c r="F92" s="90">
        <v>0</v>
      </c>
      <c r="G92" s="90">
        <v>2</v>
      </c>
      <c r="H92" s="90">
        <v>4</v>
      </c>
      <c r="I92" s="90">
        <v>0</v>
      </c>
      <c r="J92" s="90">
        <v>0</v>
      </c>
      <c r="K92" s="90">
        <v>0</v>
      </c>
      <c r="L92" s="91">
        <f t="shared" si="1"/>
        <v>6</v>
      </c>
      <c r="M92" s="54"/>
      <c r="N92" s="54"/>
      <c r="O92" s="54"/>
      <c r="P92" s="51"/>
    </row>
    <row r="93" spans="1:16" s="98" customFormat="1" ht="73.5" customHeight="1" x14ac:dyDescent="0.2">
      <c r="A93" s="86">
        <v>90</v>
      </c>
      <c r="B93" s="92" t="s">
        <v>210</v>
      </c>
      <c r="C93" s="88" t="s">
        <v>211</v>
      </c>
      <c r="D93" s="89" t="s">
        <v>61</v>
      </c>
      <c r="E93" s="96">
        <v>0</v>
      </c>
      <c r="F93" s="90">
        <v>0</v>
      </c>
      <c r="G93" s="90">
        <v>5</v>
      </c>
      <c r="H93" s="90">
        <v>7</v>
      </c>
      <c r="I93" s="90">
        <v>0</v>
      </c>
      <c r="J93" s="90">
        <v>0</v>
      </c>
      <c r="K93" s="90">
        <v>0</v>
      </c>
      <c r="L93" s="91">
        <f t="shared" si="1"/>
        <v>12</v>
      </c>
      <c r="M93" s="54"/>
      <c r="N93" s="54"/>
      <c r="O93" s="54"/>
      <c r="P93" s="51"/>
    </row>
    <row r="94" spans="1:16" s="98" customFormat="1" ht="73.5" customHeight="1" x14ac:dyDescent="0.2">
      <c r="A94" s="86">
        <v>91</v>
      </c>
      <c r="B94" s="92" t="s">
        <v>212</v>
      </c>
      <c r="C94" s="88" t="s">
        <v>213</v>
      </c>
      <c r="D94" s="89" t="s">
        <v>24</v>
      </c>
      <c r="E94" s="96">
        <v>0</v>
      </c>
      <c r="F94" s="90">
        <v>0</v>
      </c>
      <c r="G94" s="90">
        <v>8</v>
      </c>
      <c r="H94" s="90">
        <v>10</v>
      </c>
      <c r="I94" s="90">
        <v>0</v>
      </c>
      <c r="J94" s="90">
        <v>0</v>
      </c>
      <c r="K94" s="90">
        <v>0</v>
      </c>
      <c r="L94" s="91">
        <f t="shared" si="1"/>
        <v>18</v>
      </c>
      <c r="M94" s="54"/>
      <c r="N94" s="54"/>
      <c r="O94" s="54"/>
      <c r="P94" s="51"/>
    </row>
    <row r="95" spans="1:16" s="98" customFormat="1" ht="73.5" customHeight="1" x14ac:dyDescent="0.2">
      <c r="A95" s="86">
        <v>92</v>
      </c>
      <c r="B95" s="87" t="s">
        <v>214</v>
      </c>
      <c r="C95" s="88" t="s">
        <v>215</v>
      </c>
      <c r="D95" s="89" t="s">
        <v>24</v>
      </c>
      <c r="E95" s="96">
        <v>0</v>
      </c>
      <c r="F95" s="90">
        <v>0</v>
      </c>
      <c r="G95" s="90">
        <v>5</v>
      </c>
      <c r="H95" s="90">
        <v>7</v>
      </c>
      <c r="I95" s="90">
        <v>0</v>
      </c>
      <c r="J95" s="90">
        <v>0</v>
      </c>
      <c r="K95" s="90">
        <v>0</v>
      </c>
      <c r="L95" s="91">
        <f t="shared" si="1"/>
        <v>12</v>
      </c>
      <c r="M95" s="54"/>
      <c r="N95" s="54"/>
      <c r="O95" s="54"/>
      <c r="P95" s="51"/>
    </row>
    <row r="96" spans="1:16" s="98" customFormat="1" ht="73.5" customHeight="1" x14ac:dyDescent="0.2">
      <c r="A96" s="86">
        <v>93</v>
      </c>
      <c r="B96" s="92" t="s">
        <v>216</v>
      </c>
      <c r="C96" s="88" t="s">
        <v>217</v>
      </c>
      <c r="D96" s="89" t="s">
        <v>38</v>
      </c>
      <c r="E96" s="96">
        <v>0</v>
      </c>
      <c r="F96" s="90">
        <v>0</v>
      </c>
      <c r="G96" s="90">
        <v>4</v>
      </c>
      <c r="H96" s="90">
        <v>7</v>
      </c>
      <c r="I96" s="90">
        <v>0</v>
      </c>
      <c r="J96" s="90">
        <v>0</v>
      </c>
      <c r="K96" s="90">
        <v>0</v>
      </c>
      <c r="L96" s="91">
        <f t="shared" si="1"/>
        <v>11</v>
      </c>
      <c r="M96" s="55"/>
      <c r="N96" s="54"/>
      <c r="O96" s="55"/>
      <c r="P96" s="51"/>
    </row>
    <row r="97" spans="1:16" s="98" customFormat="1" ht="73.5" customHeight="1" x14ac:dyDescent="0.2">
      <c r="A97" s="86">
        <v>94</v>
      </c>
      <c r="B97" s="92" t="s">
        <v>218</v>
      </c>
      <c r="C97" s="88" t="s">
        <v>219</v>
      </c>
      <c r="D97" s="89" t="s">
        <v>24</v>
      </c>
      <c r="E97" s="96">
        <v>0</v>
      </c>
      <c r="F97" s="90">
        <v>0</v>
      </c>
      <c r="G97" s="90">
        <v>5</v>
      </c>
      <c r="H97" s="90">
        <v>7</v>
      </c>
      <c r="I97" s="90">
        <v>0</v>
      </c>
      <c r="J97" s="90">
        <v>0</v>
      </c>
      <c r="K97" s="90">
        <v>0</v>
      </c>
      <c r="L97" s="91">
        <f t="shared" si="1"/>
        <v>12</v>
      </c>
      <c r="M97" s="55"/>
      <c r="N97" s="54"/>
      <c r="O97" s="55"/>
      <c r="P97" s="51"/>
    </row>
    <row r="98" spans="1:16" s="98" customFormat="1" ht="73.5" customHeight="1" x14ac:dyDescent="0.2">
      <c r="A98" s="86">
        <v>95</v>
      </c>
      <c r="B98" s="92" t="s">
        <v>220</v>
      </c>
      <c r="C98" s="88" t="s">
        <v>221</v>
      </c>
      <c r="D98" s="89" t="s">
        <v>24</v>
      </c>
      <c r="E98" s="96">
        <v>0</v>
      </c>
      <c r="F98" s="90">
        <v>0</v>
      </c>
      <c r="G98" s="90">
        <v>13</v>
      </c>
      <c r="H98" s="90">
        <v>12</v>
      </c>
      <c r="I98" s="90">
        <v>0</v>
      </c>
      <c r="J98" s="90">
        <v>0</v>
      </c>
      <c r="K98" s="90">
        <v>0</v>
      </c>
      <c r="L98" s="91">
        <f t="shared" si="1"/>
        <v>25</v>
      </c>
      <c r="M98" s="55"/>
      <c r="N98" s="54"/>
      <c r="O98" s="55"/>
      <c r="P98" s="51"/>
    </row>
    <row r="99" spans="1:16" s="98" customFormat="1" ht="73.5" customHeight="1" x14ac:dyDescent="0.2">
      <c r="A99" s="86">
        <v>96</v>
      </c>
      <c r="B99" s="92" t="s">
        <v>125</v>
      </c>
      <c r="C99" s="93" t="s">
        <v>126</v>
      </c>
      <c r="D99" s="89" t="s">
        <v>24</v>
      </c>
      <c r="E99" s="96">
        <v>0</v>
      </c>
      <c r="F99" s="90">
        <v>0</v>
      </c>
      <c r="G99" s="90">
        <v>2</v>
      </c>
      <c r="H99" s="90">
        <v>4</v>
      </c>
      <c r="I99" s="90">
        <v>0</v>
      </c>
      <c r="J99" s="90">
        <v>0</v>
      </c>
      <c r="K99" s="90">
        <v>0</v>
      </c>
      <c r="L99" s="91">
        <f t="shared" si="1"/>
        <v>6</v>
      </c>
      <c r="M99" s="55"/>
      <c r="N99" s="54"/>
      <c r="O99" s="55"/>
      <c r="P99" s="51"/>
    </row>
    <row r="100" spans="1:16" s="98" customFormat="1" ht="73.5" customHeight="1" x14ac:dyDescent="0.2">
      <c r="A100" s="86">
        <v>97</v>
      </c>
      <c r="B100" s="92" t="s">
        <v>222</v>
      </c>
      <c r="C100" s="93" t="s">
        <v>223</v>
      </c>
      <c r="D100" s="94" t="s">
        <v>224</v>
      </c>
      <c r="E100" s="96">
        <v>0</v>
      </c>
      <c r="F100" s="90">
        <v>0</v>
      </c>
      <c r="G100" s="90">
        <v>3</v>
      </c>
      <c r="H100" s="90">
        <v>5</v>
      </c>
      <c r="I100" s="90">
        <v>0</v>
      </c>
      <c r="J100" s="90">
        <v>0</v>
      </c>
      <c r="K100" s="90">
        <v>0</v>
      </c>
      <c r="L100" s="91">
        <f t="shared" si="1"/>
        <v>8</v>
      </c>
      <c r="M100" s="55"/>
      <c r="N100" s="54"/>
      <c r="O100" s="55"/>
      <c r="P100" s="51"/>
    </row>
    <row r="101" spans="1:16" s="98" customFormat="1" ht="73.5" customHeight="1" x14ac:dyDescent="0.2">
      <c r="A101" s="86">
        <v>98</v>
      </c>
      <c r="B101" s="92" t="s">
        <v>225</v>
      </c>
      <c r="C101" s="88" t="s">
        <v>226</v>
      </c>
      <c r="D101" s="89" t="s">
        <v>24</v>
      </c>
      <c r="E101" s="96">
        <v>0</v>
      </c>
      <c r="F101" s="90">
        <v>0</v>
      </c>
      <c r="G101" s="90">
        <v>5</v>
      </c>
      <c r="H101" s="90">
        <v>7</v>
      </c>
      <c r="I101" s="90">
        <v>0</v>
      </c>
      <c r="J101" s="90">
        <v>0</v>
      </c>
      <c r="K101" s="90">
        <v>0</v>
      </c>
      <c r="L101" s="91">
        <f t="shared" si="1"/>
        <v>12</v>
      </c>
      <c r="M101" s="55"/>
      <c r="N101" s="54"/>
      <c r="O101" s="55"/>
      <c r="P101" s="51"/>
    </row>
    <row r="102" spans="1:16" s="98" customFormat="1" ht="73.5" customHeight="1" x14ac:dyDescent="0.2">
      <c r="A102" s="86">
        <v>99</v>
      </c>
      <c r="B102" s="87" t="s">
        <v>227</v>
      </c>
      <c r="C102" s="93" t="s">
        <v>228</v>
      </c>
      <c r="D102" s="89" t="s">
        <v>181</v>
      </c>
      <c r="E102" s="96">
        <v>0</v>
      </c>
      <c r="F102" s="90">
        <v>0</v>
      </c>
      <c r="G102" s="90">
        <v>1</v>
      </c>
      <c r="H102" s="90">
        <v>3</v>
      </c>
      <c r="I102" s="90">
        <v>0</v>
      </c>
      <c r="J102" s="90">
        <v>0</v>
      </c>
      <c r="K102" s="90">
        <v>0</v>
      </c>
      <c r="L102" s="91">
        <f t="shared" si="1"/>
        <v>4</v>
      </c>
      <c r="M102" s="55"/>
      <c r="N102" s="54"/>
      <c r="O102" s="55"/>
      <c r="P102" s="51"/>
    </row>
    <row r="103" spans="1:16" s="98" customFormat="1" ht="73.5" customHeight="1" x14ac:dyDescent="0.2">
      <c r="A103" s="86">
        <v>100</v>
      </c>
      <c r="B103" s="92" t="s">
        <v>110</v>
      </c>
      <c r="C103" s="88" t="s">
        <v>111</v>
      </c>
      <c r="D103" s="94" t="s">
        <v>112</v>
      </c>
      <c r="E103" s="96">
        <v>0</v>
      </c>
      <c r="F103" s="90">
        <v>0</v>
      </c>
      <c r="G103" s="90">
        <v>1</v>
      </c>
      <c r="H103" s="90">
        <v>3</v>
      </c>
      <c r="I103" s="90">
        <v>0</v>
      </c>
      <c r="J103" s="90">
        <v>0</v>
      </c>
      <c r="K103" s="90">
        <v>0</v>
      </c>
      <c r="L103" s="91">
        <f t="shared" si="1"/>
        <v>4</v>
      </c>
      <c r="M103" s="55"/>
      <c r="N103" s="54"/>
      <c r="O103" s="55"/>
      <c r="P103" s="51"/>
    </row>
    <row r="104" spans="1:16" s="98" customFormat="1" ht="73.5" customHeight="1" x14ac:dyDescent="0.2">
      <c r="A104" s="86">
        <v>101</v>
      </c>
      <c r="B104" s="92" t="s">
        <v>229</v>
      </c>
      <c r="C104" s="88" t="s">
        <v>230</v>
      </c>
      <c r="D104" s="89" t="s">
        <v>20</v>
      </c>
      <c r="E104" s="96">
        <v>0</v>
      </c>
      <c r="F104" s="90">
        <v>0</v>
      </c>
      <c r="G104" s="90">
        <v>12</v>
      </c>
      <c r="H104" s="90">
        <v>14</v>
      </c>
      <c r="I104" s="90">
        <v>0</v>
      </c>
      <c r="J104" s="90">
        <v>0</v>
      </c>
      <c r="K104" s="90">
        <v>0</v>
      </c>
      <c r="L104" s="91">
        <f t="shared" si="1"/>
        <v>26</v>
      </c>
      <c r="M104" s="55"/>
      <c r="N104" s="54"/>
      <c r="O104" s="55"/>
      <c r="P104" s="51"/>
    </row>
    <row r="105" spans="1:16" s="98" customFormat="1" ht="42.75" customHeight="1" x14ac:dyDescent="0.2">
      <c r="A105" s="86">
        <v>102</v>
      </c>
      <c r="B105" s="92" t="s">
        <v>188</v>
      </c>
      <c r="C105" s="88" t="s">
        <v>189</v>
      </c>
      <c r="D105" s="89" t="s">
        <v>24</v>
      </c>
      <c r="E105" s="96">
        <v>0</v>
      </c>
      <c r="F105" s="90">
        <v>0</v>
      </c>
      <c r="G105" s="90">
        <v>13</v>
      </c>
      <c r="H105" s="90">
        <v>14</v>
      </c>
      <c r="I105" s="90">
        <v>0</v>
      </c>
      <c r="J105" s="90">
        <v>0</v>
      </c>
      <c r="K105" s="90">
        <v>0</v>
      </c>
      <c r="L105" s="91">
        <f t="shared" si="1"/>
        <v>27</v>
      </c>
      <c r="M105" s="55"/>
      <c r="N105" s="54"/>
      <c r="O105" s="55"/>
      <c r="P105" s="51"/>
    </row>
    <row r="106" spans="1:16" s="98" customFormat="1" ht="42.75" customHeight="1" x14ac:dyDescent="0.2">
      <c r="A106" s="86">
        <v>103</v>
      </c>
      <c r="B106" s="92" t="s">
        <v>231</v>
      </c>
      <c r="C106" s="88" t="s">
        <v>232</v>
      </c>
      <c r="D106" s="89" t="s">
        <v>24</v>
      </c>
      <c r="E106" s="96">
        <v>0</v>
      </c>
      <c r="F106" s="90">
        <v>0</v>
      </c>
      <c r="G106" s="90">
        <v>2</v>
      </c>
      <c r="H106" s="90">
        <v>4</v>
      </c>
      <c r="I106" s="90">
        <v>0</v>
      </c>
      <c r="J106" s="90">
        <v>0</v>
      </c>
      <c r="K106" s="90">
        <v>0</v>
      </c>
      <c r="L106" s="91">
        <f t="shared" si="1"/>
        <v>6</v>
      </c>
      <c r="M106" s="55"/>
      <c r="N106" s="54"/>
      <c r="O106" s="55"/>
      <c r="P106" s="51"/>
    </row>
    <row r="107" spans="1:16" s="98" customFormat="1" ht="42.75" customHeight="1" x14ac:dyDescent="0.2">
      <c r="A107" s="86">
        <v>104</v>
      </c>
      <c r="B107" s="92" t="s">
        <v>190</v>
      </c>
      <c r="C107" s="88" t="s">
        <v>233</v>
      </c>
      <c r="D107" s="89" t="s">
        <v>24</v>
      </c>
      <c r="E107" s="96">
        <v>0</v>
      </c>
      <c r="F107" s="90">
        <v>0</v>
      </c>
      <c r="G107" s="90">
        <v>2</v>
      </c>
      <c r="H107" s="90">
        <v>4</v>
      </c>
      <c r="I107" s="90">
        <v>0</v>
      </c>
      <c r="J107" s="90">
        <v>0</v>
      </c>
      <c r="K107" s="90">
        <v>0</v>
      </c>
      <c r="L107" s="91">
        <f t="shared" si="1"/>
        <v>6</v>
      </c>
      <c r="M107" s="55"/>
      <c r="N107" s="54"/>
      <c r="O107" s="55"/>
      <c r="P107" s="51"/>
    </row>
    <row r="108" spans="1:16" s="98" customFormat="1" ht="42.75" customHeight="1" x14ac:dyDescent="0.2">
      <c r="A108" s="86">
        <v>105</v>
      </c>
      <c r="B108" s="92" t="s">
        <v>200</v>
      </c>
      <c r="C108" s="88" t="s">
        <v>201</v>
      </c>
      <c r="D108" s="89" t="s">
        <v>24</v>
      </c>
      <c r="E108" s="96">
        <v>0</v>
      </c>
      <c r="F108" s="90">
        <v>0</v>
      </c>
      <c r="G108" s="95">
        <v>1</v>
      </c>
      <c r="H108" s="95">
        <v>3</v>
      </c>
      <c r="I108" s="90">
        <v>0</v>
      </c>
      <c r="J108" s="90">
        <v>0</v>
      </c>
      <c r="K108" s="90">
        <v>0</v>
      </c>
      <c r="L108" s="91">
        <f t="shared" si="1"/>
        <v>4</v>
      </c>
      <c r="M108" s="55"/>
      <c r="N108" s="54"/>
      <c r="O108" s="55"/>
      <c r="P108" s="51"/>
    </row>
    <row r="109" spans="1:16" ht="42.75" customHeight="1" x14ac:dyDescent="0.2">
      <c r="A109" s="86">
        <v>106</v>
      </c>
      <c r="B109" s="92" t="s">
        <v>234</v>
      </c>
      <c r="C109" s="93" t="s">
        <v>235</v>
      </c>
      <c r="D109" s="89" t="s">
        <v>24</v>
      </c>
      <c r="E109" s="96">
        <v>0</v>
      </c>
      <c r="F109" s="90">
        <v>0</v>
      </c>
      <c r="G109" s="95">
        <v>0</v>
      </c>
      <c r="H109" s="95">
        <v>0</v>
      </c>
      <c r="I109" s="90">
        <v>40</v>
      </c>
      <c r="J109" s="90">
        <v>0</v>
      </c>
      <c r="K109" s="90">
        <v>0</v>
      </c>
      <c r="L109" s="91">
        <f t="shared" si="1"/>
        <v>40</v>
      </c>
      <c r="M109" s="56"/>
      <c r="N109" s="56"/>
      <c r="O109" s="56"/>
      <c r="P109" s="51"/>
    </row>
    <row r="110" spans="1:16" ht="42.75" customHeight="1" x14ac:dyDescent="0.2">
      <c r="A110" s="86">
        <v>107</v>
      </c>
      <c r="B110" s="92" t="s">
        <v>236</v>
      </c>
      <c r="C110" s="93" t="s">
        <v>237</v>
      </c>
      <c r="D110" s="89" t="s">
        <v>24</v>
      </c>
      <c r="E110" s="96">
        <v>0</v>
      </c>
      <c r="F110" s="90">
        <v>0</v>
      </c>
      <c r="G110" s="95">
        <v>0</v>
      </c>
      <c r="H110" s="95">
        <v>0</v>
      </c>
      <c r="I110" s="90">
        <v>66</v>
      </c>
      <c r="J110" s="90">
        <v>0</v>
      </c>
      <c r="K110" s="90">
        <v>0</v>
      </c>
      <c r="L110" s="91">
        <f t="shared" si="1"/>
        <v>66</v>
      </c>
      <c r="M110" s="56"/>
      <c r="N110" s="56"/>
      <c r="O110" s="56"/>
      <c r="P110" s="51"/>
    </row>
    <row r="111" spans="1:16" ht="42.75" customHeight="1" x14ac:dyDescent="0.2">
      <c r="A111" s="86">
        <v>108</v>
      </c>
      <c r="B111" s="92" t="s">
        <v>238</v>
      </c>
      <c r="C111" s="93" t="s">
        <v>239</v>
      </c>
      <c r="D111" s="89" t="s">
        <v>24</v>
      </c>
      <c r="E111" s="96">
        <v>0</v>
      </c>
      <c r="F111" s="90">
        <v>0</v>
      </c>
      <c r="G111" s="95">
        <v>0</v>
      </c>
      <c r="H111" s="95">
        <v>0</v>
      </c>
      <c r="I111" s="90">
        <v>299</v>
      </c>
      <c r="J111" s="90">
        <v>0</v>
      </c>
      <c r="K111" s="90">
        <v>0</v>
      </c>
      <c r="L111" s="91">
        <f t="shared" si="1"/>
        <v>299</v>
      </c>
      <c r="M111" s="56"/>
      <c r="N111" s="56"/>
      <c r="O111" s="56"/>
      <c r="P111" s="51"/>
    </row>
    <row r="112" spans="1:16" ht="42.75" customHeight="1" x14ac:dyDescent="0.2">
      <c r="A112" s="86">
        <v>109</v>
      </c>
      <c r="B112" s="87" t="s">
        <v>240</v>
      </c>
      <c r="C112" s="93" t="s">
        <v>241</v>
      </c>
      <c r="D112" s="94" t="s">
        <v>242</v>
      </c>
      <c r="E112" s="96">
        <v>0</v>
      </c>
      <c r="F112" s="90">
        <v>0</v>
      </c>
      <c r="G112" s="95">
        <v>0</v>
      </c>
      <c r="H112" s="95">
        <v>0</v>
      </c>
      <c r="I112" s="95">
        <v>4</v>
      </c>
      <c r="J112" s="90">
        <v>0</v>
      </c>
      <c r="K112" s="90">
        <v>0</v>
      </c>
      <c r="L112" s="91">
        <f t="shared" si="1"/>
        <v>4</v>
      </c>
      <c r="M112" s="56"/>
      <c r="N112" s="56"/>
      <c r="O112" s="56"/>
      <c r="P112" s="51"/>
    </row>
    <row r="113" spans="1:16" ht="42.75" customHeight="1" x14ac:dyDescent="0.2">
      <c r="A113" s="86">
        <v>110</v>
      </c>
      <c r="B113" s="92" t="s">
        <v>243</v>
      </c>
      <c r="C113" s="93" t="s">
        <v>244</v>
      </c>
      <c r="D113" s="89" t="s">
        <v>24</v>
      </c>
      <c r="E113" s="96">
        <v>0</v>
      </c>
      <c r="F113" s="90">
        <v>0</v>
      </c>
      <c r="G113" s="95">
        <v>0</v>
      </c>
      <c r="H113" s="95">
        <v>0</v>
      </c>
      <c r="I113" s="90">
        <v>20</v>
      </c>
      <c r="J113" s="90">
        <v>0</v>
      </c>
      <c r="K113" s="90">
        <v>0</v>
      </c>
      <c r="L113" s="91">
        <f t="shared" si="1"/>
        <v>20</v>
      </c>
      <c r="M113" s="56"/>
      <c r="N113" s="56"/>
      <c r="O113" s="56"/>
      <c r="P113" s="51"/>
    </row>
    <row r="114" spans="1:16" ht="42.75" customHeight="1" x14ac:dyDescent="0.2">
      <c r="A114" s="86">
        <v>111</v>
      </c>
      <c r="B114" s="92" t="s">
        <v>149</v>
      </c>
      <c r="C114" s="88" t="s">
        <v>150</v>
      </c>
      <c r="D114" s="89" t="s">
        <v>24</v>
      </c>
      <c r="E114" s="96">
        <v>0</v>
      </c>
      <c r="F114" s="90">
        <v>0</v>
      </c>
      <c r="G114" s="95">
        <v>0</v>
      </c>
      <c r="H114" s="95">
        <v>0</v>
      </c>
      <c r="I114" s="90">
        <v>20</v>
      </c>
      <c r="J114" s="90">
        <v>0</v>
      </c>
      <c r="K114" s="90">
        <v>0</v>
      </c>
      <c r="L114" s="91">
        <f t="shared" si="1"/>
        <v>20</v>
      </c>
      <c r="M114" s="56"/>
      <c r="N114" s="56"/>
      <c r="O114" s="56"/>
      <c r="P114" s="51"/>
    </row>
    <row r="115" spans="1:16" ht="42.75" customHeight="1" x14ac:dyDescent="0.2">
      <c r="A115" s="86">
        <v>112</v>
      </c>
      <c r="B115" s="92" t="s">
        <v>245</v>
      </c>
      <c r="C115" s="93" t="s">
        <v>246</v>
      </c>
      <c r="D115" s="89" t="s">
        <v>24</v>
      </c>
      <c r="E115" s="96">
        <v>0</v>
      </c>
      <c r="F115" s="90">
        <v>0</v>
      </c>
      <c r="G115" s="95">
        <v>0</v>
      </c>
      <c r="H115" s="95">
        <v>0</v>
      </c>
      <c r="I115" s="90">
        <v>19</v>
      </c>
      <c r="J115" s="90">
        <v>0</v>
      </c>
      <c r="K115" s="90">
        <v>0</v>
      </c>
      <c r="L115" s="91">
        <f t="shared" si="1"/>
        <v>19</v>
      </c>
      <c r="M115" s="56"/>
      <c r="N115" s="56"/>
      <c r="O115" s="56"/>
      <c r="P115" s="51"/>
    </row>
    <row r="116" spans="1:16" ht="110.25" customHeight="1" x14ac:dyDescent="0.2">
      <c r="A116" s="86">
        <v>113</v>
      </c>
      <c r="B116" s="92" t="s">
        <v>247</v>
      </c>
      <c r="C116" s="93" t="s">
        <v>248</v>
      </c>
      <c r="D116" s="89" t="s">
        <v>24</v>
      </c>
      <c r="E116" s="96">
        <v>0</v>
      </c>
      <c r="F116" s="90">
        <v>0</v>
      </c>
      <c r="G116" s="95">
        <v>0</v>
      </c>
      <c r="H116" s="95">
        <v>0</v>
      </c>
      <c r="I116" s="90">
        <v>148</v>
      </c>
      <c r="J116" s="90">
        <v>0</v>
      </c>
      <c r="K116" s="90">
        <v>0</v>
      </c>
      <c r="L116" s="91">
        <f t="shared" si="1"/>
        <v>148</v>
      </c>
      <c r="M116" s="56"/>
      <c r="N116" s="56"/>
      <c r="O116" s="56"/>
      <c r="P116" s="51"/>
    </row>
    <row r="117" spans="1:16" ht="63.75" customHeight="1" x14ac:dyDescent="0.2">
      <c r="A117" s="86">
        <v>114</v>
      </c>
      <c r="B117" s="92" t="s">
        <v>249</v>
      </c>
      <c r="C117" s="88" t="s">
        <v>250</v>
      </c>
      <c r="D117" s="89" t="s">
        <v>46</v>
      </c>
      <c r="E117" s="96">
        <v>0</v>
      </c>
      <c r="F117" s="90">
        <v>0</v>
      </c>
      <c r="G117" s="95">
        <v>0</v>
      </c>
      <c r="H117" s="95">
        <v>0</v>
      </c>
      <c r="I117" s="90">
        <v>4</v>
      </c>
      <c r="J117" s="90">
        <v>0</v>
      </c>
      <c r="K117" s="90">
        <v>0</v>
      </c>
      <c r="L117" s="91">
        <f t="shared" si="1"/>
        <v>4</v>
      </c>
      <c r="M117" s="56"/>
      <c r="N117" s="56"/>
      <c r="O117" s="56"/>
      <c r="P117" s="51"/>
    </row>
    <row r="118" spans="1:16" ht="42.75" customHeight="1" x14ac:dyDescent="0.2">
      <c r="A118" s="86">
        <v>115</v>
      </c>
      <c r="B118" s="92" t="s">
        <v>107</v>
      </c>
      <c r="C118" s="88" t="s">
        <v>251</v>
      </c>
      <c r="D118" s="94" t="s">
        <v>109</v>
      </c>
      <c r="E118" s="96">
        <v>0</v>
      </c>
      <c r="F118" s="95">
        <v>0</v>
      </c>
      <c r="G118" s="95">
        <v>0</v>
      </c>
      <c r="H118" s="95">
        <v>0</v>
      </c>
      <c r="I118" s="95">
        <v>11</v>
      </c>
      <c r="J118" s="90">
        <v>0</v>
      </c>
      <c r="K118" s="90">
        <v>0</v>
      </c>
      <c r="L118" s="91">
        <f t="shared" si="1"/>
        <v>11</v>
      </c>
      <c r="M118" s="56"/>
      <c r="N118" s="56"/>
      <c r="O118" s="56"/>
      <c r="P118" s="51"/>
    </row>
    <row r="119" spans="1:16" ht="42.75" customHeight="1" x14ac:dyDescent="0.2">
      <c r="A119" s="86">
        <v>116</v>
      </c>
      <c r="B119" s="92" t="s">
        <v>252</v>
      </c>
      <c r="C119" s="88" t="s">
        <v>253</v>
      </c>
      <c r="D119" s="89" t="s">
        <v>24</v>
      </c>
      <c r="E119" s="96">
        <v>0</v>
      </c>
      <c r="F119" s="90">
        <v>0</v>
      </c>
      <c r="G119" s="95">
        <v>2</v>
      </c>
      <c r="H119" s="95">
        <v>4</v>
      </c>
      <c r="I119" s="90">
        <v>19</v>
      </c>
      <c r="J119" s="90">
        <v>0</v>
      </c>
      <c r="K119" s="90">
        <v>0</v>
      </c>
      <c r="L119" s="91">
        <f t="shared" si="1"/>
        <v>25</v>
      </c>
      <c r="M119" s="56"/>
      <c r="N119" s="56"/>
      <c r="O119" s="56"/>
      <c r="P119" s="51"/>
    </row>
    <row r="120" spans="1:16" ht="42.75" customHeight="1" x14ac:dyDescent="0.2">
      <c r="A120" s="86">
        <v>117</v>
      </c>
      <c r="B120" s="92" t="s">
        <v>254</v>
      </c>
      <c r="C120" s="93" t="s">
        <v>255</v>
      </c>
      <c r="D120" s="89" t="s">
        <v>256</v>
      </c>
      <c r="E120" s="96">
        <v>0</v>
      </c>
      <c r="F120" s="90">
        <v>10</v>
      </c>
      <c r="G120" s="95">
        <v>3</v>
      </c>
      <c r="H120" s="95">
        <v>5</v>
      </c>
      <c r="I120" s="90">
        <v>0</v>
      </c>
      <c r="J120" s="90">
        <v>0</v>
      </c>
      <c r="K120" s="90">
        <v>0</v>
      </c>
      <c r="L120" s="91">
        <f t="shared" si="1"/>
        <v>18</v>
      </c>
      <c r="M120" s="53"/>
      <c r="N120" s="56"/>
      <c r="O120" s="53"/>
      <c r="P120" s="51"/>
    </row>
    <row r="121" spans="1:16" ht="42.75" customHeight="1" x14ac:dyDescent="0.2">
      <c r="A121" s="86">
        <v>118</v>
      </c>
      <c r="B121" s="92" t="s">
        <v>257</v>
      </c>
      <c r="C121" s="93" t="s">
        <v>258</v>
      </c>
      <c r="D121" s="89" t="s">
        <v>24</v>
      </c>
      <c r="E121" s="96">
        <v>0</v>
      </c>
      <c r="F121" s="90">
        <v>20</v>
      </c>
      <c r="G121" s="95">
        <v>0</v>
      </c>
      <c r="H121" s="95">
        <v>0</v>
      </c>
      <c r="I121" s="90">
        <v>0</v>
      </c>
      <c r="J121" s="90">
        <v>0</v>
      </c>
      <c r="K121" s="90">
        <v>0</v>
      </c>
      <c r="L121" s="91">
        <f t="shared" si="1"/>
        <v>20</v>
      </c>
      <c r="M121" s="53"/>
      <c r="N121" s="56"/>
      <c r="O121" s="53"/>
      <c r="P121" s="51"/>
    </row>
    <row r="122" spans="1:16" ht="42.75" customHeight="1" x14ac:dyDescent="0.2">
      <c r="A122" s="86">
        <v>119</v>
      </c>
      <c r="B122" s="92" t="s">
        <v>259</v>
      </c>
      <c r="C122" s="93" t="s">
        <v>260</v>
      </c>
      <c r="D122" s="89" t="s">
        <v>24</v>
      </c>
      <c r="E122" s="96">
        <v>0</v>
      </c>
      <c r="F122" s="90">
        <v>62</v>
      </c>
      <c r="G122" s="90">
        <v>0</v>
      </c>
      <c r="H122" s="90">
        <v>0</v>
      </c>
      <c r="I122" s="90">
        <v>0</v>
      </c>
      <c r="J122" s="90">
        <v>0</v>
      </c>
      <c r="K122" s="90">
        <v>0</v>
      </c>
      <c r="L122" s="91">
        <f t="shared" si="1"/>
        <v>62</v>
      </c>
      <c r="M122" s="53"/>
      <c r="N122" s="56"/>
      <c r="O122" s="53"/>
      <c r="P122" s="51"/>
    </row>
    <row r="123" spans="1:16" ht="42.75" customHeight="1" x14ac:dyDescent="0.2">
      <c r="A123" s="86">
        <v>120</v>
      </c>
      <c r="B123" s="92" t="s">
        <v>261</v>
      </c>
      <c r="C123" s="88" t="s">
        <v>262</v>
      </c>
      <c r="D123" s="89" t="s">
        <v>263</v>
      </c>
      <c r="E123" s="96">
        <v>0</v>
      </c>
      <c r="F123" s="90">
        <v>8</v>
      </c>
      <c r="G123" s="90">
        <v>0</v>
      </c>
      <c r="H123" s="90">
        <v>0</v>
      </c>
      <c r="I123" s="90">
        <v>0</v>
      </c>
      <c r="J123" s="90">
        <v>0</v>
      </c>
      <c r="K123" s="90">
        <v>0</v>
      </c>
      <c r="L123" s="91">
        <f t="shared" si="1"/>
        <v>8</v>
      </c>
      <c r="M123" s="53"/>
      <c r="N123" s="56"/>
      <c r="O123" s="53"/>
      <c r="P123" s="51"/>
    </row>
    <row r="124" spans="1:16" ht="42.75" customHeight="1" x14ac:dyDescent="0.2">
      <c r="A124" s="86">
        <v>121</v>
      </c>
      <c r="B124" s="92" t="s">
        <v>264</v>
      </c>
      <c r="C124" s="88" t="s">
        <v>265</v>
      </c>
      <c r="D124" s="89" t="s">
        <v>24</v>
      </c>
      <c r="E124" s="96">
        <v>0</v>
      </c>
      <c r="F124" s="90">
        <v>66</v>
      </c>
      <c r="G124" s="90">
        <v>0</v>
      </c>
      <c r="H124" s="90">
        <v>0</v>
      </c>
      <c r="I124" s="90">
        <v>0</v>
      </c>
      <c r="J124" s="90">
        <v>0</v>
      </c>
      <c r="K124" s="90">
        <v>0</v>
      </c>
      <c r="L124" s="91">
        <f t="shared" si="1"/>
        <v>66</v>
      </c>
      <c r="M124" s="53"/>
      <c r="N124" s="56"/>
      <c r="O124" s="53"/>
      <c r="P124" s="51"/>
    </row>
    <row r="125" spans="1:16" ht="42.75" customHeight="1" x14ac:dyDescent="0.2">
      <c r="A125" s="86">
        <v>122</v>
      </c>
      <c r="B125" s="92" t="s">
        <v>266</v>
      </c>
      <c r="C125" s="88" t="s">
        <v>267</v>
      </c>
      <c r="D125" s="94" t="s">
        <v>268</v>
      </c>
      <c r="E125" s="96">
        <v>0</v>
      </c>
      <c r="F125" s="95">
        <v>0</v>
      </c>
      <c r="G125" s="90">
        <v>2</v>
      </c>
      <c r="H125" s="90">
        <v>6</v>
      </c>
      <c r="I125" s="95">
        <v>0</v>
      </c>
      <c r="J125" s="90">
        <v>0</v>
      </c>
      <c r="K125" s="90">
        <v>0</v>
      </c>
      <c r="L125" s="91">
        <f t="shared" si="1"/>
        <v>8</v>
      </c>
      <c r="M125" s="53"/>
      <c r="N125" s="56"/>
      <c r="O125" s="56"/>
      <c r="P125" s="51"/>
    </row>
    <row r="126" spans="1:16" ht="42.75" customHeight="1" x14ac:dyDescent="0.2">
      <c r="A126" s="86">
        <v>123</v>
      </c>
      <c r="B126" s="92" t="s">
        <v>269</v>
      </c>
      <c r="C126" s="88" t="s">
        <v>267</v>
      </c>
      <c r="D126" s="94" t="s">
        <v>268</v>
      </c>
      <c r="E126" s="96">
        <v>0</v>
      </c>
      <c r="F126" s="95">
        <v>0</v>
      </c>
      <c r="G126" s="90">
        <v>3</v>
      </c>
      <c r="H126" s="90">
        <v>5</v>
      </c>
      <c r="I126" s="95">
        <v>0</v>
      </c>
      <c r="J126" s="90">
        <v>0</v>
      </c>
      <c r="K126" s="90">
        <v>0</v>
      </c>
      <c r="L126" s="91">
        <f t="shared" si="1"/>
        <v>8</v>
      </c>
      <c r="M126" s="53"/>
      <c r="N126" s="56"/>
      <c r="O126" s="56"/>
      <c r="P126" s="51"/>
    </row>
    <row r="127" spans="1:16" ht="42.75" customHeight="1" x14ac:dyDescent="0.2">
      <c r="A127" s="86">
        <v>124</v>
      </c>
      <c r="B127" s="92" t="s">
        <v>270</v>
      </c>
      <c r="C127" s="88" t="s">
        <v>271</v>
      </c>
      <c r="D127" s="94" t="s">
        <v>224</v>
      </c>
      <c r="E127" s="96">
        <v>0</v>
      </c>
      <c r="F127" s="95">
        <v>61</v>
      </c>
      <c r="G127" s="90">
        <v>100</v>
      </c>
      <c r="H127" s="90">
        <v>132</v>
      </c>
      <c r="I127" s="95">
        <v>0</v>
      </c>
      <c r="J127" s="90">
        <v>0</v>
      </c>
      <c r="K127" s="90">
        <v>0</v>
      </c>
      <c r="L127" s="91">
        <f t="shared" si="1"/>
        <v>293</v>
      </c>
      <c r="M127" s="53"/>
      <c r="N127" s="56"/>
      <c r="O127" s="56"/>
      <c r="P127" s="51"/>
    </row>
    <row r="128" spans="1:16" ht="42.75" customHeight="1" x14ac:dyDescent="0.2">
      <c r="A128" s="86">
        <v>125</v>
      </c>
      <c r="B128" s="92" t="s">
        <v>272</v>
      </c>
      <c r="C128" s="88" t="s">
        <v>273</v>
      </c>
      <c r="D128" s="89" t="s">
        <v>24</v>
      </c>
      <c r="E128" s="96">
        <v>0</v>
      </c>
      <c r="F128" s="90">
        <v>20</v>
      </c>
      <c r="G128" s="90">
        <v>35</v>
      </c>
      <c r="H128" s="90">
        <v>37</v>
      </c>
      <c r="I128" s="95">
        <v>0</v>
      </c>
      <c r="J128" s="90">
        <v>0</v>
      </c>
      <c r="K128" s="90">
        <v>0</v>
      </c>
      <c r="L128" s="91">
        <f t="shared" si="1"/>
        <v>92</v>
      </c>
      <c r="M128" s="53"/>
      <c r="N128" s="56"/>
      <c r="O128" s="56"/>
      <c r="P128" s="51"/>
    </row>
    <row r="129" spans="1:16" ht="42.75" customHeight="1" x14ac:dyDescent="0.2">
      <c r="A129" s="86">
        <v>126</v>
      </c>
      <c r="B129" s="87" t="s">
        <v>274</v>
      </c>
      <c r="C129" s="88" t="s">
        <v>19</v>
      </c>
      <c r="D129" s="89" t="s">
        <v>20</v>
      </c>
      <c r="E129" s="96">
        <v>0</v>
      </c>
      <c r="F129" s="90">
        <v>0</v>
      </c>
      <c r="G129" s="90">
        <v>6</v>
      </c>
      <c r="H129" s="90">
        <v>10</v>
      </c>
      <c r="I129" s="95">
        <v>0</v>
      </c>
      <c r="J129" s="90">
        <v>0</v>
      </c>
      <c r="K129" s="90">
        <v>0</v>
      </c>
      <c r="L129" s="91">
        <f t="shared" si="1"/>
        <v>16</v>
      </c>
      <c r="M129" s="56"/>
      <c r="N129" s="56"/>
      <c r="O129" s="56"/>
      <c r="P129" s="51"/>
    </row>
    <row r="130" spans="1:16" ht="42.75" customHeight="1" x14ac:dyDescent="0.2">
      <c r="A130" s="86">
        <v>127</v>
      </c>
      <c r="B130" s="92" t="s">
        <v>18</v>
      </c>
      <c r="C130" s="88" t="s">
        <v>19</v>
      </c>
      <c r="D130" s="89" t="s">
        <v>20</v>
      </c>
      <c r="E130" s="96">
        <v>0</v>
      </c>
      <c r="F130" s="90">
        <v>0</v>
      </c>
      <c r="G130" s="90">
        <v>2</v>
      </c>
      <c r="H130" s="90">
        <v>6</v>
      </c>
      <c r="I130" s="95">
        <v>0</v>
      </c>
      <c r="J130" s="90">
        <v>0</v>
      </c>
      <c r="K130" s="90">
        <v>0</v>
      </c>
      <c r="L130" s="91">
        <f t="shared" si="1"/>
        <v>8</v>
      </c>
      <c r="M130" s="56"/>
      <c r="N130" s="56"/>
      <c r="O130" s="56"/>
      <c r="P130" s="51"/>
    </row>
    <row r="131" spans="1:16" ht="42.75" customHeight="1" x14ac:dyDescent="0.2">
      <c r="A131" s="86">
        <v>128</v>
      </c>
      <c r="B131" s="92" t="s">
        <v>22</v>
      </c>
      <c r="C131" s="88" t="s">
        <v>23</v>
      </c>
      <c r="D131" s="89" t="s">
        <v>24</v>
      </c>
      <c r="E131" s="96">
        <v>0</v>
      </c>
      <c r="F131" s="90">
        <v>65</v>
      </c>
      <c r="G131" s="90">
        <v>5</v>
      </c>
      <c r="H131" s="90">
        <v>7</v>
      </c>
      <c r="I131" s="95">
        <v>0</v>
      </c>
      <c r="J131" s="90">
        <v>0</v>
      </c>
      <c r="K131" s="90">
        <v>0</v>
      </c>
      <c r="L131" s="91">
        <f t="shared" si="1"/>
        <v>77</v>
      </c>
      <c r="M131" s="56"/>
      <c r="N131" s="56"/>
      <c r="O131" s="56"/>
      <c r="P131" s="51"/>
    </row>
    <row r="132" spans="1:16" ht="42.75" customHeight="1" x14ac:dyDescent="0.2">
      <c r="A132" s="86">
        <v>129</v>
      </c>
      <c r="B132" s="92" t="s">
        <v>25</v>
      </c>
      <c r="C132" s="93" t="s">
        <v>26</v>
      </c>
      <c r="D132" s="89" t="s">
        <v>24</v>
      </c>
      <c r="E132" s="96">
        <v>0</v>
      </c>
      <c r="F132" s="90">
        <v>0</v>
      </c>
      <c r="G132" s="90">
        <v>10</v>
      </c>
      <c r="H132" s="90">
        <v>14</v>
      </c>
      <c r="I132" s="95">
        <v>0</v>
      </c>
      <c r="J132" s="90">
        <v>0</v>
      </c>
      <c r="K132" s="90">
        <v>0</v>
      </c>
      <c r="L132" s="91">
        <f t="shared" ref="L132:L193" si="2">E132+F132+G132+H132+J132+I132+K132</f>
        <v>24</v>
      </c>
      <c r="M132" s="56"/>
      <c r="N132" s="56"/>
      <c r="O132" s="56"/>
      <c r="P132" s="51"/>
    </row>
    <row r="133" spans="1:16" ht="64.5" customHeight="1" x14ac:dyDescent="0.2">
      <c r="A133" s="86">
        <v>130</v>
      </c>
      <c r="B133" s="87" t="s">
        <v>27</v>
      </c>
      <c r="C133" s="88" t="s">
        <v>19</v>
      </c>
      <c r="D133" s="89" t="s">
        <v>20</v>
      </c>
      <c r="E133" s="96">
        <v>0</v>
      </c>
      <c r="F133" s="90">
        <v>0</v>
      </c>
      <c r="G133" s="90">
        <v>4</v>
      </c>
      <c r="H133" s="90">
        <v>6</v>
      </c>
      <c r="I133" s="95">
        <v>0</v>
      </c>
      <c r="J133" s="90">
        <v>0</v>
      </c>
      <c r="K133" s="90">
        <v>0</v>
      </c>
      <c r="L133" s="91">
        <f t="shared" si="2"/>
        <v>10</v>
      </c>
      <c r="M133" s="56"/>
      <c r="N133" s="56"/>
      <c r="O133" s="56"/>
      <c r="P133" s="51"/>
    </row>
    <row r="134" spans="1:16" ht="64.5" customHeight="1" x14ac:dyDescent="0.2">
      <c r="A134" s="86">
        <v>131</v>
      </c>
      <c r="B134" s="92" t="s">
        <v>44</v>
      </c>
      <c r="C134" s="88" t="s">
        <v>275</v>
      </c>
      <c r="D134" s="89" t="s">
        <v>46</v>
      </c>
      <c r="E134" s="96">
        <v>0</v>
      </c>
      <c r="F134" s="90">
        <v>45</v>
      </c>
      <c r="G134" s="90">
        <v>0</v>
      </c>
      <c r="H134" s="90">
        <v>0</v>
      </c>
      <c r="I134" s="90">
        <v>5</v>
      </c>
      <c r="J134" s="90">
        <v>0</v>
      </c>
      <c r="K134" s="90">
        <v>0</v>
      </c>
      <c r="L134" s="91">
        <f t="shared" si="2"/>
        <v>50</v>
      </c>
      <c r="M134" s="56"/>
      <c r="N134" s="56"/>
      <c r="O134" s="56"/>
      <c r="P134" s="51"/>
    </row>
    <row r="135" spans="1:16" ht="64.5" customHeight="1" x14ac:dyDescent="0.2">
      <c r="A135" s="86">
        <v>132</v>
      </c>
      <c r="B135" s="92" t="s">
        <v>276</v>
      </c>
      <c r="C135" s="93" t="s">
        <v>277</v>
      </c>
      <c r="D135" s="89" t="s">
        <v>46</v>
      </c>
      <c r="E135" s="96">
        <v>0</v>
      </c>
      <c r="F135" s="90">
        <v>46</v>
      </c>
      <c r="G135" s="90">
        <v>6</v>
      </c>
      <c r="H135" s="90">
        <v>8</v>
      </c>
      <c r="I135" s="90">
        <v>5</v>
      </c>
      <c r="J135" s="90">
        <v>0</v>
      </c>
      <c r="K135" s="90">
        <v>0</v>
      </c>
      <c r="L135" s="91">
        <f t="shared" si="2"/>
        <v>65</v>
      </c>
      <c r="M135" s="56"/>
      <c r="N135" s="56"/>
      <c r="O135" s="56"/>
      <c r="P135" s="51"/>
    </row>
    <row r="136" spans="1:16" ht="64.5" customHeight="1" x14ac:dyDescent="0.2">
      <c r="A136" s="86">
        <v>133</v>
      </c>
      <c r="B136" s="92" t="s">
        <v>47</v>
      </c>
      <c r="C136" s="88" t="s">
        <v>48</v>
      </c>
      <c r="D136" s="89" t="s">
        <v>41</v>
      </c>
      <c r="E136" s="96">
        <v>0</v>
      </c>
      <c r="F136" s="90">
        <v>46</v>
      </c>
      <c r="G136" s="90">
        <v>4</v>
      </c>
      <c r="H136" s="90">
        <v>8</v>
      </c>
      <c r="I136" s="90">
        <v>5</v>
      </c>
      <c r="J136" s="90">
        <v>0</v>
      </c>
      <c r="K136" s="90">
        <v>0</v>
      </c>
      <c r="L136" s="91">
        <f t="shared" si="2"/>
        <v>63</v>
      </c>
      <c r="M136" s="56"/>
      <c r="N136" s="56"/>
      <c r="O136" s="56"/>
      <c r="P136" s="51"/>
    </row>
    <row r="137" spans="1:16" ht="64.5" customHeight="1" x14ac:dyDescent="0.2">
      <c r="A137" s="86">
        <v>134</v>
      </c>
      <c r="B137" s="92" t="s">
        <v>141</v>
      </c>
      <c r="C137" s="93" t="s">
        <v>142</v>
      </c>
      <c r="D137" s="89" t="s">
        <v>24</v>
      </c>
      <c r="E137" s="96">
        <v>0</v>
      </c>
      <c r="F137" s="90">
        <v>46</v>
      </c>
      <c r="G137" s="90">
        <v>130</v>
      </c>
      <c r="H137" s="90">
        <v>152</v>
      </c>
      <c r="I137" s="90">
        <v>0</v>
      </c>
      <c r="J137" s="90">
        <v>0</v>
      </c>
      <c r="K137" s="90">
        <v>0</v>
      </c>
      <c r="L137" s="91">
        <f t="shared" si="2"/>
        <v>328</v>
      </c>
      <c r="M137" s="56"/>
      <c r="N137" s="56"/>
      <c r="O137" s="56"/>
      <c r="P137" s="51"/>
    </row>
    <row r="138" spans="1:16" ht="64.5" customHeight="1" x14ac:dyDescent="0.2">
      <c r="A138" s="86">
        <v>135</v>
      </c>
      <c r="B138" s="92" t="s">
        <v>278</v>
      </c>
      <c r="C138" s="88" t="s">
        <v>279</v>
      </c>
      <c r="D138" s="89" t="s">
        <v>24</v>
      </c>
      <c r="E138" s="96">
        <v>0</v>
      </c>
      <c r="F138" s="90">
        <v>46</v>
      </c>
      <c r="G138" s="90">
        <v>1</v>
      </c>
      <c r="H138" s="90">
        <v>3</v>
      </c>
      <c r="I138" s="90">
        <v>19</v>
      </c>
      <c r="J138" s="90">
        <v>0</v>
      </c>
      <c r="K138" s="90">
        <v>0</v>
      </c>
      <c r="L138" s="91">
        <f t="shared" si="2"/>
        <v>69</v>
      </c>
      <c r="M138" s="56"/>
      <c r="N138" s="56"/>
      <c r="O138" s="56"/>
      <c r="P138" s="51"/>
    </row>
    <row r="139" spans="1:16" ht="64.5" customHeight="1" x14ac:dyDescent="0.2">
      <c r="A139" s="86">
        <v>136</v>
      </c>
      <c r="B139" s="92" t="s">
        <v>280</v>
      </c>
      <c r="C139" s="88" t="s">
        <v>281</v>
      </c>
      <c r="D139" s="89" t="s">
        <v>46</v>
      </c>
      <c r="E139" s="96">
        <v>0</v>
      </c>
      <c r="F139" s="90">
        <v>45</v>
      </c>
      <c r="G139" s="90">
        <v>0</v>
      </c>
      <c r="H139" s="90">
        <v>0</v>
      </c>
      <c r="I139" s="90">
        <v>4</v>
      </c>
      <c r="J139" s="90">
        <v>0</v>
      </c>
      <c r="K139" s="90">
        <v>0</v>
      </c>
      <c r="L139" s="91">
        <f t="shared" si="2"/>
        <v>49</v>
      </c>
      <c r="M139" s="56"/>
      <c r="N139" s="56"/>
      <c r="O139" s="56"/>
      <c r="P139" s="51"/>
    </row>
    <row r="140" spans="1:16" ht="64.5" customHeight="1" x14ac:dyDescent="0.2">
      <c r="A140" s="86">
        <v>137</v>
      </c>
      <c r="B140" s="92" t="s">
        <v>282</v>
      </c>
      <c r="C140" s="88" t="s">
        <v>283</v>
      </c>
      <c r="D140" s="89" t="s">
        <v>46</v>
      </c>
      <c r="E140" s="96">
        <v>0</v>
      </c>
      <c r="F140" s="90">
        <v>6</v>
      </c>
      <c r="G140" s="90">
        <v>0</v>
      </c>
      <c r="H140" s="90">
        <v>0</v>
      </c>
      <c r="I140" s="90">
        <v>5</v>
      </c>
      <c r="J140" s="90">
        <v>0</v>
      </c>
      <c r="K140" s="90">
        <v>0</v>
      </c>
      <c r="L140" s="91">
        <f t="shared" si="2"/>
        <v>11</v>
      </c>
      <c r="M140" s="56"/>
      <c r="N140" s="56"/>
      <c r="O140" s="56"/>
      <c r="P140" s="51"/>
    </row>
    <row r="141" spans="1:16" ht="64.5" customHeight="1" x14ac:dyDescent="0.2">
      <c r="A141" s="86">
        <v>138</v>
      </c>
      <c r="B141" s="92" t="s">
        <v>249</v>
      </c>
      <c r="C141" s="88" t="s">
        <v>284</v>
      </c>
      <c r="D141" s="89" t="s">
        <v>46</v>
      </c>
      <c r="E141" s="96">
        <v>0</v>
      </c>
      <c r="F141" s="90">
        <v>46</v>
      </c>
      <c r="G141" s="90">
        <v>0</v>
      </c>
      <c r="H141" s="90">
        <v>0</v>
      </c>
      <c r="I141" s="90">
        <v>0</v>
      </c>
      <c r="J141" s="90">
        <v>0</v>
      </c>
      <c r="K141" s="90">
        <v>0</v>
      </c>
      <c r="L141" s="91">
        <f t="shared" si="2"/>
        <v>46</v>
      </c>
      <c r="M141" s="56"/>
      <c r="N141" s="56"/>
      <c r="O141" s="56"/>
      <c r="P141" s="51"/>
    </row>
    <row r="142" spans="1:16" ht="64.5" customHeight="1" x14ac:dyDescent="0.2">
      <c r="A142" s="86">
        <v>139</v>
      </c>
      <c r="B142" s="92" t="s">
        <v>107</v>
      </c>
      <c r="C142" s="88" t="s">
        <v>251</v>
      </c>
      <c r="D142" s="94" t="s">
        <v>109</v>
      </c>
      <c r="E142" s="96">
        <v>0</v>
      </c>
      <c r="F142" s="95">
        <v>46</v>
      </c>
      <c r="G142" s="90">
        <v>5</v>
      </c>
      <c r="H142" s="90">
        <v>9</v>
      </c>
      <c r="I142" s="95">
        <v>0</v>
      </c>
      <c r="J142" s="90">
        <v>0</v>
      </c>
      <c r="K142" s="90">
        <v>0</v>
      </c>
      <c r="L142" s="91">
        <f t="shared" si="2"/>
        <v>60</v>
      </c>
      <c r="M142" s="56"/>
      <c r="N142" s="56"/>
      <c r="O142" s="56"/>
      <c r="P142" s="51"/>
    </row>
    <row r="143" spans="1:16" ht="64.5" customHeight="1" x14ac:dyDescent="0.2">
      <c r="A143" s="86">
        <v>140</v>
      </c>
      <c r="B143" s="87" t="s">
        <v>166</v>
      </c>
      <c r="C143" s="93" t="s">
        <v>167</v>
      </c>
      <c r="D143" s="89" t="s">
        <v>24</v>
      </c>
      <c r="E143" s="96">
        <v>0</v>
      </c>
      <c r="F143" s="90">
        <v>45</v>
      </c>
      <c r="G143" s="90">
        <v>0</v>
      </c>
      <c r="H143" s="90">
        <v>0</v>
      </c>
      <c r="I143" s="95">
        <v>0</v>
      </c>
      <c r="J143" s="90">
        <v>0</v>
      </c>
      <c r="K143" s="90">
        <v>0</v>
      </c>
      <c r="L143" s="91">
        <f t="shared" si="2"/>
        <v>45</v>
      </c>
      <c r="M143" s="56"/>
      <c r="N143" s="56"/>
      <c r="O143" s="56"/>
      <c r="P143" s="51"/>
    </row>
    <row r="144" spans="1:16" ht="64.5" customHeight="1" x14ac:dyDescent="0.2">
      <c r="A144" s="86">
        <v>141</v>
      </c>
      <c r="B144" s="92" t="s">
        <v>222</v>
      </c>
      <c r="C144" s="88" t="s">
        <v>285</v>
      </c>
      <c r="D144" s="94" t="s">
        <v>224</v>
      </c>
      <c r="E144" s="96">
        <v>0</v>
      </c>
      <c r="F144" s="95">
        <v>60</v>
      </c>
      <c r="G144" s="90">
        <v>0</v>
      </c>
      <c r="H144" s="90">
        <v>0</v>
      </c>
      <c r="I144" s="95">
        <v>0</v>
      </c>
      <c r="J144" s="90">
        <v>0</v>
      </c>
      <c r="K144" s="90">
        <v>0</v>
      </c>
      <c r="L144" s="91">
        <f t="shared" si="2"/>
        <v>60</v>
      </c>
      <c r="M144" s="56"/>
      <c r="N144" s="56"/>
      <c r="O144" s="56"/>
      <c r="P144" s="51"/>
    </row>
    <row r="145" spans="1:16" ht="64.5" customHeight="1" x14ac:dyDescent="0.2">
      <c r="A145" s="86">
        <v>142</v>
      </c>
      <c r="B145" s="92" t="s">
        <v>286</v>
      </c>
      <c r="C145" s="88" t="s">
        <v>287</v>
      </c>
      <c r="D145" s="89" t="s">
        <v>288</v>
      </c>
      <c r="E145" s="96">
        <v>0</v>
      </c>
      <c r="F145" s="90">
        <v>61</v>
      </c>
      <c r="G145" s="90">
        <v>0</v>
      </c>
      <c r="H145" s="90">
        <v>0</v>
      </c>
      <c r="I145" s="95">
        <v>0</v>
      </c>
      <c r="J145" s="90">
        <v>0</v>
      </c>
      <c r="K145" s="90">
        <v>0</v>
      </c>
      <c r="L145" s="91">
        <f t="shared" si="2"/>
        <v>61</v>
      </c>
      <c r="M145" s="56"/>
      <c r="N145" s="56"/>
      <c r="O145" s="56"/>
      <c r="P145" s="51"/>
    </row>
    <row r="146" spans="1:16" ht="42.75" customHeight="1" x14ac:dyDescent="0.2">
      <c r="A146" s="86">
        <v>143</v>
      </c>
      <c r="B146" s="92" t="s">
        <v>289</v>
      </c>
      <c r="C146" s="88" t="s">
        <v>290</v>
      </c>
      <c r="D146" s="94" t="s">
        <v>165</v>
      </c>
      <c r="E146" s="96">
        <v>0</v>
      </c>
      <c r="F146" s="95">
        <v>9</v>
      </c>
      <c r="G146" s="90">
        <v>0</v>
      </c>
      <c r="H146" s="90">
        <v>0</v>
      </c>
      <c r="I146" s="95">
        <v>0</v>
      </c>
      <c r="J146" s="90">
        <v>0</v>
      </c>
      <c r="K146" s="90">
        <v>0</v>
      </c>
      <c r="L146" s="91">
        <f t="shared" si="2"/>
        <v>9</v>
      </c>
      <c r="M146" s="56"/>
      <c r="N146" s="56"/>
      <c r="O146" s="56"/>
      <c r="P146" s="51"/>
    </row>
    <row r="147" spans="1:16" ht="42.75" customHeight="1" x14ac:dyDescent="0.2">
      <c r="A147" s="86">
        <v>144</v>
      </c>
      <c r="B147" s="92" t="s">
        <v>291</v>
      </c>
      <c r="C147" s="88" t="s">
        <v>111</v>
      </c>
      <c r="D147" s="94" t="s">
        <v>112</v>
      </c>
      <c r="E147" s="96">
        <v>0</v>
      </c>
      <c r="F147" s="95">
        <v>41</v>
      </c>
      <c r="G147" s="90">
        <v>0</v>
      </c>
      <c r="H147" s="90">
        <v>0</v>
      </c>
      <c r="I147" s="95">
        <v>0</v>
      </c>
      <c r="J147" s="90">
        <v>0</v>
      </c>
      <c r="K147" s="90">
        <v>0</v>
      </c>
      <c r="L147" s="91">
        <f t="shared" si="2"/>
        <v>41</v>
      </c>
      <c r="M147" s="56"/>
      <c r="N147" s="56"/>
      <c r="O147" s="56"/>
      <c r="P147" s="51"/>
    </row>
    <row r="148" spans="1:16" ht="126" customHeight="1" x14ac:dyDescent="0.2">
      <c r="A148" s="86">
        <v>145</v>
      </c>
      <c r="B148" s="92" t="s">
        <v>292</v>
      </c>
      <c r="C148" s="93" t="s">
        <v>293</v>
      </c>
      <c r="D148" s="89" t="s">
        <v>294</v>
      </c>
      <c r="E148" s="96">
        <v>0</v>
      </c>
      <c r="F148" s="90">
        <v>15</v>
      </c>
      <c r="G148" s="90">
        <v>0</v>
      </c>
      <c r="H148" s="90">
        <v>0</v>
      </c>
      <c r="I148" s="95">
        <v>0</v>
      </c>
      <c r="J148" s="90">
        <v>0</v>
      </c>
      <c r="K148" s="90">
        <v>0</v>
      </c>
      <c r="L148" s="91">
        <f t="shared" si="2"/>
        <v>15</v>
      </c>
      <c r="M148" s="56"/>
      <c r="N148" s="56"/>
      <c r="O148" s="56"/>
      <c r="P148" s="51"/>
    </row>
    <row r="149" spans="1:16" ht="42.75" customHeight="1" x14ac:dyDescent="0.2">
      <c r="A149" s="86">
        <v>146</v>
      </c>
      <c r="B149" s="92" t="s">
        <v>192</v>
      </c>
      <c r="C149" s="88" t="s">
        <v>193</v>
      </c>
      <c r="D149" s="89" t="s">
        <v>20</v>
      </c>
      <c r="E149" s="96">
        <v>0</v>
      </c>
      <c r="F149" s="90">
        <v>65</v>
      </c>
      <c r="G149" s="90">
        <v>1</v>
      </c>
      <c r="H149" s="90">
        <v>3</v>
      </c>
      <c r="I149" s="95">
        <v>0</v>
      </c>
      <c r="J149" s="90">
        <v>0</v>
      </c>
      <c r="K149" s="90">
        <v>0</v>
      </c>
      <c r="L149" s="91">
        <f t="shared" si="2"/>
        <v>69</v>
      </c>
      <c r="M149" s="56"/>
      <c r="N149" s="56"/>
      <c r="O149" s="56"/>
      <c r="P149" s="51"/>
    </row>
    <row r="150" spans="1:16" ht="42.75" customHeight="1" x14ac:dyDescent="0.2">
      <c r="A150" s="86">
        <v>147</v>
      </c>
      <c r="B150" s="92" t="s">
        <v>77</v>
      </c>
      <c r="C150" s="88" t="s">
        <v>78</v>
      </c>
      <c r="D150" s="89" t="s">
        <v>38</v>
      </c>
      <c r="E150" s="96">
        <v>0</v>
      </c>
      <c r="F150" s="90">
        <v>0</v>
      </c>
      <c r="G150" s="90">
        <v>2</v>
      </c>
      <c r="H150" s="90">
        <v>12</v>
      </c>
      <c r="I150" s="95">
        <v>0</v>
      </c>
      <c r="J150" s="90">
        <v>0</v>
      </c>
      <c r="K150" s="90">
        <v>0</v>
      </c>
      <c r="L150" s="91">
        <f t="shared" si="2"/>
        <v>14</v>
      </c>
      <c r="M150" s="56"/>
      <c r="N150" s="56"/>
      <c r="O150" s="56"/>
      <c r="P150" s="51"/>
    </row>
    <row r="151" spans="1:16" ht="42.75" customHeight="1" x14ac:dyDescent="0.2">
      <c r="A151" s="86">
        <v>148</v>
      </c>
      <c r="B151" s="92" t="s">
        <v>295</v>
      </c>
      <c r="C151" s="93" t="s">
        <v>296</v>
      </c>
      <c r="D151" s="89" t="s">
        <v>297</v>
      </c>
      <c r="E151" s="96">
        <v>0</v>
      </c>
      <c r="F151" s="90">
        <v>0</v>
      </c>
      <c r="G151" s="90">
        <v>12</v>
      </c>
      <c r="H151" s="90">
        <v>14</v>
      </c>
      <c r="I151" s="95">
        <v>0</v>
      </c>
      <c r="J151" s="90">
        <v>7</v>
      </c>
      <c r="K151" s="90">
        <v>0</v>
      </c>
      <c r="L151" s="91">
        <f t="shared" si="2"/>
        <v>33</v>
      </c>
      <c r="M151" s="56"/>
      <c r="N151" s="56"/>
      <c r="O151" s="56"/>
      <c r="P151" s="51"/>
    </row>
    <row r="152" spans="1:16" ht="325.5" customHeight="1" x14ac:dyDescent="0.2">
      <c r="A152" s="86">
        <v>149</v>
      </c>
      <c r="B152" s="92" t="s">
        <v>298</v>
      </c>
      <c r="C152" s="93" t="s">
        <v>299</v>
      </c>
      <c r="D152" s="89" t="s">
        <v>24</v>
      </c>
      <c r="E152" s="96">
        <v>0</v>
      </c>
      <c r="F152" s="90">
        <v>0</v>
      </c>
      <c r="G152" s="90">
        <v>2</v>
      </c>
      <c r="H152" s="90">
        <v>0</v>
      </c>
      <c r="I152" s="95">
        <v>0</v>
      </c>
      <c r="J152" s="90">
        <v>0</v>
      </c>
      <c r="K152" s="90">
        <v>0</v>
      </c>
      <c r="L152" s="91">
        <f t="shared" si="2"/>
        <v>2</v>
      </c>
      <c r="M152" s="56"/>
      <c r="N152" s="56"/>
      <c r="O152" s="56"/>
      <c r="P152" s="51"/>
    </row>
    <row r="153" spans="1:16" ht="93.75" customHeight="1" x14ac:dyDescent="0.2">
      <c r="A153" s="86">
        <v>150</v>
      </c>
      <c r="B153" s="92" t="s">
        <v>300</v>
      </c>
      <c r="C153" s="93" t="s">
        <v>301</v>
      </c>
      <c r="D153" s="89" t="s">
        <v>302</v>
      </c>
      <c r="E153" s="96">
        <v>0</v>
      </c>
      <c r="F153" s="90">
        <v>0</v>
      </c>
      <c r="G153" s="90">
        <v>3</v>
      </c>
      <c r="H153" s="90">
        <v>0</v>
      </c>
      <c r="I153" s="95">
        <v>0</v>
      </c>
      <c r="J153" s="90">
        <v>0</v>
      </c>
      <c r="K153" s="90">
        <v>0</v>
      </c>
      <c r="L153" s="91">
        <f t="shared" si="2"/>
        <v>3</v>
      </c>
      <c r="M153" s="56"/>
      <c r="N153" s="56"/>
      <c r="O153" s="56"/>
      <c r="P153" s="51"/>
    </row>
    <row r="154" spans="1:16" ht="93.75" customHeight="1" x14ac:dyDescent="0.2">
      <c r="A154" s="86">
        <v>151</v>
      </c>
      <c r="B154" s="92" t="s">
        <v>303</v>
      </c>
      <c r="C154" s="93" t="s">
        <v>304</v>
      </c>
      <c r="D154" s="89" t="s">
        <v>38</v>
      </c>
      <c r="E154" s="96">
        <v>0</v>
      </c>
      <c r="F154" s="90">
        <v>0</v>
      </c>
      <c r="G154" s="90">
        <v>100</v>
      </c>
      <c r="H154" s="90">
        <v>0</v>
      </c>
      <c r="I154" s="95">
        <v>0</v>
      </c>
      <c r="J154" s="90">
        <v>0</v>
      </c>
      <c r="K154" s="90">
        <v>68</v>
      </c>
      <c r="L154" s="91">
        <f t="shared" si="2"/>
        <v>168</v>
      </c>
      <c r="M154" s="56"/>
      <c r="N154" s="56"/>
      <c r="O154" s="56"/>
      <c r="P154" s="51"/>
    </row>
    <row r="155" spans="1:16" ht="93.75" customHeight="1" x14ac:dyDescent="0.2">
      <c r="A155" s="86">
        <v>152</v>
      </c>
      <c r="B155" s="92" t="s">
        <v>305</v>
      </c>
      <c r="C155" s="88" t="s">
        <v>306</v>
      </c>
      <c r="D155" s="89" t="s">
        <v>38</v>
      </c>
      <c r="E155" s="96">
        <v>0</v>
      </c>
      <c r="F155" s="90">
        <v>0</v>
      </c>
      <c r="G155" s="90">
        <v>45</v>
      </c>
      <c r="H155" s="90">
        <v>0</v>
      </c>
      <c r="I155" s="95">
        <v>0</v>
      </c>
      <c r="J155" s="90">
        <v>0</v>
      </c>
      <c r="K155" s="90">
        <v>68</v>
      </c>
      <c r="L155" s="91">
        <f t="shared" si="2"/>
        <v>113</v>
      </c>
      <c r="M155" s="56"/>
      <c r="N155" s="56"/>
      <c r="O155" s="56"/>
      <c r="P155" s="51"/>
    </row>
    <row r="156" spans="1:16" ht="42.75" customHeight="1" x14ac:dyDescent="0.2">
      <c r="A156" s="86">
        <v>153</v>
      </c>
      <c r="B156" s="87" t="s">
        <v>307</v>
      </c>
      <c r="C156" s="88" t="s">
        <v>308</v>
      </c>
      <c r="D156" s="89" t="s">
        <v>309</v>
      </c>
      <c r="E156" s="96">
        <v>0</v>
      </c>
      <c r="F156" s="90">
        <v>0</v>
      </c>
      <c r="G156" s="90">
        <v>6</v>
      </c>
      <c r="H156" s="90">
        <v>0</v>
      </c>
      <c r="I156" s="95">
        <v>0</v>
      </c>
      <c r="J156" s="90">
        <v>0</v>
      </c>
      <c r="K156" s="90">
        <v>0</v>
      </c>
      <c r="L156" s="91">
        <f t="shared" si="2"/>
        <v>6</v>
      </c>
      <c r="M156" s="56"/>
      <c r="N156" s="56"/>
      <c r="O156" s="56"/>
      <c r="P156" s="51"/>
    </row>
    <row r="157" spans="1:16" ht="71.25" customHeight="1" x14ac:dyDescent="0.2">
      <c r="A157" s="86">
        <v>154</v>
      </c>
      <c r="B157" s="92" t="s">
        <v>310</v>
      </c>
      <c r="C157" s="88" t="s">
        <v>311</v>
      </c>
      <c r="D157" s="89" t="s">
        <v>302</v>
      </c>
      <c r="E157" s="96">
        <v>0</v>
      </c>
      <c r="F157" s="90">
        <v>0</v>
      </c>
      <c r="G157" s="90">
        <v>2</v>
      </c>
      <c r="H157" s="90">
        <v>0</v>
      </c>
      <c r="I157" s="95">
        <v>0</v>
      </c>
      <c r="J157" s="90">
        <v>0</v>
      </c>
      <c r="K157" s="90">
        <v>0</v>
      </c>
      <c r="L157" s="91">
        <f t="shared" si="2"/>
        <v>2</v>
      </c>
      <c r="M157" s="56"/>
      <c r="N157" s="56"/>
      <c r="O157" s="56"/>
      <c r="P157" s="51"/>
    </row>
    <row r="158" spans="1:16" ht="71.25" customHeight="1" x14ac:dyDescent="0.2">
      <c r="A158" s="86">
        <v>155</v>
      </c>
      <c r="B158" s="92" t="s">
        <v>312</v>
      </c>
      <c r="C158" s="93" t="s">
        <v>313</v>
      </c>
      <c r="D158" s="94" t="s">
        <v>314</v>
      </c>
      <c r="E158" s="96">
        <v>0</v>
      </c>
      <c r="F158" s="90">
        <v>0</v>
      </c>
      <c r="G158" s="90">
        <v>5</v>
      </c>
      <c r="H158" s="90">
        <v>0</v>
      </c>
      <c r="I158" s="95">
        <v>0</v>
      </c>
      <c r="J158" s="90">
        <v>0</v>
      </c>
      <c r="K158" s="90">
        <v>0</v>
      </c>
      <c r="L158" s="91">
        <f t="shared" si="2"/>
        <v>5</v>
      </c>
      <c r="M158" s="56"/>
      <c r="N158" s="56"/>
      <c r="O158" s="56"/>
      <c r="P158" s="51"/>
    </row>
    <row r="159" spans="1:16" ht="71.25" customHeight="1" x14ac:dyDescent="0.2">
      <c r="A159" s="86">
        <v>156</v>
      </c>
      <c r="B159" s="92" t="s">
        <v>315</v>
      </c>
      <c r="C159" s="88" t="s">
        <v>316</v>
      </c>
      <c r="D159" s="89" t="s">
        <v>61</v>
      </c>
      <c r="E159" s="96">
        <v>0</v>
      </c>
      <c r="F159" s="90">
        <v>0</v>
      </c>
      <c r="G159" s="90">
        <v>10</v>
      </c>
      <c r="H159" s="90">
        <v>0</v>
      </c>
      <c r="I159" s="95">
        <v>0</v>
      </c>
      <c r="J159" s="90">
        <v>0</v>
      </c>
      <c r="K159" s="90">
        <v>0</v>
      </c>
      <c r="L159" s="91">
        <f t="shared" si="2"/>
        <v>10</v>
      </c>
      <c r="M159" s="56"/>
      <c r="N159" s="56"/>
      <c r="O159" s="56"/>
      <c r="P159" s="51"/>
    </row>
    <row r="160" spans="1:16" ht="71.25" customHeight="1" x14ac:dyDescent="0.2">
      <c r="A160" s="86">
        <v>157</v>
      </c>
      <c r="B160" s="92" t="s">
        <v>317</v>
      </c>
      <c r="C160" s="88" t="s">
        <v>318</v>
      </c>
      <c r="D160" s="89" t="s">
        <v>61</v>
      </c>
      <c r="E160" s="96">
        <v>0</v>
      </c>
      <c r="F160" s="90">
        <v>0</v>
      </c>
      <c r="G160" s="90">
        <v>4</v>
      </c>
      <c r="H160" s="90">
        <v>0</v>
      </c>
      <c r="I160" s="95">
        <v>0</v>
      </c>
      <c r="J160" s="90">
        <v>0</v>
      </c>
      <c r="K160" s="90">
        <v>0</v>
      </c>
      <c r="L160" s="91">
        <f t="shared" si="2"/>
        <v>4</v>
      </c>
      <c r="M160" s="56"/>
      <c r="N160" s="56"/>
      <c r="O160" s="56"/>
      <c r="P160" s="51"/>
    </row>
    <row r="161" spans="1:16" ht="71.25" customHeight="1" x14ac:dyDescent="0.2">
      <c r="A161" s="86">
        <v>158</v>
      </c>
      <c r="B161" s="92" t="s">
        <v>319</v>
      </c>
      <c r="C161" s="88" t="s">
        <v>320</v>
      </c>
      <c r="D161" s="89" t="s">
        <v>24</v>
      </c>
      <c r="E161" s="96">
        <v>0</v>
      </c>
      <c r="F161" s="90">
        <v>0</v>
      </c>
      <c r="G161" s="90">
        <v>6</v>
      </c>
      <c r="H161" s="90">
        <v>0</v>
      </c>
      <c r="I161" s="95">
        <v>0</v>
      </c>
      <c r="J161" s="90">
        <v>0</v>
      </c>
      <c r="K161" s="90">
        <v>0</v>
      </c>
      <c r="L161" s="91">
        <f t="shared" si="2"/>
        <v>6</v>
      </c>
      <c r="M161" s="56"/>
      <c r="N161" s="56"/>
      <c r="O161" s="56"/>
      <c r="P161" s="51"/>
    </row>
    <row r="162" spans="1:16" ht="71.25" customHeight="1" x14ac:dyDescent="0.2">
      <c r="A162" s="86">
        <v>159</v>
      </c>
      <c r="B162" s="92" t="s">
        <v>321</v>
      </c>
      <c r="C162" s="88" t="s">
        <v>322</v>
      </c>
      <c r="D162" s="89" t="s">
        <v>61</v>
      </c>
      <c r="E162" s="96">
        <v>0</v>
      </c>
      <c r="F162" s="90">
        <v>0</v>
      </c>
      <c r="G162" s="90">
        <v>4</v>
      </c>
      <c r="H162" s="90">
        <v>0</v>
      </c>
      <c r="I162" s="95">
        <v>0</v>
      </c>
      <c r="J162" s="90">
        <v>0</v>
      </c>
      <c r="K162" s="90">
        <v>0</v>
      </c>
      <c r="L162" s="91">
        <f t="shared" si="2"/>
        <v>4</v>
      </c>
      <c r="M162" s="56"/>
      <c r="N162" s="56"/>
      <c r="O162" s="56"/>
      <c r="P162" s="51"/>
    </row>
    <row r="163" spans="1:16" ht="71.25" customHeight="1" x14ac:dyDescent="0.2">
      <c r="A163" s="86">
        <v>160</v>
      </c>
      <c r="B163" s="92" t="s">
        <v>323</v>
      </c>
      <c r="C163" s="93" t="s">
        <v>324</v>
      </c>
      <c r="D163" s="89" t="s">
        <v>24</v>
      </c>
      <c r="E163" s="96">
        <v>0</v>
      </c>
      <c r="F163" s="90">
        <v>0</v>
      </c>
      <c r="G163" s="90">
        <v>170</v>
      </c>
      <c r="H163" s="90">
        <v>0</v>
      </c>
      <c r="I163" s="95">
        <v>0</v>
      </c>
      <c r="J163" s="90">
        <v>0</v>
      </c>
      <c r="K163" s="90">
        <v>0</v>
      </c>
      <c r="L163" s="91">
        <f t="shared" si="2"/>
        <v>170</v>
      </c>
      <c r="M163" s="56"/>
      <c r="N163" s="56"/>
      <c r="O163" s="56"/>
      <c r="P163" s="51"/>
    </row>
    <row r="164" spans="1:16" ht="71.25" customHeight="1" x14ac:dyDescent="0.2">
      <c r="A164" s="86">
        <v>161</v>
      </c>
      <c r="B164" s="92" t="s">
        <v>325</v>
      </c>
      <c r="C164" s="88" t="s">
        <v>326</v>
      </c>
      <c r="D164" s="89" t="s">
        <v>61</v>
      </c>
      <c r="E164" s="96">
        <v>0</v>
      </c>
      <c r="F164" s="90">
        <v>0</v>
      </c>
      <c r="G164" s="90">
        <v>1</v>
      </c>
      <c r="H164" s="90">
        <v>0</v>
      </c>
      <c r="I164" s="95">
        <v>0</v>
      </c>
      <c r="J164" s="90">
        <v>0</v>
      </c>
      <c r="K164" s="90">
        <v>0</v>
      </c>
      <c r="L164" s="91">
        <f t="shared" si="2"/>
        <v>1</v>
      </c>
      <c r="M164" s="56"/>
      <c r="N164" s="56"/>
      <c r="O164" s="56"/>
      <c r="P164" s="51"/>
    </row>
    <row r="165" spans="1:16" ht="71.25" customHeight="1" x14ac:dyDescent="0.2">
      <c r="A165" s="86">
        <v>162</v>
      </c>
      <c r="B165" s="92" t="s">
        <v>327</v>
      </c>
      <c r="C165" s="93" t="s">
        <v>328</v>
      </c>
      <c r="D165" s="89" t="s">
        <v>61</v>
      </c>
      <c r="E165" s="96">
        <v>0</v>
      </c>
      <c r="F165" s="90">
        <v>0</v>
      </c>
      <c r="G165" s="90">
        <v>6</v>
      </c>
      <c r="H165" s="90">
        <v>0</v>
      </c>
      <c r="I165" s="95">
        <v>0</v>
      </c>
      <c r="J165" s="90">
        <v>0</v>
      </c>
      <c r="K165" s="90">
        <v>0</v>
      </c>
      <c r="L165" s="91">
        <f t="shared" si="2"/>
        <v>6</v>
      </c>
      <c r="M165" s="56"/>
      <c r="N165" s="56"/>
      <c r="O165" s="56"/>
      <c r="P165" s="51"/>
    </row>
    <row r="166" spans="1:16" ht="71.25" customHeight="1" x14ac:dyDescent="0.2">
      <c r="A166" s="86">
        <v>163</v>
      </c>
      <c r="B166" s="92" t="s">
        <v>329</v>
      </c>
      <c r="C166" s="88" t="s">
        <v>330</v>
      </c>
      <c r="D166" s="89" t="s">
        <v>24</v>
      </c>
      <c r="E166" s="96">
        <v>0</v>
      </c>
      <c r="F166" s="90">
        <v>0</v>
      </c>
      <c r="G166" s="90">
        <v>1</v>
      </c>
      <c r="H166" s="90">
        <v>0</v>
      </c>
      <c r="I166" s="95">
        <v>0</v>
      </c>
      <c r="J166" s="90">
        <v>0</v>
      </c>
      <c r="K166" s="90">
        <v>0</v>
      </c>
      <c r="L166" s="91">
        <f t="shared" si="2"/>
        <v>1</v>
      </c>
      <c r="M166" s="56"/>
      <c r="N166" s="56"/>
      <c r="O166" s="56"/>
      <c r="P166" s="51"/>
    </row>
    <row r="167" spans="1:16" ht="71.25" customHeight="1" x14ac:dyDescent="0.2">
      <c r="A167" s="86">
        <v>164</v>
      </c>
      <c r="B167" s="92" t="s">
        <v>331</v>
      </c>
      <c r="C167" s="93" t="s">
        <v>332</v>
      </c>
      <c r="D167" s="89" t="s">
        <v>333</v>
      </c>
      <c r="E167" s="96">
        <v>0</v>
      </c>
      <c r="F167" s="90">
        <v>0</v>
      </c>
      <c r="G167" s="90">
        <v>1</v>
      </c>
      <c r="H167" s="90">
        <v>6</v>
      </c>
      <c r="I167" s="95">
        <v>0</v>
      </c>
      <c r="J167" s="90">
        <v>0</v>
      </c>
      <c r="K167" s="90">
        <v>0</v>
      </c>
      <c r="L167" s="91">
        <f t="shared" si="2"/>
        <v>7</v>
      </c>
      <c r="M167" s="56"/>
      <c r="N167" s="56"/>
      <c r="O167" s="56"/>
      <c r="P167" s="51"/>
    </row>
    <row r="168" spans="1:16" ht="71.25" customHeight="1" x14ac:dyDescent="0.2">
      <c r="A168" s="86">
        <v>165</v>
      </c>
      <c r="B168" s="92" t="s">
        <v>334</v>
      </c>
      <c r="C168" s="93" t="s">
        <v>335</v>
      </c>
      <c r="D168" s="89" t="s">
        <v>336</v>
      </c>
      <c r="E168" s="96">
        <v>0</v>
      </c>
      <c r="F168" s="90">
        <v>0</v>
      </c>
      <c r="G168" s="90">
        <v>10</v>
      </c>
      <c r="H168" s="90">
        <v>13</v>
      </c>
      <c r="I168" s="95">
        <v>0</v>
      </c>
      <c r="J168" s="90">
        <v>0</v>
      </c>
      <c r="K168" s="90">
        <v>0</v>
      </c>
      <c r="L168" s="91">
        <f t="shared" si="2"/>
        <v>23</v>
      </c>
      <c r="M168" s="56"/>
      <c r="N168" s="56"/>
      <c r="O168" s="56"/>
      <c r="P168" s="51"/>
    </row>
    <row r="169" spans="1:16" ht="42.75" customHeight="1" x14ac:dyDescent="0.2">
      <c r="A169" s="86">
        <v>166</v>
      </c>
      <c r="B169" s="92" t="s">
        <v>337</v>
      </c>
      <c r="C169" s="93" t="s">
        <v>338</v>
      </c>
      <c r="D169" s="89" t="s">
        <v>336</v>
      </c>
      <c r="E169" s="96">
        <v>0</v>
      </c>
      <c r="F169" s="90">
        <v>0</v>
      </c>
      <c r="G169" s="90">
        <v>2</v>
      </c>
      <c r="H169" s="90">
        <v>4</v>
      </c>
      <c r="I169" s="95">
        <v>0</v>
      </c>
      <c r="J169" s="90">
        <v>0</v>
      </c>
      <c r="K169" s="90">
        <v>0</v>
      </c>
      <c r="L169" s="91">
        <f t="shared" si="2"/>
        <v>6</v>
      </c>
      <c r="M169" s="56"/>
      <c r="N169" s="56"/>
      <c r="O169" s="56"/>
      <c r="P169" s="51"/>
    </row>
    <row r="170" spans="1:16" ht="42.75" customHeight="1" x14ac:dyDescent="0.2">
      <c r="A170" s="86">
        <v>167</v>
      </c>
      <c r="B170" s="92" t="s">
        <v>339</v>
      </c>
      <c r="C170" s="93" t="s">
        <v>340</v>
      </c>
      <c r="D170" s="89" t="s">
        <v>341</v>
      </c>
      <c r="E170" s="96">
        <v>0</v>
      </c>
      <c r="F170" s="90">
        <v>0</v>
      </c>
      <c r="G170" s="90">
        <v>3</v>
      </c>
      <c r="H170" s="90">
        <v>5</v>
      </c>
      <c r="I170" s="95">
        <v>0</v>
      </c>
      <c r="J170" s="90">
        <v>2</v>
      </c>
      <c r="K170" s="90">
        <v>0</v>
      </c>
      <c r="L170" s="91">
        <f t="shared" si="2"/>
        <v>10</v>
      </c>
      <c r="M170" s="56"/>
      <c r="N170" s="56"/>
      <c r="O170" s="56"/>
      <c r="P170" s="51"/>
    </row>
    <row r="171" spans="1:16" ht="42.75" customHeight="1" x14ac:dyDescent="0.2">
      <c r="A171" s="86">
        <v>168</v>
      </c>
      <c r="B171" s="92" t="s">
        <v>342</v>
      </c>
      <c r="C171" s="93" t="s">
        <v>343</v>
      </c>
      <c r="D171" s="89" t="s">
        <v>24</v>
      </c>
      <c r="E171" s="96">
        <v>0</v>
      </c>
      <c r="F171" s="90">
        <v>0</v>
      </c>
      <c r="G171" s="90">
        <v>12</v>
      </c>
      <c r="H171" s="90">
        <v>14</v>
      </c>
      <c r="I171" s="95">
        <v>0</v>
      </c>
      <c r="J171" s="90">
        <v>0</v>
      </c>
      <c r="K171" s="90">
        <v>0</v>
      </c>
      <c r="L171" s="91">
        <f t="shared" si="2"/>
        <v>26</v>
      </c>
      <c r="M171" s="56"/>
      <c r="N171" s="56"/>
      <c r="O171" s="56"/>
      <c r="P171" s="51"/>
    </row>
    <row r="172" spans="1:16" ht="67.5" customHeight="1" x14ac:dyDescent="0.2">
      <c r="A172" s="86">
        <v>169</v>
      </c>
      <c r="B172" s="92" t="s">
        <v>344</v>
      </c>
      <c r="C172" s="93" t="s">
        <v>345</v>
      </c>
      <c r="D172" s="89" t="s">
        <v>346</v>
      </c>
      <c r="E172" s="96">
        <v>0</v>
      </c>
      <c r="F172" s="90">
        <v>0</v>
      </c>
      <c r="G172" s="90">
        <v>12</v>
      </c>
      <c r="H172" s="90">
        <v>14</v>
      </c>
      <c r="I172" s="95">
        <v>0</v>
      </c>
      <c r="J172" s="90">
        <v>0</v>
      </c>
      <c r="K172" s="90">
        <v>0</v>
      </c>
      <c r="L172" s="91">
        <f t="shared" si="2"/>
        <v>26</v>
      </c>
      <c r="M172" s="56"/>
      <c r="N172" s="56"/>
      <c r="O172" s="56"/>
      <c r="P172" s="51"/>
    </row>
    <row r="173" spans="1:16" ht="67.5" customHeight="1" x14ac:dyDescent="0.2">
      <c r="A173" s="86">
        <v>170</v>
      </c>
      <c r="B173" s="92" t="s">
        <v>347</v>
      </c>
      <c r="C173" s="93" t="s">
        <v>348</v>
      </c>
      <c r="D173" s="89" t="s">
        <v>20</v>
      </c>
      <c r="E173" s="96">
        <v>0</v>
      </c>
      <c r="F173" s="90">
        <v>0</v>
      </c>
      <c r="G173" s="90">
        <v>2</v>
      </c>
      <c r="H173" s="90">
        <v>4</v>
      </c>
      <c r="I173" s="95">
        <v>0</v>
      </c>
      <c r="J173" s="90">
        <v>0</v>
      </c>
      <c r="K173" s="90">
        <v>0</v>
      </c>
      <c r="L173" s="91">
        <f t="shared" si="2"/>
        <v>6</v>
      </c>
      <c r="M173" s="56"/>
      <c r="N173" s="56"/>
      <c r="O173" s="56"/>
      <c r="P173" s="51"/>
    </row>
    <row r="174" spans="1:16" ht="67.5" customHeight="1" x14ac:dyDescent="0.2">
      <c r="A174" s="86">
        <v>171</v>
      </c>
      <c r="B174" s="92" t="s">
        <v>349</v>
      </c>
      <c r="C174" s="88" t="s">
        <v>350</v>
      </c>
      <c r="D174" s="89" t="s">
        <v>351</v>
      </c>
      <c r="E174" s="96">
        <v>0</v>
      </c>
      <c r="F174" s="90">
        <v>0</v>
      </c>
      <c r="G174" s="90">
        <v>2</v>
      </c>
      <c r="H174" s="90">
        <v>4</v>
      </c>
      <c r="I174" s="95">
        <v>0</v>
      </c>
      <c r="J174" s="90">
        <v>0</v>
      </c>
      <c r="K174" s="90">
        <v>0</v>
      </c>
      <c r="L174" s="91">
        <f t="shared" si="2"/>
        <v>6</v>
      </c>
      <c r="M174" s="56"/>
      <c r="N174" s="56"/>
      <c r="O174" s="56"/>
      <c r="P174" s="51"/>
    </row>
    <row r="175" spans="1:16" ht="67.5" customHeight="1" x14ac:dyDescent="0.2">
      <c r="A175" s="86">
        <v>172</v>
      </c>
      <c r="B175" s="92" t="s">
        <v>352</v>
      </c>
      <c r="C175" s="88" t="s">
        <v>353</v>
      </c>
      <c r="D175" s="89" t="s">
        <v>354</v>
      </c>
      <c r="E175" s="96">
        <v>0</v>
      </c>
      <c r="F175" s="90">
        <v>0</v>
      </c>
      <c r="G175" s="90">
        <v>1</v>
      </c>
      <c r="H175" s="90">
        <v>6</v>
      </c>
      <c r="I175" s="95">
        <v>0</v>
      </c>
      <c r="J175" s="90">
        <v>0</v>
      </c>
      <c r="K175" s="90">
        <v>0</v>
      </c>
      <c r="L175" s="91">
        <f t="shared" si="2"/>
        <v>7</v>
      </c>
      <c r="M175" s="56"/>
      <c r="N175" s="56"/>
      <c r="O175" s="56"/>
      <c r="P175" s="51"/>
    </row>
    <row r="176" spans="1:16" ht="67.5" customHeight="1" x14ac:dyDescent="0.2">
      <c r="A176" s="86">
        <v>173</v>
      </c>
      <c r="B176" s="92" t="s">
        <v>355</v>
      </c>
      <c r="C176" s="93" t="s">
        <v>356</v>
      </c>
      <c r="D176" s="89" t="s">
        <v>357</v>
      </c>
      <c r="E176" s="96">
        <v>0</v>
      </c>
      <c r="F176" s="90">
        <v>0</v>
      </c>
      <c r="G176" s="90">
        <v>1</v>
      </c>
      <c r="H176" s="90">
        <v>8</v>
      </c>
      <c r="I176" s="95">
        <v>0</v>
      </c>
      <c r="J176" s="90">
        <v>0</v>
      </c>
      <c r="K176" s="90">
        <v>0</v>
      </c>
      <c r="L176" s="91">
        <f t="shared" si="2"/>
        <v>9</v>
      </c>
      <c r="M176" s="56"/>
      <c r="N176" s="56"/>
      <c r="O176" s="56"/>
      <c r="P176" s="51"/>
    </row>
    <row r="177" spans="1:16" ht="67.5" customHeight="1" x14ac:dyDescent="0.2">
      <c r="A177" s="86">
        <v>174</v>
      </c>
      <c r="B177" s="92" t="s">
        <v>358</v>
      </c>
      <c r="C177" s="88" t="s">
        <v>359</v>
      </c>
      <c r="D177" s="89" t="s">
        <v>357</v>
      </c>
      <c r="E177" s="96">
        <v>0</v>
      </c>
      <c r="F177" s="90">
        <v>0</v>
      </c>
      <c r="G177" s="90">
        <v>1</v>
      </c>
      <c r="H177" s="90">
        <v>8</v>
      </c>
      <c r="I177" s="95">
        <v>0</v>
      </c>
      <c r="J177" s="90">
        <v>0</v>
      </c>
      <c r="K177" s="90">
        <v>0</v>
      </c>
      <c r="L177" s="91">
        <f t="shared" si="2"/>
        <v>9</v>
      </c>
      <c r="M177" s="56"/>
      <c r="N177" s="56"/>
      <c r="O177" s="56"/>
      <c r="P177" s="51"/>
    </row>
    <row r="178" spans="1:16" ht="67.5" customHeight="1" x14ac:dyDescent="0.2">
      <c r="A178" s="86">
        <v>175</v>
      </c>
      <c r="B178" s="92" t="s">
        <v>360</v>
      </c>
      <c r="C178" s="88" t="s">
        <v>361</v>
      </c>
      <c r="D178" s="89" t="s">
        <v>357</v>
      </c>
      <c r="E178" s="96">
        <v>0</v>
      </c>
      <c r="F178" s="90">
        <v>0</v>
      </c>
      <c r="G178" s="90">
        <v>1</v>
      </c>
      <c r="H178" s="90">
        <v>8</v>
      </c>
      <c r="I178" s="95">
        <v>0</v>
      </c>
      <c r="J178" s="90">
        <v>0</v>
      </c>
      <c r="K178" s="90">
        <v>0</v>
      </c>
      <c r="L178" s="91">
        <f t="shared" si="2"/>
        <v>9</v>
      </c>
      <c r="M178" s="56"/>
      <c r="N178" s="56"/>
      <c r="O178" s="56"/>
      <c r="P178" s="51"/>
    </row>
    <row r="179" spans="1:16" ht="67.5" customHeight="1" x14ac:dyDescent="0.2">
      <c r="A179" s="86">
        <v>176</v>
      </c>
      <c r="B179" s="92" t="s">
        <v>362</v>
      </c>
      <c r="C179" s="88" t="s">
        <v>363</v>
      </c>
      <c r="D179" s="89" t="s">
        <v>357</v>
      </c>
      <c r="E179" s="96">
        <v>0</v>
      </c>
      <c r="F179" s="90">
        <v>0</v>
      </c>
      <c r="G179" s="90">
        <v>1</v>
      </c>
      <c r="H179" s="90">
        <v>8</v>
      </c>
      <c r="I179" s="95">
        <v>0</v>
      </c>
      <c r="J179" s="90">
        <v>0</v>
      </c>
      <c r="K179" s="90">
        <v>0</v>
      </c>
      <c r="L179" s="91">
        <f t="shared" si="2"/>
        <v>9</v>
      </c>
      <c r="M179" s="56"/>
      <c r="N179" s="56"/>
      <c r="O179" s="56"/>
      <c r="P179" s="51"/>
    </row>
    <row r="180" spans="1:16" ht="67.5" customHeight="1" x14ac:dyDescent="0.2">
      <c r="A180" s="86">
        <v>177</v>
      </c>
      <c r="B180" s="92" t="s">
        <v>364</v>
      </c>
      <c r="C180" s="88" t="s">
        <v>365</v>
      </c>
      <c r="D180" s="89" t="s">
        <v>366</v>
      </c>
      <c r="E180" s="96">
        <v>0</v>
      </c>
      <c r="F180" s="90">
        <v>0</v>
      </c>
      <c r="G180" s="90">
        <v>1</v>
      </c>
      <c r="H180" s="90">
        <v>6</v>
      </c>
      <c r="I180" s="95">
        <v>0</v>
      </c>
      <c r="J180" s="90">
        <v>0</v>
      </c>
      <c r="K180" s="90">
        <v>0</v>
      </c>
      <c r="L180" s="91">
        <f t="shared" si="2"/>
        <v>7</v>
      </c>
      <c r="M180" s="56"/>
      <c r="N180" s="56"/>
      <c r="O180" s="56"/>
      <c r="P180" s="51"/>
    </row>
    <row r="181" spans="1:16" ht="67.5" customHeight="1" x14ac:dyDescent="0.2">
      <c r="A181" s="86">
        <v>178</v>
      </c>
      <c r="B181" s="92" t="s">
        <v>367</v>
      </c>
      <c r="C181" s="88" t="s">
        <v>368</v>
      </c>
      <c r="D181" s="89" t="s">
        <v>366</v>
      </c>
      <c r="E181" s="96">
        <v>0</v>
      </c>
      <c r="F181" s="90">
        <v>0</v>
      </c>
      <c r="G181" s="90">
        <v>1</v>
      </c>
      <c r="H181" s="90">
        <v>6</v>
      </c>
      <c r="I181" s="95">
        <v>0</v>
      </c>
      <c r="J181" s="90">
        <v>0</v>
      </c>
      <c r="K181" s="90">
        <v>0</v>
      </c>
      <c r="L181" s="91">
        <f t="shared" si="2"/>
        <v>7</v>
      </c>
      <c r="M181" s="56"/>
      <c r="N181" s="56"/>
      <c r="O181" s="56"/>
      <c r="P181" s="51"/>
    </row>
    <row r="182" spans="1:16" ht="67.5" customHeight="1" x14ac:dyDescent="0.2">
      <c r="A182" s="86">
        <v>179</v>
      </c>
      <c r="B182" s="92" t="s">
        <v>369</v>
      </c>
      <c r="C182" s="88" t="s">
        <v>370</v>
      </c>
      <c r="D182" s="89" t="s">
        <v>366</v>
      </c>
      <c r="E182" s="96">
        <v>0</v>
      </c>
      <c r="F182" s="90">
        <v>0</v>
      </c>
      <c r="G182" s="90">
        <v>1</v>
      </c>
      <c r="H182" s="90">
        <v>6</v>
      </c>
      <c r="I182" s="95">
        <v>0</v>
      </c>
      <c r="J182" s="90">
        <v>0</v>
      </c>
      <c r="K182" s="90">
        <v>0</v>
      </c>
      <c r="L182" s="91">
        <f t="shared" si="2"/>
        <v>7</v>
      </c>
      <c r="M182" s="56"/>
      <c r="N182" s="56"/>
      <c r="O182" s="56"/>
      <c r="P182" s="51"/>
    </row>
    <row r="183" spans="1:16" ht="67.5" customHeight="1" x14ac:dyDescent="0.2">
      <c r="A183" s="86">
        <v>180</v>
      </c>
      <c r="B183" s="92" t="s">
        <v>371</v>
      </c>
      <c r="C183" s="88" t="s">
        <v>372</v>
      </c>
      <c r="D183" s="89" t="s">
        <v>373</v>
      </c>
      <c r="E183" s="96">
        <v>0</v>
      </c>
      <c r="F183" s="90">
        <v>0</v>
      </c>
      <c r="G183" s="90">
        <v>6</v>
      </c>
      <c r="H183" s="90">
        <v>10</v>
      </c>
      <c r="I183" s="95">
        <v>0</v>
      </c>
      <c r="J183" s="90">
        <v>0</v>
      </c>
      <c r="K183" s="90">
        <v>0</v>
      </c>
      <c r="L183" s="91">
        <f t="shared" si="2"/>
        <v>16</v>
      </c>
      <c r="M183" s="56"/>
      <c r="N183" s="56"/>
      <c r="O183" s="56"/>
      <c r="P183" s="51"/>
    </row>
    <row r="184" spans="1:16" ht="42.75" customHeight="1" x14ac:dyDescent="0.2">
      <c r="A184" s="86">
        <v>181</v>
      </c>
      <c r="B184" s="92" t="s">
        <v>374</v>
      </c>
      <c r="C184" s="88" t="s">
        <v>375</v>
      </c>
      <c r="D184" s="89" t="s">
        <v>376</v>
      </c>
      <c r="E184" s="96">
        <v>0</v>
      </c>
      <c r="F184" s="90">
        <v>0</v>
      </c>
      <c r="G184" s="90">
        <v>20</v>
      </c>
      <c r="H184" s="90">
        <v>20</v>
      </c>
      <c r="I184" s="95">
        <v>0</v>
      </c>
      <c r="J184" s="90">
        <v>0</v>
      </c>
      <c r="K184" s="90">
        <v>0</v>
      </c>
      <c r="L184" s="91">
        <f t="shared" si="2"/>
        <v>40</v>
      </c>
      <c r="M184" s="56"/>
      <c r="N184" s="56"/>
      <c r="O184" s="56"/>
      <c r="P184" s="51"/>
    </row>
    <row r="185" spans="1:16" ht="42.75" customHeight="1" x14ac:dyDescent="0.2">
      <c r="A185" s="86">
        <v>182</v>
      </c>
      <c r="B185" s="87" t="s">
        <v>377</v>
      </c>
      <c r="C185" s="88" t="s">
        <v>378</v>
      </c>
      <c r="D185" s="89" t="s">
        <v>24</v>
      </c>
      <c r="E185" s="96">
        <v>0</v>
      </c>
      <c r="F185" s="90">
        <v>0</v>
      </c>
      <c r="G185" s="90">
        <v>1</v>
      </c>
      <c r="H185" s="90">
        <v>16</v>
      </c>
      <c r="I185" s="95">
        <v>0</v>
      </c>
      <c r="J185" s="90">
        <v>0</v>
      </c>
      <c r="K185" s="90">
        <v>0</v>
      </c>
      <c r="L185" s="91">
        <f t="shared" si="2"/>
        <v>17</v>
      </c>
      <c r="M185" s="56"/>
      <c r="N185" s="56"/>
      <c r="O185" s="56"/>
      <c r="P185" s="51"/>
    </row>
    <row r="186" spans="1:16" ht="42.75" customHeight="1" x14ac:dyDescent="0.2">
      <c r="A186" s="99">
        <v>183</v>
      </c>
      <c r="B186" s="92" t="s">
        <v>379</v>
      </c>
      <c r="C186" s="88" t="s">
        <v>380</v>
      </c>
      <c r="D186" s="89" t="s">
        <v>184</v>
      </c>
      <c r="E186" s="96">
        <v>0</v>
      </c>
      <c r="F186" s="90">
        <v>0</v>
      </c>
      <c r="G186" s="90">
        <v>3</v>
      </c>
      <c r="H186" s="90">
        <v>0</v>
      </c>
      <c r="I186" s="95">
        <v>0</v>
      </c>
      <c r="J186" s="90">
        <v>0</v>
      </c>
      <c r="K186" s="90">
        <v>0</v>
      </c>
      <c r="L186" s="91">
        <f t="shared" si="2"/>
        <v>3</v>
      </c>
      <c r="M186" s="56"/>
      <c r="N186" s="56"/>
      <c r="O186" s="56"/>
      <c r="P186" s="51"/>
    </row>
    <row r="187" spans="1:16" ht="42.75" customHeight="1" x14ac:dyDescent="0.2">
      <c r="A187" s="99">
        <v>184</v>
      </c>
      <c r="B187" s="100" t="s">
        <v>381</v>
      </c>
      <c r="C187" s="101" t="s">
        <v>382</v>
      </c>
      <c r="D187" s="102" t="s">
        <v>24</v>
      </c>
      <c r="E187" s="103">
        <v>0</v>
      </c>
      <c r="F187" s="104">
        <v>0</v>
      </c>
      <c r="G187" s="104">
        <v>0</v>
      </c>
      <c r="H187" s="104">
        <v>0</v>
      </c>
      <c r="I187" s="104">
        <v>0</v>
      </c>
      <c r="J187" s="104">
        <v>85</v>
      </c>
      <c r="K187" s="104">
        <v>0</v>
      </c>
      <c r="L187" s="91">
        <f t="shared" si="2"/>
        <v>85</v>
      </c>
      <c r="M187" s="105"/>
      <c r="N187" s="106"/>
      <c r="O187" s="106"/>
      <c r="P187" s="51"/>
    </row>
    <row r="188" spans="1:16" ht="42.75" customHeight="1" x14ac:dyDescent="0.2">
      <c r="A188" s="99">
        <v>185</v>
      </c>
      <c r="B188" s="100" t="s">
        <v>383</v>
      </c>
      <c r="C188" s="101" t="s">
        <v>384</v>
      </c>
      <c r="D188" s="102" t="s">
        <v>385</v>
      </c>
      <c r="E188" s="107">
        <v>0</v>
      </c>
      <c r="F188" s="104">
        <v>0</v>
      </c>
      <c r="G188" s="104">
        <v>0</v>
      </c>
      <c r="H188" s="104">
        <v>0</v>
      </c>
      <c r="I188" s="104">
        <v>0</v>
      </c>
      <c r="J188" s="104">
        <v>1</v>
      </c>
      <c r="K188" s="104">
        <v>0</v>
      </c>
      <c r="L188" s="91">
        <f t="shared" si="2"/>
        <v>1</v>
      </c>
      <c r="M188" s="105"/>
      <c r="N188" s="106"/>
      <c r="O188" s="106"/>
      <c r="P188" s="51"/>
    </row>
    <row r="189" spans="1:16" ht="42.75" customHeight="1" x14ac:dyDescent="0.2">
      <c r="A189" s="99">
        <v>186</v>
      </c>
      <c r="B189" s="100" t="s">
        <v>386</v>
      </c>
      <c r="C189" s="101" t="s">
        <v>387</v>
      </c>
      <c r="D189" s="102" t="s">
        <v>388</v>
      </c>
      <c r="E189" s="107">
        <v>0</v>
      </c>
      <c r="F189" s="104">
        <v>0</v>
      </c>
      <c r="G189" s="104">
        <v>0</v>
      </c>
      <c r="H189" s="104">
        <v>0</v>
      </c>
      <c r="I189" s="104">
        <v>0</v>
      </c>
      <c r="J189" s="104">
        <v>1</v>
      </c>
      <c r="K189" s="104">
        <v>0</v>
      </c>
      <c r="L189" s="91">
        <f t="shared" si="2"/>
        <v>1</v>
      </c>
      <c r="M189" s="105"/>
      <c r="N189" s="106"/>
      <c r="O189" s="106"/>
      <c r="P189" s="51"/>
    </row>
    <row r="190" spans="1:16" ht="42.75" customHeight="1" x14ac:dyDescent="0.2">
      <c r="A190" s="99">
        <v>187</v>
      </c>
      <c r="B190" s="100" t="s">
        <v>389</v>
      </c>
      <c r="C190" s="108" t="s">
        <v>390</v>
      </c>
      <c r="D190" s="102" t="s">
        <v>388</v>
      </c>
      <c r="E190" s="107">
        <v>0</v>
      </c>
      <c r="F190" s="104">
        <v>0</v>
      </c>
      <c r="G190" s="104">
        <v>0</v>
      </c>
      <c r="H190" s="104">
        <v>0</v>
      </c>
      <c r="I190" s="104">
        <v>0</v>
      </c>
      <c r="J190" s="104">
        <v>3</v>
      </c>
      <c r="K190" s="104">
        <v>0</v>
      </c>
      <c r="L190" s="91">
        <f t="shared" si="2"/>
        <v>3</v>
      </c>
      <c r="M190" s="105"/>
      <c r="N190" s="106"/>
      <c r="O190" s="106"/>
      <c r="P190" s="51"/>
    </row>
    <row r="191" spans="1:16" ht="71.25" customHeight="1" x14ac:dyDescent="0.2">
      <c r="A191" s="99">
        <v>188</v>
      </c>
      <c r="B191" s="100" t="s">
        <v>391</v>
      </c>
      <c r="C191" s="108" t="s">
        <v>392</v>
      </c>
      <c r="D191" s="102" t="s">
        <v>388</v>
      </c>
      <c r="E191" s="107">
        <v>0</v>
      </c>
      <c r="F191" s="104">
        <v>0</v>
      </c>
      <c r="G191" s="104">
        <v>0</v>
      </c>
      <c r="H191" s="104">
        <v>0</v>
      </c>
      <c r="I191" s="104">
        <v>0</v>
      </c>
      <c r="J191" s="104">
        <v>1</v>
      </c>
      <c r="K191" s="104">
        <v>0</v>
      </c>
      <c r="L191" s="91">
        <f t="shared" si="2"/>
        <v>1</v>
      </c>
      <c r="M191" s="105"/>
      <c r="N191" s="106"/>
      <c r="O191" s="106"/>
      <c r="P191" s="51"/>
    </row>
    <row r="192" spans="1:16" ht="42.75" customHeight="1" x14ac:dyDescent="0.2">
      <c r="A192" s="99">
        <v>189</v>
      </c>
      <c r="B192" s="109" t="s">
        <v>393</v>
      </c>
      <c r="C192" s="110" t="s">
        <v>394</v>
      </c>
      <c r="D192" s="111" t="s">
        <v>395</v>
      </c>
      <c r="E192" s="107">
        <v>0</v>
      </c>
      <c r="F192" s="104">
        <v>0</v>
      </c>
      <c r="G192" s="104">
        <v>4</v>
      </c>
      <c r="H192" s="104">
        <v>3</v>
      </c>
      <c r="I192" s="104">
        <v>0</v>
      </c>
      <c r="J192" s="104">
        <v>0</v>
      </c>
      <c r="K192" s="104">
        <v>0</v>
      </c>
      <c r="L192" s="91">
        <f t="shared" si="2"/>
        <v>7</v>
      </c>
      <c r="M192" s="105"/>
      <c r="N192" s="106"/>
      <c r="O192" s="106"/>
      <c r="P192" s="51"/>
    </row>
    <row r="193" spans="1:16" ht="42.75" customHeight="1" x14ac:dyDescent="0.2">
      <c r="A193" s="99">
        <v>190</v>
      </c>
      <c r="B193" s="112" t="s">
        <v>396</v>
      </c>
      <c r="C193" s="113" t="s">
        <v>397</v>
      </c>
      <c r="D193" s="114" t="s">
        <v>398</v>
      </c>
      <c r="E193" s="107">
        <v>0</v>
      </c>
      <c r="F193" s="104">
        <v>0</v>
      </c>
      <c r="G193" s="104">
        <v>1</v>
      </c>
      <c r="H193" s="104">
        <v>2</v>
      </c>
      <c r="I193" s="104">
        <v>0</v>
      </c>
      <c r="J193" s="104">
        <v>0</v>
      </c>
      <c r="K193" s="104">
        <v>0</v>
      </c>
      <c r="L193" s="91">
        <f t="shared" si="2"/>
        <v>3</v>
      </c>
      <c r="M193" s="105"/>
      <c r="N193" s="106"/>
      <c r="O193" s="106"/>
      <c r="P193" s="51"/>
    </row>
    <row r="194" spans="1:16" ht="15" customHeight="1" x14ac:dyDescent="0.2">
      <c r="A194" s="131" t="s">
        <v>541</v>
      </c>
      <c r="B194" s="132"/>
      <c r="C194" s="132"/>
      <c r="D194" s="132"/>
      <c r="E194" s="132"/>
      <c r="F194" s="132"/>
      <c r="G194" s="132"/>
      <c r="H194" s="132"/>
      <c r="I194" s="132"/>
      <c r="J194" s="132"/>
      <c r="K194" s="132"/>
      <c r="L194" s="132"/>
      <c r="M194" s="135"/>
      <c r="N194" s="137"/>
      <c r="O194" s="137"/>
      <c r="P194" s="139">
        <f>+SUM(P4:P193)</f>
        <v>0</v>
      </c>
    </row>
    <row r="195" spans="1:16" ht="35.25" customHeight="1" thickBot="1" x14ac:dyDescent="0.25">
      <c r="A195" s="133"/>
      <c r="B195" s="134"/>
      <c r="C195" s="134"/>
      <c r="D195" s="134"/>
      <c r="E195" s="134"/>
      <c r="F195" s="134"/>
      <c r="G195" s="134"/>
      <c r="H195" s="134"/>
      <c r="I195" s="134"/>
      <c r="J195" s="134"/>
      <c r="K195" s="134"/>
      <c r="L195" s="134"/>
      <c r="M195" s="136"/>
      <c r="N195" s="138"/>
      <c r="O195" s="138"/>
      <c r="P195" s="140"/>
    </row>
    <row r="196" spans="1:16" ht="15" customHeight="1" x14ac:dyDescent="0.25">
      <c r="A196" s="115"/>
      <c r="B196" s="116"/>
      <c r="C196" s="117"/>
      <c r="D196" s="117"/>
      <c r="E196" s="118"/>
      <c r="F196" s="118"/>
      <c r="G196" s="118"/>
      <c r="H196" s="118"/>
      <c r="I196" s="118"/>
      <c r="J196" s="118"/>
      <c r="K196" s="118"/>
      <c r="L196" s="118"/>
    </row>
    <row r="197" spans="1:16" ht="15" customHeight="1" x14ac:dyDescent="0.2">
      <c r="A197" s="120"/>
      <c r="B197" s="120"/>
      <c r="C197" s="120"/>
      <c r="D197" s="120"/>
      <c r="E197" s="120"/>
      <c r="F197" s="120"/>
      <c r="G197" s="120"/>
      <c r="H197" s="120"/>
      <c r="I197" s="120"/>
      <c r="J197" s="120"/>
      <c r="K197" s="120"/>
      <c r="L197" s="120"/>
    </row>
    <row r="198" spans="1:16" ht="15" customHeight="1" x14ac:dyDescent="0.2">
      <c r="A198" s="120"/>
      <c r="B198" s="120"/>
      <c r="C198" s="120"/>
      <c r="D198" s="120"/>
      <c r="E198" s="120"/>
      <c r="F198" s="120"/>
      <c r="G198" s="120"/>
      <c r="H198" s="120"/>
      <c r="I198" s="120"/>
      <c r="J198" s="120"/>
      <c r="K198" s="120"/>
      <c r="L198" s="120"/>
    </row>
    <row r="199" spans="1:16" ht="15" customHeight="1" x14ac:dyDescent="0.2">
      <c r="A199" s="120"/>
      <c r="B199" s="120"/>
      <c r="C199" s="120"/>
      <c r="D199" s="120"/>
      <c r="E199" s="120"/>
      <c r="F199" s="120"/>
      <c r="G199" s="120"/>
      <c r="H199" s="120"/>
      <c r="I199" s="120"/>
      <c r="J199" s="120"/>
      <c r="K199" s="120"/>
      <c r="L199" s="120"/>
    </row>
    <row r="200" spans="1:16" ht="15" customHeight="1" x14ac:dyDescent="0.2">
      <c r="A200" s="120"/>
      <c r="B200" s="120"/>
      <c r="C200" s="120"/>
      <c r="D200" s="120"/>
      <c r="E200" s="120"/>
      <c r="F200" s="120"/>
      <c r="G200" s="120"/>
      <c r="H200" s="120"/>
      <c r="I200" s="120"/>
      <c r="J200" s="120"/>
      <c r="K200" s="120"/>
      <c r="L200" s="120"/>
    </row>
    <row r="201" spans="1:16" ht="15" customHeight="1" x14ac:dyDescent="0.2">
      <c r="A201" s="120"/>
      <c r="B201" s="120"/>
      <c r="C201" s="120"/>
      <c r="D201" s="120"/>
      <c r="E201" s="120"/>
      <c r="F201" s="120"/>
      <c r="G201" s="120"/>
      <c r="H201" s="120"/>
      <c r="I201" s="120"/>
      <c r="J201" s="120"/>
      <c r="K201" s="120"/>
      <c r="L201" s="120"/>
    </row>
    <row r="202" spans="1:16" ht="15" customHeight="1" x14ac:dyDescent="0.2">
      <c r="A202" s="120"/>
      <c r="B202" s="120"/>
      <c r="C202" s="120"/>
      <c r="D202" s="120"/>
      <c r="E202" s="120"/>
      <c r="F202" s="120"/>
      <c r="G202" s="120"/>
      <c r="H202" s="120"/>
      <c r="I202" s="120"/>
      <c r="J202" s="120"/>
      <c r="K202" s="120"/>
      <c r="L202" s="120"/>
    </row>
    <row r="203" spans="1:16" ht="15" customHeight="1" x14ac:dyDescent="0.25">
      <c r="A203" s="118"/>
      <c r="B203" s="116"/>
      <c r="C203" s="117"/>
      <c r="D203" s="117"/>
      <c r="E203" s="118"/>
      <c r="F203" s="118"/>
      <c r="G203" s="118"/>
      <c r="H203" s="118"/>
      <c r="I203" s="118"/>
      <c r="J203" s="118"/>
      <c r="K203" s="118"/>
      <c r="L203" s="118"/>
    </row>
    <row r="204" spans="1:16" ht="15" customHeight="1" x14ac:dyDescent="0.25">
      <c r="A204" s="118"/>
      <c r="B204" s="116"/>
      <c r="C204" s="117"/>
      <c r="D204" s="117"/>
      <c r="E204" s="118"/>
      <c r="F204" s="118"/>
      <c r="G204" s="118"/>
      <c r="H204" s="118"/>
      <c r="I204" s="118"/>
      <c r="J204" s="118"/>
      <c r="K204" s="118"/>
      <c r="L204" s="118"/>
    </row>
    <row r="205" spans="1:16" ht="15" customHeight="1" x14ac:dyDescent="0.25">
      <c r="A205" s="118"/>
      <c r="B205" s="116"/>
      <c r="C205" s="117"/>
      <c r="D205" s="117"/>
      <c r="E205" s="118"/>
      <c r="F205" s="118"/>
      <c r="G205" s="118"/>
      <c r="H205" s="118"/>
      <c r="I205" s="118"/>
      <c r="J205" s="118"/>
      <c r="K205" s="118"/>
      <c r="L205" s="118"/>
    </row>
    <row r="206" spans="1:16" ht="15" customHeight="1" x14ac:dyDescent="0.25">
      <c r="A206" s="118"/>
      <c r="B206" s="116"/>
      <c r="C206" s="117"/>
      <c r="D206" s="117"/>
      <c r="E206" s="118"/>
      <c r="F206" s="118"/>
      <c r="G206" s="118"/>
      <c r="H206" s="118"/>
      <c r="I206" s="118"/>
      <c r="J206" s="118"/>
      <c r="K206" s="118"/>
      <c r="L206" s="118"/>
    </row>
    <row r="207" spans="1:16" ht="15" customHeight="1" x14ac:dyDescent="0.25">
      <c r="A207" s="118"/>
      <c r="B207" s="116"/>
      <c r="C207" s="117"/>
      <c r="D207" s="117"/>
      <c r="E207" s="118"/>
      <c r="F207" s="118"/>
      <c r="G207" s="118"/>
      <c r="H207" s="118"/>
      <c r="I207" s="118"/>
      <c r="J207" s="118"/>
      <c r="K207" s="118"/>
      <c r="L207" s="118"/>
    </row>
    <row r="208" spans="1:16" ht="15" customHeight="1" x14ac:dyDescent="0.25">
      <c r="A208" s="118"/>
      <c r="B208" s="116"/>
      <c r="C208" s="117"/>
      <c r="D208" s="117"/>
      <c r="E208" s="118"/>
      <c r="F208" s="118"/>
      <c r="G208" s="118"/>
      <c r="H208" s="118"/>
      <c r="I208" s="118"/>
      <c r="J208" s="118"/>
      <c r="K208" s="118"/>
      <c r="L208" s="118"/>
    </row>
    <row r="209" spans="1:12" ht="15" customHeight="1" x14ac:dyDescent="0.25">
      <c r="A209" s="118"/>
      <c r="B209" s="116"/>
      <c r="C209" s="117"/>
      <c r="D209" s="117"/>
      <c r="E209" s="118"/>
      <c r="F209" s="118"/>
      <c r="G209" s="118"/>
      <c r="H209" s="118"/>
      <c r="I209" s="118"/>
      <c r="J209" s="118"/>
      <c r="K209" s="118"/>
      <c r="L209" s="118"/>
    </row>
    <row r="210" spans="1:12" ht="15" customHeight="1" x14ac:dyDescent="0.25">
      <c r="A210" s="118"/>
      <c r="B210" s="116"/>
      <c r="C210" s="117"/>
      <c r="D210" s="117"/>
      <c r="E210" s="118"/>
      <c r="F210" s="118"/>
      <c r="G210" s="118"/>
      <c r="H210" s="118"/>
      <c r="I210" s="118"/>
      <c r="J210" s="118"/>
      <c r="K210" s="118"/>
      <c r="L210" s="118"/>
    </row>
    <row r="211" spans="1:12" ht="15" customHeight="1" x14ac:dyDescent="0.25">
      <c r="A211" s="118"/>
      <c r="B211" s="116"/>
      <c r="C211" s="117"/>
      <c r="D211" s="117"/>
      <c r="E211" s="118"/>
      <c r="F211" s="118"/>
      <c r="G211" s="118"/>
      <c r="H211" s="118"/>
      <c r="I211" s="118"/>
      <c r="J211" s="118"/>
      <c r="K211" s="118"/>
      <c r="L211" s="118"/>
    </row>
    <row r="212" spans="1:12" ht="15" customHeight="1" x14ac:dyDescent="0.25">
      <c r="A212" s="118"/>
      <c r="B212" s="116"/>
      <c r="C212" s="117"/>
      <c r="D212" s="117"/>
      <c r="E212" s="118"/>
      <c r="F212" s="118"/>
      <c r="G212" s="118"/>
      <c r="H212" s="118"/>
      <c r="I212" s="118"/>
      <c r="J212" s="118"/>
      <c r="K212" s="118"/>
      <c r="L212" s="118"/>
    </row>
    <row r="213" spans="1:12" ht="15" customHeight="1" x14ac:dyDescent="0.25">
      <c r="A213" s="118"/>
      <c r="B213" s="116"/>
      <c r="C213" s="117"/>
      <c r="D213" s="117"/>
      <c r="E213" s="118"/>
      <c r="F213" s="118"/>
      <c r="G213" s="118"/>
      <c r="H213" s="118"/>
      <c r="I213" s="118"/>
      <c r="J213" s="118"/>
      <c r="K213" s="118"/>
      <c r="L213" s="118"/>
    </row>
    <row r="214" spans="1:12" ht="15" customHeight="1" x14ac:dyDescent="0.25">
      <c r="A214" s="118"/>
      <c r="B214" s="116"/>
      <c r="C214" s="117"/>
      <c r="D214" s="117"/>
      <c r="E214" s="118"/>
      <c r="F214" s="118"/>
      <c r="G214" s="118"/>
      <c r="H214" s="118"/>
      <c r="I214" s="118"/>
      <c r="J214" s="118"/>
      <c r="K214" s="118"/>
      <c r="L214" s="118"/>
    </row>
    <row r="215" spans="1:12" ht="15" customHeight="1" x14ac:dyDescent="0.25">
      <c r="A215" s="118"/>
      <c r="B215" s="116"/>
      <c r="C215" s="117"/>
      <c r="D215" s="117"/>
      <c r="E215" s="118"/>
      <c r="F215" s="118"/>
      <c r="G215" s="118"/>
      <c r="H215" s="118"/>
      <c r="I215" s="118"/>
      <c r="J215" s="118"/>
      <c r="K215" s="118"/>
      <c r="L215" s="118"/>
    </row>
    <row r="216" spans="1:12" ht="15" customHeight="1" x14ac:dyDescent="0.25">
      <c r="A216" s="118"/>
      <c r="B216" s="116"/>
      <c r="C216" s="117"/>
      <c r="D216" s="117"/>
      <c r="E216" s="118"/>
      <c r="F216" s="118"/>
      <c r="G216" s="118"/>
      <c r="H216" s="118"/>
      <c r="I216" s="118"/>
      <c r="J216" s="118"/>
      <c r="K216" s="118"/>
      <c r="L216" s="118"/>
    </row>
    <row r="217" spans="1:12" ht="15" customHeight="1" x14ac:dyDescent="0.25">
      <c r="A217" s="118"/>
      <c r="B217" s="116"/>
      <c r="C217" s="117"/>
      <c r="D217" s="117"/>
      <c r="E217" s="118"/>
      <c r="F217" s="118"/>
      <c r="G217" s="118"/>
      <c r="H217" s="118"/>
      <c r="I217" s="118"/>
      <c r="J217" s="118"/>
      <c r="K217" s="118"/>
      <c r="L217" s="118"/>
    </row>
    <row r="218" spans="1:12" ht="15" customHeight="1" x14ac:dyDescent="0.25">
      <c r="A218" s="118"/>
      <c r="B218" s="116"/>
      <c r="C218" s="117"/>
      <c r="D218" s="117"/>
      <c r="E218" s="118"/>
      <c r="F218" s="118"/>
      <c r="G218" s="118"/>
      <c r="H218" s="118"/>
      <c r="I218" s="118"/>
      <c r="J218" s="118"/>
      <c r="K218" s="118"/>
      <c r="L218" s="118"/>
    </row>
    <row r="219" spans="1:12" ht="15" customHeight="1" x14ac:dyDescent="0.25">
      <c r="A219" s="118"/>
      <c r="B219" s="116"/>
      <c r="C219" s="117"/>
      <c r="D219" s="117"/>
      <c r="E219" s="118"/>
      <c r="F219" s="118"/>
      <c r="G219" s="118"/>
      <c r="H219" s="118"/>
      <c r="I219" s="118"/>
      <c r="J219" s="118"/>
      <c r="K219" s="118"/>
      <c r="L219" s="118"/>
    </row>
    <row r="220" spans="1:12" ht="15" customHeight="1" x14ac:dyDescent="0.25">
      <c r="A220" s="118"/>
      <c r="B220" s="116"/>
      <c r="C220" s="117"/>
      <c r="D220" s="117"/>
      <c r="E220" s="118"/>
      <c r="F220" s="118"/>
      <c r="G220" s="118"/>
      <c r="H220" s="118"/>
      <c r="I220" s="118"/>
      <c r="J220" s="118"/>
      <c r="K220" s="118"/>
      <c r="L220" s="118"/>
    </row>
    <row r="221" spans="1:12" ht="15" customHeight="1" x14ac:dyDescent="0.25">
      <c r="A221" s="118"/>
      <c r="B221" s="116"/>
      <c r="C221" s="117"/>
      <c r="D221" s="117"/>
      <c r="E221" s="118"/>
      <c r="F221" s="118"/>
      <c r="G221" s="118"/>
      <c r="H221" s="118"/>
      <c r="I221" s="118"/>
      <c r="J221" s="118"/>
      <c r="K221" s="118"/>
      <c r="L221" s="118"/>
    </row>
    <row r="222" spans="1:12" ht="15" customHeight="1" x14ac:dyDescent="0.25">
      <c r="A222" s="118"/>
      <c r="B222" s="116"/>
      <c r="C222" s="117"/>
      <c r="D222" s="117"/>
      <c r="E222" s="118"/>
      <c r="F222" s="118"/>
      <c r="G222" s="118"/>
      <c r="H222" s="118"/>
      <c r="I222" s="118"/>
      <c r="J222" s="118"/>
      <c r="K222" s="118"/>
      <c r="L222" s="118"/>
    </row>
    <row r="223" spans="1:12" ht="15" customHeight="1" x14ac:dyDescent="0.25">
      <c r="A223" s="118"/>
      <c r="B223" s="116"/>
      <c r="C223" s="117"/>
      <c r="D223" s="117"/>
      <c r="E223" s="118"/>
      <c r="F223" s="118"/>
      <c r="G223" s="118"/>
      <c r="H223" s="118"/>
      <c r="I223" s="118"/>
      <c r="J223" s="118"/>
      <c r="K223" s="118"/>
      <c r="L223" s="118"/>
    </row>
    <row r="224" spans="1:12" ht="15" customHeight="1" x14ac:dyDescent="0.25">
      <c r="A224" s="118"/>
      <c r="B224" s="116"/>
      <c r="C224" s="117"/>
      <c r="D224" s="117"/>
      <c r="E224" s="118"/>
      <c r="F224" s="118"/>
      <c r="G224" s="118"/>
      <c r="H224" s="118"/>
      <c r="I224" s="118"/>
      <c r="J224" s="118"/>
      <c r="K224" s="118"/>
      <c r="L224" s="118"/>
    </row>
    <row r="225" spans="1:12" ht="15" customHeight="1" x14ac:dyDescent="0.25">
      <c r="A225" s="118"/>
      <c r="B225" s="116"/>
      <c r="C225" s="117"/>
      <c r="D225" s="117"/>
      <c r="E225" s="118"/>
      <c r="F225" s="118"/>
      <c r="G225" s="118"/>
      <c r="H225" s="118"/>
      <c r="I225" s="118"/>
      <c r="J225" s="118"/>
      <c r="K225" s="118"/>
      <c r="L225" s="118"/>
    </row>
    <row r="226" spans="1:12" ht="15" customHeight="1" x14ac:dyDescent="0.25">
      <c r="A226" s="118"/>
      <c r="B226" s="116"/>
      <c r="C226" s="117"/>
      <c r="D226" s="117"/>
      <c r="E226" s="118"/>
      <c r="F226" s="118"/>
      <c r="G226" s="118"/>
      <c r="H226" s="118"/>
      <c r="I226" s="118"/>
      <c r="J226" s="118"/>
      <c r="K226" s="118"/>
      <c r="L226" s="118"/>
    </row>
    <row r="227" spans="1:12" ht="15" customHeight="1" x14ac:dyDescent="0.25">
      <c r="A227" s="118"/>
      <c r="B227" s="116"/>
      <c r="C227" s="117"/>
      <c r="D227" s="117"/>
      <c r="E227" s="118"/>
      <c r="F227" s="118"/>
      <c r="G227" s="118"/>
      <c r="H227" s="118"/>
      <c r="I227" s="118"/>
      <c r="J227" s="118"/>
      <c r="K227" s="118"/>
      <c r="L227" s="118"/>
    </row>
    <row r="228" spans="1:12" ht="15" customHeight="1" x14ac:dyDescent="0.25">
      <c r="A228" s="118"/>
      <c r="B228" s="116"/>
      <c r="C228" s="117"/>
      <c r="D228" s="117"/>
      <c r="E228" s="118"/>
      <c r="F228" s="118"/>
      <c r="G228" s="118"/>
      <c r="H228" s="118"/>
      <c r="I228" s="118"/>
      <c r="J228" s="118"/>
      <c r="K228" s="118"/>
      <c r="L228" s="118"/>
    </row>
    <row r="229" spans="1:12" ht="15" customHeight="1" x14ac:dyDescent="0.25">
      <c r="A229" s="118"/>
      <c r="B229" s="116"/>
      <c r="C229" s="117"/>
      <c r="D229" s="117"/>
      <c r="E229" s="118"/>
      <c r="F229" s="118"/>
      <c r="G229" s="118"/>
      <c r="H229" s="118"/>
      <c r="I229" s="118"/>
      <c r="J229" s="118"/>
      <c r="K229" s="118"/>
      <c r="L229" s="118"/>
    </row>
    <row r="230" spans="1:12" ht="15" customHeight="1" x14ac:dyDescent="0.25">
      <c r="A230" s="118"/>
      <c r="B230" s="116"/>
      <c r="C230" s="117"/>
      <c r="D230" s="117"/>
      <c r="E230" s="118"/>
      <c r="F230" s="118"/>
      <c r="G230" s="118"/>
      <c r="H230" s="118"/>
      <c r="I230" s="118"/>
      <c r="J230" s="118"/>
      <c r="K230" s="118"/>
      <c r="L230" s="118"/>
    </row>
    <row r="231" spans="1:12" ht="15" customHeight="1" x14ac:dyDescent="0.25">
      <c r="A231" s="118"/>
      <c r="B231" s="116"/>
      <c r="C231" s="117"/>
      <c r="D231" s="117"/>
      <c r="E231" s="118"/>
      <c r="F231" s="118"/>
      <c r="G231" s="118"/>
      <c r="H231" s="118"/>
      <c r="I231" s="118"/>
      <c r="J231" s="118"/>
      <c r="K231" s="118"/>
      <c r="L231" s="118"/>
    </row>
    <row r="232" spans="1:12" ht="15" customHeight="1" x14ac:dyDescent="0.25">
      <c r="A232" s="118"/>
      <c r="B232" s="116"/>
      <c r="C232" s="117"/>
      <c r="D232" s="117"/>
      <c r="E232" s="118"/>
      <c r="F232" s="118"/>
      <c r="G232" s="118"/>
      <c r="H232" s="118"/>
      <c r="I232" s="118"/>
      <c r="J232" s="118"/>
      <c r="K232" s="118"/>
      <c r="L232" s="118"/>
    </row>
    <row r="233" spans="1:12" ht="15" customHeight="1" x14ac:dyDescent="0.25">
      <c r="A233" s="118"/>
      <c r="B233" s="116"/>
      <c r="C233" s="117"/>
      <c r="D233" s="117"/>
      <c r="E233" s="118"/>
      <c r="F233" s="118"/>
      <c r="G233" s="118"/>
      <c r="H233" s="118"/>
      <c r="I233" s="118"/>
      <c r="J233" s="118"/>
      <c r="K233" s="118"/>
      <c r="L233" s="118"/>
    </row>
    <row r="234" spans="1:12" ht="15" customHeight="1" x14ac:dyDescent="0.25">
      <c r="A234" s="118"/>
      <c r="B234" s="116"/>
      <c r="C234" s="117"/>
      <c r="D234" s="117"/>
      <c r="E234" s="118"/>
      <c r="F234" s="118"/>
      <c r="G234" s="118"/>
      <c r="H234" s="118"/>
      <c r="I234" s="118"/>
      <c r="J234" s="118"/>
      <c r="K234" s="118"/>
      <c r="L234" s="118"/>
    </row>
    <row r="235" spans="1:12" ht="15" customHeight="1" x14ac:dyDescent="0.25">
      <c r="A235" s="118"/>
      <c r="B235" s="116"/>
      <c r="C235" s="117"/>
      <c r="D235" s="117"/>
      <c r="E235" s="118"/>
      <c r="F235" s="118"/>
      <c r="G235" s="118"/>
      <c r="H235" s="118"/>
      <c r="I235" s="118"/>
      <c r="J235" s="118"/>
      <c r="K235" s="118"/>
      <c r="L235" s="118"/>
    </row>
    <row r="236" spans="1:12" ht="15" customHeight="1" x14ac:dyDescent="0.25">
      <c r="A236" s="118"/>
      <c r="B236" s="116"/>
      <c r="C236" s="117"/>
      <c r="D236" s="117"/>
      <c r="E236" s="118"/>
      <c r="F236" s="118"/>
      <c r="G236" s="118"/>
      <c r="H236" s="118"/>
      <c r="I236" s="118"/>
      <c r="J236" s="118"/>
      <c r="K236" s="118"/>
      <c r="L236" s="118"/>
    </row>
    <row r="237" spans="1:12" ht="15" customHeight="1" x14ac:dyDescent="0.25">
      <c r="A237" s="118"/>
      <c r="B237" s="116"/>
      <c r="C237" s="117"/>
      <c r="D237" s="117"/>
      <c r="E237" s="118"/>
      <c r="F237" s="118"/>
      <c r="G237" s="118"/>
      <c r="H237" s="118"/>
      <c r="I237" s="118"/>
      <c r="J237" s="118"/>
      <c r="K237" s="118"/>
      <c r="L237" s="118"/>
    </row>
    <row r="238" spans="1:12" ht="15" customHeight="1" x14ac:dyDescent="0.25">
      <c r="A238" s="118"/>
      <c r="B238" s="116"/>
      <c r="C238" s="117"/>
      <c r="D238" s="117"/>
      <c r="E238" s="118"/>
      <c r="F238" s="118"/>
      <c r="G238" s="118"/>
      <c r="H238" s="118"/>
      <c r="I238" s="118"/>
      <c r="J238" s="118"/>
      <c r="K238" s="118"/>
      <c r="L238" s="118"/>
    </row>
    <row r="239" spans="1:12" ht="15" customHeight="1" x14ac:dyDescent="0.25">
      <c r="A239" s="118"/>
      <c r="B239" s="116"/>
      <c r="C239" s="117"/>
      <c r="D239" s="117"/>
      <c r="E239" s="118"/>
      <c r="F239" s="118"/>
      <c r="G239" s="118"/>
      <c r="H239" s="118"/>
      <c r="I239" s="118"/>
      <c r="J239" s="118"/>
      <c r="K239" s="118"/>
      <c r="L239" s="118"/>
    </row>
    <row r="240" spans="1:12" ht="15" customHeight="1" x14ac:dyDescent="0.25">
      <c r="A240" s="118"/>
      <c r="B240" s="116"/>
      <c r="C240" s="117"/>
      <c r="D240" s="117"/>
      <c r="E240" s="118"/>
      <c r="F240" s="118"/>
      <c r="G240" s="118"/>
      <c r="H240" s="118"/>
      <c r="I240" s="118"/>
      <c r="J240" s="118"/>
      <c r="K240" s="118"/>
      <c r="L240" s="118"/>
    </row>
    <row r="241" spans="1:12" ht="15" customHeight="1" x14ac:dyDescent="0.25">
      <c r="A241" s="118"/>
      <c r="B241" s="116"/>
      <c r="C241" s="117"/>
      <c r="D241" s="117"/>
      <c r="E241" s="118"/>
      <c r="F241" s="118"/>
      <c r="G241" s="118"/>
      <c r="H241" s="118"/>
      <c r="I241" s="118"/>
      <c r="J241" s="118"/>
      <c r="K241" s="118"/>
      <c r="L241" s="118"/>
    </row>
    <row r="242" spans="1:12" ht="15" customHeight="1" x14ac:dyDescent="0.25">
      <c r="A242" s="118"/>
      <c r="B242" s="116"/>
      <c r="C242" s="117"/>
      <c r="D242" s="117"/>
      <c r="E242" s="118"/>
      <c r="F242" s="118"/>
      <c r="G242" s="118"/>
      <c r="H242" s="118"/>
      <c r="I242" s="118"/>
      <c r="J242" s="118"/>
      <c r="K242" s="118"/>
      <c r="L242" s="118"/>
    </row>
    <row r="243" spans="1:12" ht="15" customHeight="1" x14ac:dyDescent="0.25">
      <c r="A243" s="118"/>
      <c r="B243" s="116"/>
      <c r="C243" s="117"/>
      <c r="D243" s="117"/>
      <c r="E243" s="118"/>
      <c r="F243" s="118"/>
      <c r="G243" s="118"/>
      <c r="H243" s="118"/>
      <c r="I243" s="118"/>
      <c r="J243" s="118"/>
      <c r="K243" s="118"/>
      <c r="L243" s="118"/>
    </row>
    <row r="244" spans="1:12" ht="15" customHeight="1" x14ac:dyDescent="0.25">
      <c r="A244" s="118"/>
      <c r="B244" s="116"/>
      <c r="C244" s="117"/>
      <c r="D244" s="117"/>
      <c r="E244" s="118"/>
      <c r="F244" s="118"/>
      <c r="G244" s="118"/>
      <c r="H244" s="118"/>
      <c r="I244" s="118"/>
      <c r="J244" s="118"/>
      <c r="K244" s="118"/>
      <c r="L244" s="118"/>
    </row>
    <row r="245" spans="1:12" ht="15" customHeight="1" x14ac:dyDescent="0.25">
      <c r="A245" s="118"/>
      <c r="B245" s="116"/>
      <c r="C245" s="117"/>
      <c r="D245" s="117"/>
      <c r="E245" s="118"/>
      <c r="F245" s="118"/>
      <c r="G245" s="118"/>
      <c r="H245" s="118"/>
      <c r="I245" s="118"/>
      <c r="J245" s="118"/>
      <c r="K245" s="118"/>
      <c r="L245" s="118"/>
    </row>
    <row r="246" spans="1:12" ht="15" customHeight="1" x14ac:dyDescent="0.25">
      <c r="A246" s="118"/>
      <c r="B246" s="116"/>
      <c r="C246" s="117"/>
      <c r="D246" s="117"/>
      <c r="E246" s="118"/>
      <c r="F246" s="118"/>
      <c r="G246" s="118"/>
      <c r="H246" s="118"/>
      <c r="I246" s="118"/>
      <c r="J246" s="118"/>
      <c r="K246" s="118"/>
      <c r="L246" s="118"/>
    </row>
  </sheetData>
  <sheetProtection algorithmName="SHA-512" hashValue="IwrB6VbJ4V1CvwcxjbAbEhEsHcd3nuE0CW/sHVFEyJdngSj2pOLv6cZa9OvFxCdt9S4naVcNKOxbVuYw7agh9A==" saltValue="CrdSgtX1KgtUyUu2PnkkrA==" spinCount="100000" sheet="1" objects="1" scenarios="1"/>
  <autoFilter ref="A3:Q195"/>
  <mergeCells count="8">
    <mergeCell ref="A1:P1"/>
    <mergeCell ref="A2:L2"/>
    <mergeCell ref="M2:P2"/>
    <mergeCell ref="A194:L195"/>
    <mergeCell ref="M194:M195"/>
    <mergeCell ref="N194:N195"/>
    <mergeCell ref="O194:O195"/>
    <mergeCell ref="P194:P195"/>
  </mergeCells>
  <printOptions horizontalCentered="1"/>
  <pageMargins left="0.70866141732283472" right="0.70866141732283472" top="0.74803149606299213" bottom="0.74803149606299213" header="0" footer="0"/>
  <pageSetup paperSize="14"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Z1008"/>
  <sheetViews>
    <sheetView topLeftCell="A41" workbookViewId="0">
      <selection activeCell="A43" sqref="A43:B44"/>
    </sheetView>
  </sheetViews>
  <sheetFormatPr baseColWidth="10" defaultColWidth="12.625" defaultRowHeight="15" customHeight="1" x14ac:dyDescent="0.2"/>
  <cols>
    <col min="1" max="1" width="10" customWidth="1"/>
    <col min="2" max="2" width="24.5" customWidth="1"/>
    <col min="3" max="3" width="31.125" customWidth="1"/>
    <col min="4" max="4" width="12.75" customWidth="1"/>
    <col min="5" max="5" width="6.125" style="13" customWidth="1"/>
    <col min="6" max="6" width="10" customWidth="1"/>
    <col min="7" max="26" width="9.375" customWidth="1"/>
  </cols>
  <sheetData>
    <row r="1" spans="1:26" x14ac:dyDescent="0.25">
      <c r="A1" s="1"/>
      <c r="B1" s="57"/>
      <c r="C1" s="58"/>
      <c r="D1" s="59"/>
      <c r="E1" s="57"/>
      <c r="F1" s="1"/>
      <c r="G1" s="1"/>
      <c r="H1" s="1"/>
      <c r="I1" s="1"/>
      <c r="J1" s="1"/>
      <c r="K1" s="1"/>
      <c r="L1" s="1"/>
      <c r="M1" s="1"/>
      <c r="N1" s="1"/>
      <c r="O1" s="1"/>
      <c r="P1" s="1"/>
      <c r="Q1" s="1"/>
      <c r="R1" s="1"/>
      <c r="S1" s="1"/>
      <c r="T1" s="1"/>
      <c r="U1" s="1"/>
      <c r="V1" s="1"/>
      <c r="W1" s="1"/>
      <c r="X1" s="1"/>
      <c r="Y1" s="1"/>
      <c r="Z1" s="1"/>
    </row>
    <row r="2" spans="1:26" x14ac:dyDescent="0.25">
      <c r="A2" s="1"/>
      <c r="B2" s="57"/>
      <c r="C2" s="58"/>
      <c r="D2" s="59"/>
      <c r="E2" s="57"/>
      <c r="F2" s="1"/>
      <c r="G2" s="1"/>
      <c r="H2" s="1"/>
      <c r="I2" s="1"/>
      <c r="J2" s="1"/>
      <c r="K2" s="1"/>
      <c r="L2" s="1"/>
      <c r="M2" s="1"/>
      <c r="N2" s="1"/>
      <c r="O2" s="1"/>
      <c r="P2" s="1"/>
      <c r="Q2" s="1"/>
      <c r="R2" s="1"/>
      <c r="S2" s="1"/>
      <c r="T2" s="1"/>
      <c r="U2" s="1"/>
      <c r="V2" s="1"/>
      <c r="W2" s="1"/>
      <c r="X2" s="1"/>
      <c r="Y2" s="1"/>
      <c r="Z2" s="1"/>
    </row>
    <row r="3" spans="1:26" ht="16.5" x14ac:dyDescent="0.25">
      <c r="A3" s="60" t="s">
        <v>399</v>
      </c>
      <c r="B3" s="151" t="s">
        <v>400</v>
      </c>
      <c r="C3" s="145"/>
      <c r="D3" s="145"/>
      <c r="E3" s="146"/>
      <c r="F3" s="1"/>
      <c r="G3" s="1"/>
      <c r="H3" s="1"/>
      <c r="I3" s="1"/>
      <c r="J3" s="1"/>
      <c r="K3" s="1"/>
      <c r="L3" s="1"/>
      <c r="M3" s="1"/>
      <c r="N3" s="1"/>
      <c r="O3" s="1"/>
      <c r="P3" s="1"/>
      <c r="Q3" s="1"/>
      <c r="R3" s="1"/>
      <c r="S3" s="1"/>
      <c r="T3" s="1"/>
      <c r="U3" s="1"/>
      <c r="V3" s="1"/>
      <c r="W3" s="1"/>
      <c r="X3" s="1"/>
      <c r="Y3" s="1"/>
      <c r="Z3" s="1"/>
    </row>
    <row r="4" spans="1:26" x14ac:dyDescent="0.25">
      <c r="A4" s="61"/>
      <c r="B4" s="152" t="s">
        <v>399</v>
      </c>
      <c r="C4" s="153"/>
      <c r="D4" s="153"/>
      <c r="E4" s="154"/>
      <c r="F4" s="1"/>
      <c r="G4" s="1"/>
      <c r="H4" s="1"/>
      <c r="I4" s="1"/>
      <c r="J4" s="1"/>
      <c r="K4" s="1"/>
      <c r="L4" s="1"/>
      <c r="M4" s="1"/>
      <c r="N4" s="1"/>
      <c r="O4" s="1"/>
      <c r="P4" s="1"/>
      <c r="Q4" s="1"/>
      <c r="R4" s="1"/>
      <c r="S4" s="1"/>
      <c r="T4" s="1"/>
      <c r="U4" s="1"/>
      <c r="V4" s="1"/>
      <c r="W4" s="1"/>
      <c r="X4" s="1"/>
      <c r="Y4" s="1"/>
      <c r="Z4" s="1"/>
    </row>
    <row r="5" spans="1:26" x14ac:dyDescent="0.25">
      <c r="A5" s="61"/>
      <c r="B5" s="152" t="s">
        <v>401</v>
      </c>
      <c r="C5" s="153"/>
      <c r="D5" s="153"/>
      <c r="E5" s="154"/>
      <c r="F5" s="1"/>
      <c r="G5" s="1"/>
      <c r="H5" s="1"/>
      <c r="I5" s="1"/>
      <c r="J5" s="1"/>
      <c r="K5" s="1"/>
      <c r="L5" s="1"/>
      <c r="M5" s="1"/>
      <c r="N5" s="1"/>
      <c r="O5" s="1"/>
      <c r="P5" s="1"/>
      <c r="Q5" s="1"/>
      <c r="R5" s="1"/>
      <c r="S5" s="1"/>
      <c r="T5" s="1"/>
      <c r="U5" s="1"/>
      <c r="V5" s="1"/>
      <c r="W5" s="1"/>
      <c r="X5" s="1"/>
      <c r="Y5" s="1"/>
      <c r="Z5" s="1"/>
    </row>
    <row r="6" spans="1:26" x14ac:dyDescent="0.25">
      <c r="A6" s="61"/>
      <c r="B6" s="155" t="s">
        <v>402</v>
      </c>
      <c r="C6" s="142"/>
      <c r="D6" s="142"/>
      <c r="E6" s="143"/>
      <c r="F6" s="1"/>
      <c r="G6" s="1"/>
      <c r="H6" s="1"/>
      <c r="I6" s="1"/>
      <c r="J6" s="1"/>
      <c r="K6" s="1"/>
      <c r="L6" s="1"/>
      <c r="M6" s="1"/>
      <c r="N6" s="1"/>
      <c r="O6" s="1"/>
      <c r="P6" s="1"/>
      <c r="Q6" s="1"/>
      <c r="R6" s="1"/>
      <c r="S6" s="1"/>
      <c r="T6" s="1"/>
      <c r="U6" s="1"/>
      <c r="V6" s="1"/>
      <c r="W6" s="1"/>
      <c r="X6" s="1"/>
      <c r="Y6" s="1"/>
      <c r="Z6" s="1"/>
    </row>
    <row r="7" spans="1:26" x14ac:dyDescent="0.25">
      <c r="A7" s="144"/>
      <c r="B7" s="145"/>
      <c r="C7" s="145"/>
      <c r="D7" s="145"/>
      <c r="E7" s="146"/>
      <c r="F7" s="1"/>
      <c r="G7" s="1"/>
      <c r="H7" s="1"/>
      <c r="I7" s="1"/>
      <c r="J7" s="1"/>
      <c r="K7" s="1"/>
      <c r="L7" s="1"/>
      <c r="M7" s="1"/>
      <c r="N7" s="1"/>
      <c r="O7" s="1"/>
      <c r="P7" s="1"/>
      <c r="Q7" s="1"/>
      <c r="R7" s="1"/>
      <c r="S7" s="1"/>
      <c r="T7" s="1"/>
      <c r="U7" s="1"/>
      <c r="V7" s="1"/>
      <c r="W7" s="1"/>
      <c r="X7" s="1"/>
      <c r="Y7" s="1"/>
      <c r="Z7" s="1"/>
    </row>
    <row r="8" spans="1:26" x14ac:dyDescent="0.25">
      <c r="A8" s="141" t="s">
        <v>403</v>
      </c>
      <c r="B8" s="142"/>
      <c r="C8" s="142"/>
      <c r="D8" s="142"/>
      <c r="E8" s="143"/>
      <c r="F8" s="1"/>
      <c r="G8" s="1"/>
      <c r="H8" s="1"/>
      <c r="I8" s="1"/>
      <c r="J8" s="1"/>
      <c r="K8" s="1"/>
      <c r="L8" s="1"/>
      <c r="M8" s="1"/>
      <c r="N8" s="1"/>
      <c r="O8" s="1"/>
      <c r="P8" s="1"/>
      <c r="Q8" s="1"/>
      <c r="R8" s="1"/>
      <c r="S8" s="1"/>
      <c r="T8" s="1"/>
      <c r="U8" s="1"/>
      <c r="V8" s="1"/>
      <c r="W8" s="1"/>
      <c r="X8" s="1"/>
      <c r="Y8" s="1"/>
      <c r="Z8" s="1"/>
    </row>
    <row r="9" spans="1:26" x14ac:dyDescent="0.25">
      <c r="A9" s="147" t="s">
        <v>404</v>
      </c>
      <c r="B9" s="148"/>
      <c r="C9" s="148"/>
      <c r="D9" s="148"/>
      <c r="E9" s="149"/>
      <c r="F9" s="1"/>
      <c r="G9" s="1"/>
      <c r="H9" s="1"/>
      <c r="I9" s="1"/>
      <c r="J9" s="1"/>
      <c r="K9" s="1"/>
      <c r="L9" s="1"/>
      <c r="M9" s="1"/>
      <c r="N9" s="1"/>
      <c r="O9" s="1"/>
      <c r="P9" s="1"/>
      <c r="Q9" s="1"/>
      <c r="R9" s="1"/>
      <c r="S9" s="1"/>
      <c r="T9" s="1"/>
      <c r="U9" s="1"/>
      <c r="V9" s="1"/>
      <c r="W9" s="1"/>
      <c r="X9" s="1"/>
      <c r="Y9" s="1"/>
      <c r="Z9" s="1"/>
    </row>
    <row r="10" spans="1:26" x14ac:dyDescent="0.25">
      <c r="A10" s="147" t="s">
        <v>405</v>
      </c>
      <c r="B10" s="148"/>
      <c r="C10" s="148"/>
      <c r="D10" s="148"/>
      <c r="E10" s="149"/>
      <c r="F10" s="1"/>
      <c r="G10" s="1"/>
      <c r="H10" s="1"/>
      <c r="I10" s="1"/>
      <c r="J10" s="1"/>
      <c r="K10" s="1"/>
      <c r="L10" s="1"/>
      <c r="M10" s="1"/>
      <c r="N10" s="1"/>
      <c r="O10" s="1"/>
      <c r="P10" s="1"/>
      <c r="Q10" s="1"/>
      <c r="R10" s="1"/>
      <c r="S10" s="1"/>
      <c r="T10" s="1"/>
      <c r="U10" s="1"/>
      <c r="V10" s="1"/>
      <c r="W10" s="1"/>
      <c r="X10" s="1"/>
      <c r="Y10" s="1"/>
      <c r="Z10" s="1"/>
    </row>
    <row r="11" spans="1:26" ht="30" customHeight="1" x14ac:dyDescent="0.25">
      <c r="A11" s="62" t="s">
        <v>406</v>
      </c>
      <c r="B11" s="150" t="s">
        <v>407</v>
      </c>
      <c r="C11" s="148"/>
      <c r="D11" s="148"/>
      <c r="E11" s="149"/>
      <c r="F11" s="1"/>
      <c r="G11" s="1"/>
      <c r="H11" s="1"/>
      <c r="I11" s="1"/>
      <c r="J11" s="1"/>
      <c r="K11" s="1"/>
      <c r="L11" s="1"/>
      <c r="M11" s="1"/>
      <c r="N11" s="1"/>
      <c r="O11" s="1"/>
      <c r="P11" s="1"/>
      <c r="Q11" s="1"/>
      <c r="R11" s="1"/>
      <c r="S11" s="1"/>
      <c r="T11" s="1"/>
      <c r="U11" s="1"/>
      <c r="V11" s="1"/>
      <c r="W11" s="1"/>
      <c r="X11" s="1"/>
      <c r="Y11" s="1"/>
      <c r="Z11" s="1"/>
    </row>
    <row r="12" spans="1:26" x14ac:dyDescent="0.25">
      <c r="A12" s="156" t="s">
        <v>408</v>
      </c>
      <c r="B12" s="148"/>
      <c r="C12" s="148"/>
      <c r="D12" s="148"/>
      <c r="E12" s="149"/>
      <c r="F12" s="1"/>
      <c r="G12" s="1"/>
      <c r="H12" s="1"/>
      <c r="I12" s="1"/>
      <c r="J12" s="1"/>
      <c r="K12" s="1"/>
      <c r="L12" s="1"/>
      <c r="M12" s="1"/>
      <c r="N12" s="1"/>
      <c r="O12" s="1"/>
      <c r="P12" s="1"/>
      <c r="Q12" s="1"/>
      <c r="R12" s="1"/>
      <c r="S12" s="1"/>
      <c r="T12" s="1"/>
      <c r="U12" s="1"/>
      <c r="V12" s="1"/>
      <c r="W12" s="1"/>
      <c r="X12" s="1"/>
      <c r="Y12" s="1"/>
      <c r="Z12" s="1"/>
    </row>
    <row r="13" spans="1:26" ht="31.5" customHeight="1" x14ac:dyDescent="0.25">
      <c r="A13" s="174" t="s">
        <v>409</v>
      </c>
      <c r="B13" s="148"/>
      <c r="C13" s="148"/>
      <c r="D13" s="148"/>
      <c r="E13" s="149"/>
      <c r="F13" s="1"/>
      <c r="G13" s="1"/>
      <c r="H13" s="1"/>
      <c r="I13" s="1"/>
      <c r="J13" s="1"/>
      <c r="K13" s="1"/>
      <c r="L13" s="1"/>
      <c r="M13" s="1"/>
      <c r="N13" s="1"/>
      <c r="O13" s="1"/>
      <c r="P13" s="1"/>
      <c r="Q13" s="1"/>
      <c r="R13" s="1"/>
      <c r="S13" s="1"/>
      <c r="T13" s="1"/>
      <c r="U13" s="1"/>
      <c r="V13" s="1"/>
      <c r="W13" s="1"/>
      <c r="X13" s="1"/>
      <c r="Y13" s="1"/>
      <c r="Z13" s="1"/>
    </row>
    <row r="14" spans="1:26" x14ac:dyDescent="0.25">
      <c r="A14" s="175" t="s">
        <v>410</v>
      </c>
      <c r="B14" s="145"/>
      <c r="C14" s="145"/>
      <c r="D14" s="145"/>
      <c r="E14" s="146"/>
      <c r="F14" s="1"/>
      <c r="G14" s="1"/>
      <c r="H14" s="1"/>
      <c r="I14" s="1"/>
      <c r="J14" s="1"/>
      <c r="K14" s="1"/>
      <c r="L14" s="1"/>
      <c r="M14" s="1"/>
      <c r="N14" s="1"/>
      <c r="O14" s="1"/>
      <c r="P14" s="1"/>
      <c r="Q14" s="1"/>
      <c r="R14" s="1"/>
      <c r="S14" s="1"/>
      <c r="T14" s="1"/>
      <c r="U14" s="1"/>
      <c r="V14" s="1"/>
      <c r="W14" s="1"/>
      <c r="X14" s="1"/>
      <c r="Y14" s="1"/>
      <c r="Z14" s="1"/>
    </row>
    <row r="15" spans="1:26" x14ac:dyDescent="0.25">
      <c r="A15" s="182" t="s">
        <v>411</v>
      </c>
      <c r="B15" s="153"/>
      <c r="C15" s="153"/>
      <c r="D15" s="153"/>
      <c r="E15" s="154"/>
      <c r="F15" s="1"/>
      <c r="G15" s="1"/>
      <c r="H15" s="1"/>
      <c r="I15" s="1"/>
      <c r="J15" s="1"/>
      <c r="K15" s="1"/>
      <c r="L15" s="1"/>
      <c r="M15" s="1"/>
      <c r="N15" s="1"/>
      <c r="O15" s="1"/>
      <c r="P15" s="1"/>
      <c r="Q15" s="1"/>
      <c r="R15" s="1"/>
      <c r="S15" s="1"/>
      <c r="T15" s="1"/>
      <c r="U15" s="1"/>
      <c r="V15" s="1"/>
      <c r="W15" s="1"/>
      <c r="X15" s="1"/>
      <c r="Y15" s="1"/>
      <c r="Z15" s="1"/>
    </row>
    <row r="16" spans="1:26" x14ac:dyDescent="0.25">
      <c r="A16" s="183"/>
      <c r="B16" s="166"/>
      <c r="C16" s="166"/>
      <c r="D16" s="166"/>
      <c r="E16" s="154"/>
      <c r="F16" s="1"/>
      <c r="G16" s="1"/>
      <c r="H16" s="1"/>
      <c r="I16" s="1"/>
      <c r="J16" s="1"/>
      <c r="K16" s="1"/>
      <c r="L16" s="1"/>
      <c r="M16" s="1"/>
      <c r="N16" s="1"/>
      <c r="O16" s="1"/>
      <c r="P16" s="1"/>
      <c r="Q16" s="1"/>
      <c r="R16" s="1"/>
      <c r="S16" s="1"/>
      <c r="T16" s="1"/>
      <c r="U16" s="1"/>
      <c r="V16" s="1"/>
      <c r="W16" s="1"/>
      <c r="X16" s="1"/>
      <c r="Y16" s="1"/>
      <c r="Z16" s="1"/>
    </row>
    <row r="17" spans="1:26" x14ac:dyDescent="0.25">
      <c r="A17" s="181"/>
      <c r="B17" s="142"/>
      <c r="C17" s="142"/>
      <c r="D17" s="142"/>
      <c r="E17" s="143"/>
      <c r="F17" s="1"/>
      <c r="G17" s="1"/>
      <c r="H17" s="1"/>
      <c r="I17" s="1"/>
      <c r="J17" s="1"/>
      <c r="K17" s="1"/>
      <c r="L17" s="1"/>
      <c r="M17" s="1"/>
      <c r="N17" s="1"/>
      <c r="O17" s="1"/>
      <c r="P17" s="1"/>
      <c r="Q17" s="1"/>
      <c r="R17" s="1"/>
      <c r="S17" s="1"/>
      <c r="T17" s="1"/>
      <c r="U17" s="1"/>
      <c r="V17" s="1"/>
      <c r="W17" s="1"/>
      <c r="X17" s="1"/>
      <c r="Y17" s="1"/>
      <c r="Z17" s="1"/>
    </row>
    <row r="18" spans="1:26" x14ac:dyDescent="0.25">
      <c r="A18" s="1"/>
      <c r="B18" s="57"/>
      <c r="C18" s="58"/>
      <c r="D18" s="59"/>
      <c r="E18" s="57"/>
      <c r="F18" s="1"/>
      <c r="G18" s="1"/>
      <c r="H18" s="1"/>
      <c r="I18" s="1"/>
      <c r="J18" s="1"/>
      <c r="K18" s="1"/>
      <c r="L18" s="1"/>
      <c r="M18" s="1"/>
      <c r="N18" s="1"/>
      <c r="O18" s="1"/>
      <c r="P18" s="1"/>
      <c r="Q18" s="1"/>
      <c r="R18" s="1"/>
      <c r="S18" s="1"/>
      <c r="T18" s="1"/>
      <c r="U18" s="1"/>
      <c r="V18" s="1"/>
      <c r="W18" s="1"/>
      <c r="X18" s="1"/>
      <c r="Y18" s="1"/>
      <c r="Z18" s="1"/>
    </row>
    <row r="19" spans="1:26" ht="22.5" x14ac:dyDescent="0.25">
      <c r="A19" s="2" t="s">
        <v>2</v>
      </c>
      <c r="B19" s="3" t="s">
        <v>3</v>
      </c>
      <c r="C19" s="3" t="s">
        <v>4</v>
      </c>
      <c r="D19" s="3" t="s">
        <v>5</v>
      </c>
      <c r="E19" s="3" t="s">
        <v>13</v>
      </c>
      <c r="F19" s="1"/>
      <c r="G19" s="1"/>
      <c r="H19" s="1"/>
      <c r="I19" s="1"/>
      <c r="J19" s="1"/>
      <c r="K19" s="1"/>
      <c r="L19" s="1"/>
      <c r="M19" s="1"/>
      <c r="N19" s="1"/>
      <c r="O19" s="1"/>
      <c r="P19" s="1"/>
      <c r="Q19" s="1"/>
      <c r="R19" s="1"/>
      <c r="S19" s="1"/>
      <c r="T19" s="1"/>
      <c r="U19" s="1"/>
      <c r="V19" s="1"/>
      <c r="W19" s="1"/>
      <c r="X19" s="1"/>
      <c r="Y19" s="1"/>
      <c r="Z19" s="1"/>
    </row>
    <row r="20" spans="1:26" ht="90" customHeight="1" x14ac:dyDescent="0.25">
      <c r="A20" s="27">
        <v>1</v>
      </c>
      <c r="B20" s="63" t="s">
        <v>412</v>
      </c>
      <c r="C20" s="64" t="s">
        <v>413</v>
      </c>
      <c r="D20" s="14" t="s">
        <v>414</v>
      </c>
      <c r="E20" s="15">
        <v>70</v>
      </c>
      <c r="F20" s="1"/>
      <c r="G20" s="1"/>
      <c r="H20" s="1"/>
      <c r="I20" s="1"/>
      <c r="J20" s="1"/>
      <c r="K20" s="1"/>
      <c r="L20" s="1"/>
      <c r="M20" s="1"/>
      <c r="N20" s="1"/>
      <c r="O20" s="1"/>
      <c r="P20" s="1"/>
      <c r="Q20" s="1"/>
      <c r="R20" s="1"/>
      <c r="S20" s="1"/>
      <c r="T20" s="1"/>
      <c r="U20" s="1"/>
      <c r="V20" s="1"/>
      <c r="W20" s="1"/>
      <c r="X20" s="1"/>
      <c r="Y20" s="1"/>
      <c r="Z20" s="1"/>
    </row>
    <row r="21" spans="1:26" ht="137.25" customHeight="1" x14ac:dyDescent="0.25">
      <c r="A21" s="27">
        <v>2</v>
      </c>
      <c r="B21" s="37" t="s">
        <v>415</v>
      </c>
      <c r="C21" s="65" t="s">
        <v>416</v>
      </c>
      <c r="D21" s="16" t="s">
        <v>414</v>
      </c>
      <c r="E21" s="17">
        <v>10</v>
      </c>
      <c r="F21" s="1"/>
      <c r="G21" s="1"/>
      <c r="H21" s="1"/>
      <c r="I21" s="1"/>
      <c r="J21" s="1"/>
      <c r="K21" s="1"/>
      <c r="L21" s="1"/>
      <c r="M21" s="1"/>
      <c r="N21" s="1"/>
      <c r="O21" s="1"/>
      <c r="P21" s="1"/>
      <c r="Q21" s="1"/>
      <c r="R21" s="1"/>
      <c r="S21" s="1"/>
      <c r="T21" s="1"/>
      <c r="U21" s="1"/>
      <c r="V21" s="1"/>
      <c r="W21" s="1"/>
      <c r="X21" s="1"/>
      <c r="Y21" s="1"/>
      <c r="Z21" s="1"/>
    </row>
    <row r="22" spans="1:26" ht="138" customHeight="1" x14ac:dyDescent="0.25">
      <c r="A22" s="27">
        <v>3</v>
      </c>
      <c r="B22" s="18" t="s">
        <v>417</v>
      </c>
      <c r="C22" s="19" t="s">
        <v>418</v>
      </c>
      <c r="D22" s="66" t="s">
        <v>419</v>
      </c>
      <c r="E22" s="20">
        <v>5</v>
      </c>
      <c r="F22" s="1"/>
      <c r="G22" s="1"/>
      <c r="H22" s="1"/>
      <c r="I22" s="1"/>
      <c r="J22" s="1"/>
      <c r="K22" s="1"/>
      <c r="L22" s="1"/>
      <c r="M22" s="1"/>
      <c r="N22" s="1"/>
      <c r="O22" s="1"/>
      <c r="P22" s="1"/>
      <c r="Q22" s="1"/>
      <c r="R22" s="1"/>
      <c r="S22" s="1"/>
      <c r="T22" s="1"/>
      <c r="U22" s="1"/>
      <c r="V22" s="1"/>
      <c r="W22" s="1"/>
      <c r="X22" s="1"/>
      <c r="Y22" s="1"/>
      <c r="Z22" s="1"/>
    </row>
    <row r="23" spans="1:26" ht="102.75" customHeight="1" x14ac:dyDescent="0.25">
      <c r="A23" s="27">
        <v>4</v>
      </c>
      <c r="B23" s="37" t="s">
        <v>420</v>
      </c>
      <c r="C23" s="28" t="s">
        <v>421</v>
      </c>
      <c r="D23" s="16" t="s">
        <v>422</v>
      </c>
      <c r="E23" s="20">
        <v>15</v>
      </c>
      <c r="F23" s="1"/>
      <c r="G23" s="1"/>
      <c r="H23" s="1"/>
      <c r="I23" s="1"/>
      <c r="J23" s="1"/>
      <c r="K23" s="1"/>
      <c r="L23" s="1"/>
      <c r="M23" s="1"/>
      <c r="N23" s="1"/>
      <c r="O23" s="1"/>
      <c r="P23" s="1"/>
      <c r="Q23" s="1"/>
      <c r="R23" s="1"/>
      <c r="S23" s="1"/>
      <c r="T23" s="1"/>
      <c r="U23" s="1"/>
      <c r="V23" s="1"/>
      <c r="W23" s="1"/>
      <c r="X23" s="1"/>
      <c r="Y23" s="1"/>
      <c r="Z23" s="1"/>
    </row>
    <row r="24" spans="1:26" ht="94.5" customHeight="1" x14ac:dyDescent="0.25">
      <c r="A24" s="27">
        <v>5</v>
      </c>
      <c r="B24" s="37" t="s">
        <v>423</v>
      </c>
      <c r="C24" s="65" t="s">
        <v>424</v>
      </c>
      <c r="D24" s="16" t="s">
        <v>425</v>
      </c>
      <c r="E24" s="20">
        <v>8</v>
      </c>
      <c r="F24" s="1"/>
      <c r="G24" s="1"/>
      <c r="H24" s="1"/>
      <c r="I24" s="1"/>
      <c r="J24" s="1"/>
      <c r="K24" s="1"/>
      <c r="L24" s="1"/>
      <c r="M24" s="1"/>
      <c r="N24" s="1"/>
      <c r="O24" s="1"/>
      <c r="P24" s="1"/>
      <c r="Q24" s="1"/>
      <c r="R24" s="1"/>
      <c r="S24" s="1"/>
      <c r="T24" s="1"/>
      <c r="U24" s="1"/>
      <c r="V24" s="1"/>
      <c r="W24" s="1"/>
      <c r="X24" s="1"/>
      <c r="Y24" s="1"/>
      <c r="Z24" s="1"/>
    </row>
    <row r="25" spans="1:26" ht="90" customHeight="1" x14ac:dyDescent="0.25">
      <c r="A25" s="27">
        <v>6</v>
      </c>
      <c r="B25" s="37" t="s">
        <v>426</v>
      </c>
      <c r="C25" s="65" t="s">
        <v>427</v>
      </c>
      <c r="D25" s="16" t="s">
        <v>428</v>
      </c>
      <c r="E25" s="20">
        <v>15</v>
      </c>
      <c r="F25" s="1"/>
      <c r="G25" s="1"/>
      <c r="H25" s="1"/>
      <c r="I25" s="1"/>
      <c r="J25" s="1"/>
      <c r="K25" s="1"/>
      <c r="L25" s="1"/>
      <c r="M25" s="1"/>
      <c r="N25" s="1"/>
      <c r="O25" s="1"/>
      <c r="P25" s="1"/>
      <c r="Q25" s="1"/>
      <c r="R25" s="1"/>
      <c r="S25" s="1"/>
      <c r="T25" s="1"/>
      <c r="U25" s="1"/>
      <c r="V25" s="1"/>
      <c r="W25" s="1"/>
      <c r="X25" s="1"/>
      <c r="Y25" s="1"/>
      <c r="Z25" s="1"/>
    </row>
    <row r="26" spans="1:26" ht="94.5" customHeight="1" x14ac:dyDescent="0.25">
      <c r="A26" s="27">
        <v>7</v>
      </c>
      <c r="B26" s="37" t="s">
        <v>429</v>
      </c>
      <c r="C26" s="65" t="s">
        <v>430</v>
      </c>
      <c r="D26" s="16" t="s">
        <v>431</v>
      </c>
      <c r="E26" s="20">
        <v>9</v>
      </c>
      <c r="F26" s="1"/>
      <c r="G26" s="1"/>
      <c r="H26" s="1"/>
      <c r="I26" s="1"/>
      <c r="J26" s="1"/>
      <c r="K26" s="1"/>
      <c r="L26" s="1"/>
      <c r="M26" s="1"/>
      <c r="N26" s="1"/>
      <c r="O26" s="1"/>
      <c r="P26" s="1"/>
      <c r="Q26" s="1"/>
      <c r="R26" s="1"/>
      <c r="S26" s="1"/>
      <c r="T26" s="1"/>
      <c r="U26" s="1"/>
      <c r="V26" s="1"/>
      <c r="W26" s="1"/>
      <c r="X26" s="1"/>
      <c r="Y26" s="1"/>
      <c r="Z26" s="1"/>
    </row>
    <row r="27" spans="1:26" ht="82.5" customHeight="1" x14ac:dyDescent="0.25">
      <c r="A27" s="27">
        <v>8</v>
      </c>
      <c r="B27" s="37" t="s">
        <v>432</v>
      </c>
      <c r="C27" s="65" t="s">
        <v>433</v>
      </c>
      <c r="D27" s="18" t="s">
        <v>434</v>
      </c>
      <c r="E27" s="20">
        <v>10</v>
      </c>
      <c r="F27" s="1"/>
      <c r="G27" s="1"/>
      <c r="H27" s="1"/>
      <c r="I27" s="1"/>
      <c r="J27" s="1"/>
      <c r="K27" s="1"/>
      <c r="L27" s="1"/>
      <c r="M27" s="1"/>
      <c r="N27" s="1"/>
      <c r="O27" s="1"/>
      <c r="P27" s="1"/>
      <c r="Q27" s="1"/>
      <c r="R27" s="1"/>
      <c r="S27" s="1"/>
      <c r="T27" s="1"/>
      <c r="U27" s="1"/>
      <c r="V27" s="1"/>
      <c r="W27" s="1"/>
      <c r="X27" s="1"/>
      <c r="Y27" s="1"/>
      <c r="Z27" s="1"/>
    </row>
    <row r="28" spans="1:26" ht="85.5" customHeight="1" x14ac:dyDescent="0.25">
      <c r="A28" s="27">
        <v>9</v>
      </c>
      <c r="B28" s="21" t="s">
        <v>435</v>
      </c>
      <c r="C28" s="19" t="s">
        <v>436</v>
      </c>
      <c r="D28" s="18" t="s">
        <v>437</v>
      </c>
      <c r="E28" s="22">
        <v>10</v>
      </c>
      <c r="F28" s="1"/>
      <c r="G28" s="1"/>
      <c r="H28" s="1"/>
      <c r="I28" s="1"/>
      <c r="J28" s="1"/>
      <c r="K28" s="1"/>
      <c r="L28" s="1"/>
      <c r="M28" s="1"/>
      <c r="N28" s="1"/>
      <c r="O28" s="1"/>
      <c r="P28" s="1"/>
      <c r="Q28" s="1"/>
      <c r="R28" s="1"/>
      <c r="S28" s="1"/>
      <c r="T28" s="1"/>
      <c r="U28" s="1"/>
      <c r="V28" s="1"/>
      <c r="W28" s="1"/>
      <c r="X28" s="1"/>
      <c r="Y28" s="1"/>
      <c r="Z28" s="1"/>
    </row>
    <row r="29" spans="1:26" ht="148.5" customHeight="1" x14ac:dyDescent="0.25">
      <c r="A29" s="27">
        <v>10</v>
      </c>
      <c r="B29" s="23" t="s">
        <v>438</v>
      </c>
      <c r="C29" s="67" t="s">
        <v>439</v>
      </c>
      <c r="D29" s="21" t="s">
        <v>414</v>
      </c>
      <c r="E29" s="17">
        <v>10</v>
      </c>
      <c r="F29" s="1"/>
      <c r="G29" s="1"/>
      <c r="H29" s="1"/>
      <c r="I29" s="1"/>
      <c r="J29" s="1"/>
      <c r="K29" s="1"/>
      <c r="L29" s="1"/>
      <c r="M29" s="1"/>
      <c r="N29" s="1"/>
      <c r="O29" s="1"/>
      <c r="P29" s="1"/>
      <c r="Q29" s="1"/>
      <c r="R29" s="1"/>
      <c r="S29" s="1"/>
      <c r="T29" s="1"/>
      <c r="U29" s="1"/>
      <c r="V29" s="1"/>
      <c r="W29" s="1"/>
      <c r="X29" s="1"/>
      <c r="Y29" s="1"/>
      <c r="Z29" s="1"/>
    </row>
    <row r="30" spans="1:26" ht="78" customHeight="1" x14ac:dyDescent="0.25">
      <c r="A30" s="27">
        <v>11</v>
      </c>
      <c r="B30" s="23" t="s">
        <v>440</v>
      </c>
      <c r="C30" s="68" t="s">
        <v>441</v>
      </c>
      <c r="D30" s="24" t="s">
        <v>442</v>
      </c>
      <c r="E30" s="17">
        <v>2</v>
      </c>
      <c r="F30" s="1"/>
      <c r="G30" s="1"/>
      <c r="H30" s="1"/>
      <c r="I30" s="1"/>
      <c r="J30" s="1"/>
      <c r="K30" s="1"/>
      <c r="L30" s="1"/>
      <c r="M30" s="1"/>
      <c r="N30" s="1"/>
      <c r="O30" s="1"/>
      <c r="P30" s="1"/>
      <c r="Q30" s="1"/>
      <c r="R30" s="1"/>
      <c r="S30" s="1"/>
      <c r="T30" s="1"/>
      <c r="U30" s="1"/>
      <c r="V30" s="1"/>
      <c r="W30" s="1"/>
      <c r="X30" s="1"/>
      <c r="Y30" s="1"/>
      <c r="Z30" s="1"/>
    </row>
    <row r="31" spans="1:26" ht="101.25" customHeight="1" x14ac:dyDescent="0.25">
      <c r="A31" s="27">
        <v>12</v>
      </c>
      <c r="B31" s="21" t="s">
        <v>443</v>
      </c>
      <c r="C31" s="25" t="s">
        <v>444</v>
      </c>
      <c r="D31" s="26" t="s">
        <v>24</v>
      </c>
      <c r="E31" s="20">
        <v>12</v>
      </c>
      <c r="F31" s="1"/>
      <c r="G31" s="1"/>
      <c r="H31" s="1"/>
      <c r="I31" s="1"/>
      <c r="J31" s="1"/>
      <c r="K31" s="1"/>
      <c r="L31" s="1"/>
      <c r="M31" s="1"/>
      <c r="N31" s="1"/>
      <c r="O31" s="1"/>
      <c r="P31" s="1"/>
      <c r="Q31" s="1"/>
      <c r="R31" s="1"/>
      <c r="S31" s="1"/>
      <c r="T31" s="1"/>
      <c r="U31" s="1"/>
      <c r="V31" s="1"/>
      <c r="W31" s="1"/>
      <c r="X31" s="1"/>
      <c r="Y31" s="1"/>
      <c r="Z31" s="1"/>
    </row>
    <row r="32" spans="1:26" ht="254.25" customHeight="1" x14ac:dyDescent="0.25">
      <c r="A32" s="27">
        <v>13</v>
      </c>
      <c r="B32" s="21" t="s">
        <v>445</v>
      </c>
      <c r="C32" s="19" t="s">
        <v>446</v>
      </c>
      <c r="D32" s="26" t="s">
        <v>395</v>
      </c>
      <c r="E32" s="20">
        <v>12</v>
      </c>
      <c r="F32" s="1"/>
      <c r="G32" s="1"/>
      <c r="H32" s="1"/>
      <c r="I32" s="1"/>
      <c r="J32" s="1"/>
      <c r="K32" s="1"/>
      <c r="L32" s="1"/>
      <c r="M32" s="1"/>
      <c r="N32" s="1"/>
      <c r="O32" s="1"/>
      <c r="P32" s="1"/>
      <c r="Q32" s="1"/>
      <c r="R32" s="1"/>
      <c r="S32" s="1"/>
      <c r="T32" s="1"/>
      <c r="U32" s="1"/>
      <c r="V32" s="1"/>
      <c r="W32" s="1"/>
      <c r="X32" s="1"/>
      <c r="Y32" s="1"/>
      <c r="Z32" s="1"/>
    </row>
    <row r="33" spans="1:26" ht="102" customHeight="1" x14ac:dyDescent="0.25">
      <c r="A33" s="27">
        <v>14</v>
      </c>
      <c r="B33" s="21" t="s">
        <v>447</v>
      </c>
      <c r="C33" s="19" t="s">
        <v>448</v>
      </c>
      <c r="D33" s="26" t="s">
        <v>395</v>
      </c>
      <c r="E33" s="17">
        <v>10</v>
      </c>
      <c r="F33" s="1"/>
      <c r="G33" s="1"/>
      <c r="H33" s="1"/>
      <c r="I33" s="1"/>
      <c r="J33" s="1"/>
      <c r="K33" s="1"/>
      <c r="L33" s="1"/>
      <c r="M33" s="1"/>
      <c r="N33" s="1"/>
      <c r="O33" s="1"/>
      <c r="P33" s="1"/>
      <c r="Q33" s="1"/>
      <c r="R33" s="1"/>
      <c r="S33" s="1"/>
      <c r="T33" s="1"/>
      <c r="U33" s="1"/>
      <c r="V33" s="1"/>
      <c r="W33" s="1"/>
      <c r="X33" s="1"/>
      <c r="Y33" s="1"/>
      <c r="Z33" s="1"/>
    </row>
    <row r="34" spans="1:26" ht="134.25" customHeight="1" x14ac:dyDescent="0.25">
      <c r="A34" s="27">
        <v>15</v>
      </c>
      <c r="B34" s="21" t="s">
        <v>449</v>
      </c>
      <c r="C34" s="19" t="s">
        <v>450</v>
      </c>
      <c r="D34" s="26" t="s">
        <v>395</v>
      </c>
      <c r="E34" s="17">
        <v>10</v>
      </c>
      <c r="F34" s="1"/>
      <c r="G34" s="1"/>
      <c r="H34" s="1"/>
      <c r="I34" s="1"/>
      <c r="J34" s="1"/>
      <c r="K34" s="1"/>
      <c r="L34" s="1"/>
      <c r="M34" s="1"/>
      <c r="N34" s="1"/>
      <c r="O34" s="1"/>
      <c r="P34" s="1"/>
      <c r="Q34" s="1"/>
      <c r="R34" s="1"/>
      <c r="S34" s="1"/>
      <c r="T34" s="1"/>
      <c r="U34" s="1"/>
      <c r="V34" s="1"/>
      <c r="W34" s="1"/>
      <c r="X34" s="1"/>
      <c r="Y34" s="1"/>
      <c r="Z34" s="1"/>
    </row>
    <row r="35" spans="1:26" ht="354" customHeight="1" x14ac:dyDescent="0.25">
      <c r="A35" s="27">
        <v>16</v>
      </c>
      <c r="B35" s="21" t="s">
        <v>451</v>
      </c>
      <c r="C35" s="19" t="s">
        <v>450</v>
      </c>
      <c r="D35" s="26" t="s">
        <v>395</v>
      </c>
      <c r="E35" s="17">
        <v>11</v>
      </c>
      <c r="F35" s="1"/>
      <c r="G35" s="1"/>
      <c r="H35" s="1"/>
      <c r="I35" s="1"/>
      <c r="J35" s="1"/>
      <c r="K35" s="1"/>
      <c r="L35" s="1"/>
      <c r="M35" s="1"/>
      <c r="N35" s="1"/>
      <c r="O35" s="1"/>
      <c r="P35" s="1"/>
      <c r="Q35" s="1"/>
      <c r="R35" s="1"/>
      <c r="S35" s="1"/>
      <c r="T35" s="1"/>
      <c r="U35" s="1"/>
      <c r="V35" s="1"/>
      <c r="W35" s="1"/>
      <c r="X35" s="1"/>
      <c r="Y35" s="1"/>
      <c r="Z35" s="1"/>
    </row>
    <row r="36" spans="1:26" ht="180" customHeight="1" x14ac:dyDescent="0.25">
      <c r="A36" s="27">
        <v>17</v>
      </c>
      <c r="B36" s="21" t="s">
        <v>452</v>
      </c>
      <c r="C36" s="19" t="s">
        <v>450</v>
      </c>
      <c r="D36" s="26" t="s">
        <v>395</v>
      </c>
      <c r="E36" s="17">
        <v>10</v>
      </c>
      <c r="F36" s="1"/>
      <c r="G36" s="1"/>
      <c r="H36" s="1"/>
      <c r="I36" s="1"/>
      <c r="J36" s="1"/>
      <c r="K36" s="1"/>
      <c r="L36" s="1"/>
      <c r="M36" s="1"/>
      <c r="N36" s="1"/>
      <c r="O36" s="1"/>
      <c r="P36" s="1"/>
      <c r="Q36" s="1"/>
      <c r="R36" s="1"/>
      <c r="S36" s="1"/>
      <c r="T36" s="1"/>
      <c r="U36" s="1"/>
      <c r="V36" s="1"/>
      <c r="W36" s="1"/>
      <c r="X36" s="1"/>
      <c r="Y36" s="1"/>
      <c r="Z36" s="1"/>
    </row>
    <row r="37" spans="1:26" ht="180" customHeight="1" x14ac:dyDescent="0.25">
      <c r="A37" s="27">
        <v>18</v>
      </c>
      <c r="B37" s="21" t="s">
        <v>453</v>
      </c>
      <c r="C37" s="19" t="s">
        <v>450</v>
      </c>
      <c r="D37" s="26" t="s">
        <v>395</v>
      </c>
      <c r="E37" s="17">
        <v>12</v>
      </c>
      <c r="F37" s="1"/>
      <c r="G37" s="1"/>
      <c r="H37" s="1"/>
      <c r="I37" s="1"/>
      <c r="J37" s="1"/>
      <c r="K37" s="1"/>
      <c r="L37" s="1"/>
      <c r="M37" s="1"/>
      <c r="N37" s="1"/>
      <c r="O37" s="1"/>
      <c r="P37" s="1"/>
      <c r="Q37" s="1"/>
      <c r="R37" s="1"/>
      <c r="S37" s="1"/>
      <c r="T37" s="1"/>
      <c r="U37" s="1"/>
      <c r="V37" s="1"/>
      <c r="W37" s="1"/>
      <c r="X37" s="1"/>
      <c r="Y37" s="1"/>
      <c r="Z37" s="1"/>
    </row>
    <row r="38" spans="1:26" ht="84" customHeight="1" x14ac:dyDescent="0.25">
      <c r="A38" s="27">
        <v>19</v>
      </c>
      <c r="B38" s="21" t="s">
        <v>454</v>
      </c>
      <c r="C38" s="19" t="s">
        <v>455</v>
      </c>
      <c r="D38" s="26" t="s">
        <v>456</v>
      </c>
      <c r="E38" s="17">
        <v>20</v>
      </c>
      <c r="F38" s="1"/>
      <c r="G38" s="1"/>
      <c r="H38" s="1"/>
      <c r="I38" s="1"/>
      <c r="J38" s="1"/>
      <c r="K38" s="1"/>
      <c r="L38" s="1"/>
      <c r="M38" s="1"/>
      <c r="N38" s="1"/>
      <c r="O38" s="1"/>
      <c r="P38" s="1"/>
      <c r="Q38" s="1"/>
      <c r="R38" s="1"/>
      <c r="S38" s="1"/>
      <c r="T38" s="1"/>
      <c r="U38" s="1"/>
      <c r="V38" s="1"/>
      <c r="W38" s="1"/>
      <c r="X38" s="1"/>
      <c r="Y38" s="1"/>
      <c r="Z38" s="1"/>
    </row>
    <row r="39" spans="1:26" ht="63.75" customHeight="1" x14ac:dyDescent="0.25">
      <c r="A39" s="27">
        <v>20</v>
      </c>
      <c r="B39" s="29" t="s">
        <v>457</v>
      </c>
      <c r="C39" s="29" t="s">
        <v>458</v>
      </c>
      <c r="D39" s="29" t="s">
        <v>459</v>
      </c>
      <c r="E39" s="30">
        <v>18</v>
      </c>
      <c r="F39" s="1"/>
      <c r="G39" s="1"/>
      <c r="H39" s="1"/>
      <c r="I39" s="1"/>
      <c r="J39" s="1"/>
      <c r="K39" s="1"/>
      <c r="L39" s="1"/>
      <c r="M39" s="1"/>
      <c r="N39" s="1"/>
      <c r="O39" s="1"/>
      <c r="P39" s="1"/>
      <c r="Q39" s="1"/>
      <c r="R39" s="1"/>
      <c r="S39" s="1"/>
      <c r="T39" s="1"/>
      <c r="U39" s="1"/>
      <c r="V39" s="1"/>
      <c r="W39" s="1"/>
      <c r="X39" s="1"/>
      <c r="Y39" s="1"/>
      <c r="Z39" s="1"/>
    </row>
    <row r="40" spans="1:26" ht="92.25" customHeight="1" x14ac:dyDescent="0.25">
      <c r="A40" s="27">
        <v>21</v>
      </c>
      <c r="B40" s="21" t="s">
        <v>460</v>
      </c>
      <c r="C40" s="25" t="s">
        <v>461</v>
      </c>
      <c r="D40" s="25" t="s">
        <v>462</v>
      </c>
      <c r="E40" s="31">
        <v>8</v>
      </c>
      <c r="F40" s="1"/>
      <c r="G40" s="1"/>
      <c r="H40" s="1"/>
      <c r="I40" s="1"/>
      <c r="J40" s="1"/>
      <c r="K40" s="1"/>
      <c r="L40" s="1"/>
      <c r="M40" s="1"/>
      <c r="N40" s="1"/>
      <c r="O40" s="1"/>
      <c r="P40" s="1"/>
      <c r="Q40" s="1"/>
      <c r="R40" s="1"/>
      <c r="S40" s="1"/>
      <c r="T40" s="1"/>
      <c r="U40" s="1"/>
      <c r="V40" s="1"/>
      <c r="W40" s="1"/>
      <c r="X40" s="1"/>
      <c r="Y40" s="1"/>
      <c r="Z40" s="1"/>
    </row>
    <row r="41" spans="1:26" ht="132" customHeight="1" x14ac:dyDescent="0.25">
      <c r="A41" s="36">
        <v>22</v>
      </c>
      <c r="B41" s="37" t="s">
        <v>463</v>
      </c>
      <c r="C41" s="38" t="s">
        <v>464</v>
      </c>
      <c r="D41" s="38" t="s">
        <v>465</v>
      </c>
      <c r="E41" s="39">
        <v>8</v>
      </c>
      <c r="F41" s="1"/>
      <c r="G41" s="1"/>
      <c r="H41" s="1"/>
      <c r="I41" s="1"/>
      <c r="J41" s="1"/>
      <c r="K41" s="1"/>
      <c r="L41" s="1"/>
      <c r="M41" s="1"/>
      <c r="N41" s="1"/>
      <c r="O41" s="1"/>
      <c r="P41" s="1"/>
      <c r="Q41" s="1"/>
      <c r="R41" s="1"/>
      <c r="S41" s="1"/>
      <c r="T41" s="1"/>
      <c r="U41" s="1"/>
      <c r="V41" s="1"/>
      <c r="W41" s="1"/>
      <c r="X41" s="1"/>
      <c r="Y41" s="1"/>
      <c r="Z41" s="1"/>
    </row>
    <row r="42" spans="1:26" ht="126" customHeight="1" x14ac:dyDescent="0.25">
      <c r="A42" s="40">
        <v>23</v>
      </c>
      <c r="B42" s="41" t="s">
        <v>466</v>
      </c>
      <c r="C42" s="42" t="s">
        <v>467</v>
      </c>
      <c r="D42" s="44" t="s">
        <v>468</v>
      </c>
      <c r="E42" s="43">
        <v>1</v>
      </c>
      <c r="F42" s="1"/>
      <c r="G42" s="1"/>
      <c r="H42" s="1"/>
      <c r="I42" s="1"/>
      <c r="J42" s="1"/>
      <c r="K42" s="1"/>
      <c r="L42" s="1"/>
      <c r="M42" s="1"/>
      <c r="N42" s="1"/>
      <c r="O42" s="1"/>
      <c r="P42" s="1"/>
      <c r="Q42" s="1"/>
      <c r="R42" s="1"/>
      <c r="S42" s="1"/>
      <c r="T42" s="1"/>
      <c r="U42" s="1"/>
      <c r="V42" s="1"/>
      <c r="W42" s="1"/>
      <c r="X42" s="1"/>
      <c r="Y42" s="1"/>
      <c r="Z42" s="1"/>
    </row>
    <row r="43" spans="1:26" ht="22.5" customHeight="1" x14ac:dyDescent="0.25">
      <c r="A43" s="180" t="s">
        <v>469</v>
      </c>
      <c r="B43" s="153"/>
      <c r="C43" s="184"/>
      <c r="D43" s="153"/>
      <c r="E43" s="167"/>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81"/>
      <c r="B44" s="142"/>
      <c r="C44" s="172" t="s">
        <v>470</v>
      </c>
      <c r="D44" s="148"/>
      <c r="E44" s="149"/>
      <c r="F44" s="1"/>
      <c r="G44" s="1"/>
      <c r="H44" s="1"/>
      <c r="I44" s="1"/>
      <c r="J44" s="1"/>
      <c r="K44" s="1"/>
      <c r="L44" s="1"/>
      <c r="M44" s="1"/>
      <c r="N44" s="1"/>
      <c r="O44" s="1"/>
      <c r="P44" s="1"/>
      <c r="Q44" s="1"/>
      <c r="R44" s="1"/>
      <c r="S44" s="1"/>
      <c r="T44" s="1"/>
      <c r="U44" s="1"/>
      <c r="V44" s="1"/>
      <c r="W44" s="1"/>
      <c r="X44" s="1"/>
      <c r="Y44" s="1"/>
      <c r="Z44" s="1"/>
    </row>
    <row r="45" spans="1:26" ht="26.25" customHeight="1" x14ac:dyDescent="0.25">
      <c r="A45" s="173" t="s">
        <v>471</v>
      </c>
      <c r="B45" s="149"/>
      <c r="C45" s="173" t="s">
        <v>472</v>
      </c>
      <c r="D45" s="148"/>
      <c r="E45" s="149"/>
      <c r="F45" s="1"/>
      <c r="G45" s="1"/>
      <c r="H45" s="1"/>
      <c r="I45" s="1"/>
      <c r="J45" s="1"/>
      <c r="K45" s="1"/>
      <c r="L45" s="1"/>
      <c r="M45" s="1"/>
      <c r="N45" s="1"/>
      <c r="O45" s="1"/>
      <c r="P45" s="1"/>
      <c r="Q45" s="1"/>
      <c r="R45" s="1"/>
      <c r="S45" s="1"/>
      <c r="T45" s="1"/>
      <c r="U45" s="1"/>
      <c r="V45" s="1"/>
      <c r="W45" s="1"/>
      <c r="X45" s="1"/>
      <c r="Y45" s="1"/>
      <c r="Z45" s="1"/>
    </row>
    <row r="46" spans="1:26" ht="24.75" customHeight="1" x14ac:dyDescent="0.25">
      <c r="A46" s="178" t="s">
        <v>473</v>
      </c>
      <c r="B46" s="179"/>
      <c r="C46" s="171" t="s">
        <v>474</v>
      </c>
      <c r="D46" s="158"/>
      <c r="E46" s="159"/>
      <c r="F46" s="1"/>
      <c r="G46" s="1"/>
      <c r="H46" s="1"/>
      <c r="I46" s="1"/>
      <c r="J46" s="1"/>
      <c r="K46" s="1"/>
      <c r="L46" s="1"/>
      <c r="M46" s="1"/>
      <c r="N46" s="1"/>
      <c r="O46" s="1"/>
      <c r="P46" s="1"/>
      <c r="Q46" s="1"/>
      <c r="R46" s="1"/>
      <c r="S46" s="1"/>
      <c r="T46" s="1"/>
      <c r="U46" s="1"/>
      <c r="V46" s="1"/>
      <c r="W46" s="1"/>
      <c r="X46" s="1"/>
      <c r="Y46" s="1"/>
      <c r="Z46" s="1"/>
    </row>
    <row r="47" spans="1:26" ht="26.25" customHeight="1" x14ac:dyDescent="0.25">
      <c r="A47" s="176" t="s">
        <v>475</v>
      </c>
      <c r="B47" s="177"/>
      <c r="C47" s="157" t="s">
        <v>476</v>
      </c>
      <c r="D47" s="158"/>
      <c r="E47" s="159"/>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63" t="s">
        <v>477</v>
      </c>
      <c r="B48" s="164"/>
      <c r="C48" s="160" t="s">
        <v>478</v>
      </c>
      <c r="D48" s="161"/>
      <c r="E48" s="162"/>
      <c r="F48" s="1"/>
      <c r="G48" s="1"/>
      <c r="H48" s="1"/>
      <c r="I48" s="1"/>
      <c r="J48" s="1"/>
      <c r="K48" s="1"/>
      <c r="L48" s="1"/>
      <c r="M48" s="1"/>
      <c r="N48" s="1"/>
      <c r="O48" s="1"/>
      <c r="P48" s="1"/>
      <c r="Q48" s="1"/>
      <c r="R48" s="1"/>
      <c r="S48" s="1"/>
      <c r="T48" s="1"/>
      <c r="U48" s="1"/>
      <c r="V48" s="1"/>
      <c r="W48" s="1"/>
      <c r="X48" s="1"/>
      <c r="Y48" s="1"/>
      <c r="Z48" s="1"/>
    </row>
    <row r="49" spans="1:26" ht="15.75" customHeight="1" x14ac:dyDescent="0.25">
      <c r="A49" s="4"/>
      <c r="B49" s="5"/>
      <c r="C49" s="6"/>
      <c r="D49" s="7"/>
      <c r="E49" s="69"/>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65" t="s">
        <v>479</v>
      </c>
      <c r="B50" s="166"/>
      <c r="C50" s="166"/>
      <c r="D50" s="166"/>
      <c r="E50" s="167"/>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68" t="s">
        <v>480</v>
      </c>
      <c r="B51" s="169"/>
      <c r="C51" s="169"/>
      <c r="D51" s="169"/>
      <c r="E51" s="170"/>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12"/>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2"/>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2"/>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2"/>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2"/>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2"/>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2"/>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2"/>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2"/>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2"/>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2"/>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2"/>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2"/>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2"/>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2"/>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2"/>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2"/>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2"/>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2"/>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2"/>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2"/>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2"/>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2"/>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2"/>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2"/>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2"/>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2"/>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2"/>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2"/>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1"/>
      <c r="D81" s="1"/>
      <c r="E81" s="12"/>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2"/>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2"/>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2"/>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2"/>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2"/>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2"/>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2"/>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2"/>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2"/>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2"/>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2"/>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2"/>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2"/>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2"/>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2"/>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2"/>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2"/>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2"/>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2"/>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2"/>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2"/>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2"/>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2"/>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2"/>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2"/>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2"/>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2"/>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2"/>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2"/>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2"/>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2"/>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2"/>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2"/>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2"/>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2"/>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2"/>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2"/>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2"/>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2"/>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2"/>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2"/>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2"/>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2"/>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2"/>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2"/>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2"/>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2"/>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2"/>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2"/>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2"/>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2"/>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2"/>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2"/>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2"/>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2"/>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2"/>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2"/>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2"/>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2"/>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2"/>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2"/>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2"/>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2"/>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2"/>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2"/>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2"/>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2"/>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2"/>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2"/>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2"/>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2"/>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2"/>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2"/>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2"/>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2"/>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2"/>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2"/>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2"/>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2"/>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2"/>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2"/>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2"/>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2"/>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2"/>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2"/>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2"/>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2"/>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2"/>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2"/>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2"/>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2"/>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2"/>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2"/>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2"/>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2"/>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2"/>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2"/>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2"/>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2"/>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2"/>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2"/>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2"/>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2"/>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2"/>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2"/>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2"/>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2"/>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2"/>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2"/>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2"/>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2"/>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2"/>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2"/>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2"/>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2"/>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2"/>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2"/>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2"/>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2"/>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2"/>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2"/>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2"/>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2"/>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2"/>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2"/>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2"/>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2"/>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2"/>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2"/>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2"/>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2"/>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2"/>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2"/>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2"/>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2"/>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2"/>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2"/>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2"/>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2"/>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2"/>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2"/>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2"/>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2"/>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2"/>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2"/>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2"/>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2"/>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2"/>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2"/>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2"/>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2"/>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2"/>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2"/>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2"/>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2"/>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2"/>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2"/>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2"/>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2"/>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2"/>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2"/>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2"/>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2"/>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2"/>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2"/>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2"/>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2"/>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2"/>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2"/>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2"/>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2"/>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2"/>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2"/>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2"/>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2"/>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2"/>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2"/>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2"/>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2"/>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2"/>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2"/>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2"/>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2"/>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2"/>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2"/>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2"/>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2"/>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2"/>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2"/>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2"/>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2"/>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2"/>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2"/>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2"/>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2"/>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2"/>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2"/>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2"/>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2"/>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2"/>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2"/>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2"/>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2"/>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2"/>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2"/>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2"/>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2"/>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2"/>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2"/>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2"/>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2"/>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2"/>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2"/>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2"/>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2"/>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2"/>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2"/>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2"/>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2"/>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2"/>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2"/>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2"/>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2"/>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2"/>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2"/>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2"/>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2"/>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2"/>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2"/>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2"/>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2"/>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2"/>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2"/>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2"/>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2"/>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2"/>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2"/>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2"/>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2"/>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2"/>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2"/>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2"/>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2"/>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2"/>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2"/>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2"/>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2"/>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2"/>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2"/>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2"/>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2"/>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2"/>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2"/>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2"/>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2"/>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2"/>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2"/>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2"/>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2"/>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2"/>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2"/>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2"/>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2"/>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2"/>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2"/>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2"/>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2"/>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2"/>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2"/>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2"/>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2"/>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2"/>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2"/>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2"/>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2"/>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2"/>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2"/>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2"/>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2"/>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2"/>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2"/>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2"/>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2"/>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2"/>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2"/>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2"/>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2"/>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2"/>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2"/>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2"/>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2"/>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2"/>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2"/>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2"/>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2"/>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2"/>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2"/>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2"/>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2"/>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2"/>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2"/>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2"/>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2"/>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2"/>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2"/>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2"/>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2"/>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2"/>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2"/>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2"/>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2"/>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2"/>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2"/>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2"/>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2"/>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2"/>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2"/>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2"/>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2"/>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2"/>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2"/>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2"/>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2"/>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2"/>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2"/>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2"/>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2"/>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2"/>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2"/>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2"/>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2"/>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2"/>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2"/>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2"/>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2"/>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2"/>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2"/>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2"/>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2"/>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2"/>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2"/>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2"/>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2"/>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2"/>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2"/>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2"/>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2"/>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2"/>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2"/>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2"/>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2"/>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2"/>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2"/>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2"/>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2"/>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2"/>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2"/>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2"/>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2"/>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2"/>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2"/>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2"/>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2"/>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2"/>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2"/>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2"/>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2"/>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2"/>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2"/>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2"/>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2"/>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2"/>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2"/>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2"/>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2"/>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2"/>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2"/>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2"/>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2"/>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2"/>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2"/>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2"/>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2"/>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2"/>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2"/>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2"/>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2"/>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2"/>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2"/>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2"/>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2"/>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2"/>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2"/>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2"/>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2"/>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2"/>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2"/>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2"/>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2"/>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2"/>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2"/>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2"/>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2"/>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2"/>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2"/>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2"/>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2"/>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2"/>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2"/>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2"/>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2"/>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2"/>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2"/>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2"/>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2"/>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2"/>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2"/>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2"/>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2"/>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2"/>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2"/>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2"/>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2"/>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2"/>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2"/>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2"/>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2"/>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2"/>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2"/>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2"/>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2"/>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2"/>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2"/>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2"/>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2"/>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2"/>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2"/>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2"/>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2"/>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2"/>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2"/>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2"/>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2"/>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2"/>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2"/>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2"/>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2"/>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2"/>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2"/>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2"/>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2"/>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2"/>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2"/>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2"/>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2"/>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2"/>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2"/>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2"/>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2"/>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2"/>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2"/>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2"/>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2"/>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2"/>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2"/>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2"/>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2"/>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2"/>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2"/>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2"/>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2"/>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2"/>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2"/>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2"/>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2"/>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2"/>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2"/>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2"/>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2"/>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2"/>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2"/>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2"/>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2"/>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2"/>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2"/>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2"/>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2"/>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2"/>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2"/>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2"/>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2"/>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2"/>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2"/>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2"/>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2"/>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2"/>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2"/>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2"/>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2"/>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2"/>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2"/>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2"/>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2"/>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2"/>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2"/>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2"/>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2"/>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2"/>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2"/>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2"/>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2"/>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2"/>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2"/>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2"/>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2"/>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2"/>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2"/>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2"/>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2"/>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2"/>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2"/>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2"/>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2"/>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2"/>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2"/>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2"/>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2"/>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2"/>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2"/>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2"/>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2"/>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2"/>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2"/>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2"/>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2"/>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2"/>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2"/>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2"/>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2"/>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2"/>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2"/>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2"/>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2"/>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2"/>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2"/>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2"/>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2"/>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2"/>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2"/>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2"/>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2"/>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2"/>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2"/>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2"/>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2"/>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2"/>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2"/>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2"/>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2"/>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2"/>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2"/>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2"/>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2"/>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2"/>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2"/>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2"/>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2"/>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2"/>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2"/>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2"/>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2"/>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2"/>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2"/>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2"/>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2"/>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2"/>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2"/>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2"/>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2"/>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2"/>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2"/>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2"/>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2"/>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2"/>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2"/>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2"/>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2"/>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2"/>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2"/>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2"/>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2"/>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2"/>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2"/>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2"/>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2"/>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2"/>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2"/>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2"/>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2"/>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2"/>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2"/>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2"/>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2"/>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2"/>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2"/>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2"/>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2"/>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2"/>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2"/>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2"/>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2"/>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2"/>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2"/>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2"/>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2"/>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2"/>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2"/>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2"/>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2"/>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2"/>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2"/>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2"/>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2"/>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2"/>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2"/>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2"/>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2"/>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2"/>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2"/>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2"/>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2"/>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2"/>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2"/>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2"/>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2"/>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2"/>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2"/>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2"/>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2"/>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2"/>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2"/>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2"/>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2"/>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2"/>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2"/>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2"/>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2"/>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2"/>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2"/>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2"/>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2"/>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2"/>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2"/>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2"/>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2"/>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2"/>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2"/>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2"/>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2"/>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2"/>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2"/>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2"/>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2"/>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2"/>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2"/>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2"/>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2"/>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2"/>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2"/>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2"/>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2"/>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2"/>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2"/>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2"/>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2"/>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2"/>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2"/>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2"/>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2"/>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2"/>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2"/>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2"/>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2"/>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2"/>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2"/>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2"/>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2"/>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2"/>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2"/>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2"/>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2"/>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2"/>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2"/>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2"/>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2"/>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2"/>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2"/>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2"/>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2"/>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2"/>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2"/>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2"/>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2"/>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2"/>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2"/>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2"/>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2"/>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2"/>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2"/>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2"/>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2"/>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2"/>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2"/>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2"/>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2"/>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2"/>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2"/>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2"/>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2"/>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2"/>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2"/>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2"/>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2"/>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2"/>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2"/>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2"/>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2"/>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2"/>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2"/>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2"/>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2"/>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2"/>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2"/>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2"/>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2"/>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2"/>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2"/>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2"/>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2"/>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2"/>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2"/>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2"/>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2"/>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2"/>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2"/>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2"/>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2"/>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2"/>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2"/>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2"/>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2"/>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2"/>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2"/>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2"/>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2"/>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2"/>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2"/>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2"/>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2"/>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2"/>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2"/>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2"/>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2"/>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2"/>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2"/>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2"/>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2"/>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2"/>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2"/>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2"/>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2"/>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2"/>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2"/>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2"/>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2"/>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2"/>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2"/>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2"/>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2"/>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2"/>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2"/>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2"/>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2"/>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2"/>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2"/>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2"/>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2"/>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2"/>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2"/>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2"/>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2"/>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2"/>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2"/>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2"/>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2"/>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2"/>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2"/>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2"/>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2"/>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2"/>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2"/>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2"/>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2"/>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2"/>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2"/>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2"/>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2"/>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2"/>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2"/>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2"/>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2"/>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2"/>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2"/>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2"/>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2"/>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2"/>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2"/>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2"/>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2"/>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2"/>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2"/>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2"/>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2"/>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2"/>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2"/>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2"/>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2"/>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2"/>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2"/>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2"/>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2"/>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2"/>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2"/>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2"/>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2"/>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2"/>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2"/>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2"/>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2"/>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2"/>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2"/>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2"/>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2"/>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2"/>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2"/>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2"/>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2"/>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2"/>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2"/>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2"/>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2"/>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2"/>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2"/>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2"/>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2"/>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2"/>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2"/>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2"/>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2"/>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2"/>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2"/>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2"/>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2"/>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2"/>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2"/>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2"/>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2"/>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2"/>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2"/>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2"/>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2"/>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2"/>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2"/>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2"/>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2"/>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2"/>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2"/>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2"/>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2"/>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2"/>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2"/>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2"/>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2"/>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2"/>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2"/>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2"/>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2"/>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2"/>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2"/>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2"/>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2"/>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2"/>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2"/>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2"/>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2"/>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2"/>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2"/>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2"/>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2"/>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2"/>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2"/>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2"/>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2"/>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2"/>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2"/>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2"/>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2"/>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2"/>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2"/>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2"/>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2"/>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2"/>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2"/>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2"/>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2"/>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2"/>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2"/>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2"/>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1"/>
      <c r="D1000" s="1"/>
      <c r="E1000" s="12"/>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x14ac:dyDescent="0.25">
      <c r="A1001" s="1"/>
      <c r="B1001" s="1"/>
      <c r="C1001" s="1"/>
      <c r="D1001" s="1"/>
      <c r="E1001" s="12"/>
      <c r="F1001" s="1"/>
      <c r="G1001" s="1"/>
      <c r="H1001" s="1"/>
      <c r="I1001" s="1"/>
      <c r="J1001" s="1"/>
      <c r="K1001" s="1"/>
      <c r="L1001" s="1"/>
      <c r="M1001" s="1"/>
      <c r="N1001" s="1"/>
      <c r="O1001" s="1"/>
      <c r="P1001" s="1"/>
      <c r="Q1001" s="1"/>
      <c r="R1001" s="1"/>
      <c r="S1001" s="1"/>
      <c r="T1001" s="1"/>
      <c r="U1001" s="1"/>
      <c r="V1001" s="1"/>
      <c r="W1001" s="1"/>
      <c r="X1001" s="1"/>
      <c r="Y1001" s="1"/>
      <c r="Z1001" s="1"/>
    </row>
    <row r="1002" spans="1:26" ht="15.75" customHeight="1" x14ac:dyDescent="0.25">
      <c r="A1002" s="1"/>
      <c r="B1002" s="1"/>
      <c r="C1002" s="1"/>
      <c r="D1002" s="1"/>
      <c r="E1002" s="12"/>
      <c r="F1002" s="1"/>
      <c r="G1002" s="1"/>
      <c r="H1002" s="1"/>
      <c r="I1002" s="1"/>
      <c r="J1002" s="1"/>
      <c r="K1002" s="1"/>
      <c r="L1002" s="1"/>
      <c r="M1002" s="1"/>
      <c r="N1002" s="1"/>
      <c r="O1002" s="1"/>
      <c r="P1002" s="1"/>
      <c r="Q1002" s="1"/>
      <c r="R1002" s="1"/>
      <c r="S1002" s="1"/>
      <c r="T1002" s="1"/>
      <c r="U1002" s="1"/>
      <c r="V1002" s="1"/>
      <c r="W1002" s="1"/>
      <c r="X1002" s="1"/>
      <c r="Y1002" s="1"/>
      <c r="Z1002" s="1"/>
    </row>
    <row r="1003" spans="1:26" ht="15.75" customHeight="1" x14ac:dyDescent="0.25">
      <c r="A1003" s="1"/>
      <c r="B1003" s="1"/>
      <c r="C1003" s="1"/>
      <c r="D1003" s="1"/>
      <c r="E1003" s="12"/>
      <c r="F1003" s="1"/>
      <c r="G1003" s="1"/>
      <c r="H1003" s="1"/>
      <c r="I1003" s="1"/>
      <c r="J1003" s="1"/>
      <c r="K1003" s="1"/>
      <c r="L1003" s="1"/>
      <c r="M1003" s="1"/>
      <c r="N1003" s="1"/>
      <c r="O1003" s="1"/>
      <c r="P1003" s="1"/>
      <c r="Q1003" s="1"/>
      <c r="R1003" s="1"/>
      <c r="S1003" s="1"/>
      <c r="T1003" s="1"/>
      <c r="U1003" s="1"/>
      <c r="V1003" s="1"/>
      <c r="W1003" s="1"/>
      <c r="X1003" s="1"/>
      <c r="Y1003" s="1"/>
      <c r="Z1003" s="1"/>
    </row>
    <row r="1004" spans="1:26" ht="15.75" customHeight="1" x14ac:dyDescent="0.25">
      <c r="A1004" s="1"/>
      <c r="B1004" s="1"/>
      <c r="C1004" s="1"/>
      <c r="D1004" s="1"/>
      <c r="E1004" s="12"/>
      <c r="F1004" s="1"/>
      <c r="G1004" s="1"/>
      <c r="H1004" s="1"/>
      <c r="I1004" s="1"/>
      <c r="J1004" s="1"/>
      <c r="K1004" s="1"/>
      <c r="L1004" s="1"/>
      <c r="M1004" s="1"/>
      <c r="N1004" s="1"/>
      <c r="O1004" s="1"/>
      <c r="P1004" s="1"/>
      <c r="Q1004" s="1"/>
      <c r="R1004" s="1"/>
      <c r="S1004" s="1"/>
      <c r="T1004" s="1"/>
      <c r="U1004" s="1"/>
      <c r="V1004" s="1"/>
      <c r="W1004" s="1"/>
      <c r="X1004" s="1"/>
      <c r="Y1004" s="1"/>
      <c r="Z1004" s="1"/>
    </row>
    <row r="1005" spans="1:26" ht="15.75" customHeight="1" x14ac:dyDescent="0.25">
      <c r="A1005" s="1"/>
      <c r="B1005" s="1"/>
      <c r="C1005" s="1"/>
      <c r="D1005" s="1"/>
      <c r="E1005" s="12"/>
      <c r="F1005" s="1"/>
      <c r="G1005" s="1"/>
      <c r="H1005" s="1"/>
      <c r="I1005" s="1"/>
      <c r="J1005" s="1"/>
      <c r="K1005" s="1"/>
      <c r="L1005" s="1"/>
      <c r="M1005" s="1"/>
      <c r="N1005" s="1"/>
      <c r="O1005" s="1"/>
      <c r="P1005" s="1"/>
      <c r="Q1005" s="1"/>
      <c r="R1005" s="1"/>
      <c r="S1005" s="1"/>
      <c r="T1005" s="1"/>
      <c r="U1005" s="1"/>
      <c r="V1005" s="1"/>
      <c r="W1005" s="1"/>
      <c r="X1005" s="1"/>
      <c r="Y1005" s="1"/>
      <c r="Z1005" s="1"/>
    </row>
    <row r="1006" spans="1:26" ht="15.75" customHeight="1" x14ac:dyDescent="0.25">
      <c r="A1006" s="1"/>
      <c r="B1006" s="1"/>
      <c r="C1006" s="1"/>
      <c r="D1006" s="1"/>
      <c r="E1006" s="12"/>
      <c r="F1006" s="1"/>
      <c r="G1006" s="1"/>
      <c r="H1006" s="1"/>
      <c r="I1006" s="1"/>
      <c r="J1006" s="1"/>
      <c r="K1006" s="1"/>
      <c r="L1006" s="1"/>
      <c r="M1006" s="1"/>
      <c r="N1006" s="1"/>
      <c r="O1006" s="1"/>
      <c r="P1006" s="1"/>
      <c r="Q1006" s="1"/>
      <c r="R1006" s="1"/>
      <c r="S1006" s="1"/>
      <c r="T1006" s="1"/>
      <c r="U1006" s="1"/>
      <c r="V1006" s="1"/>
      <c r="W1006" s="1"/>
      <c r="X1006" s="1"/>
      <c r="Y1006" s="1"/>
      <c r="Z1006" s="1"/>
    </row>
    <row r="1007" spans="1:26" ht="15.75" customHeight="1" x14ac:dyDescent="0.25">
      <c r="A1007" s="1"/>
      <c r="B1007" s="1"/>
      <c r="C1007" s="1"/>
      <c r="D1007" s="1"/>
      <c r="E1007" s="12"/>
      <c r="F1007" s="1"/>
      <c r="G1007" s="1"/>
      <c r="H1007" s="1"/>
      <c r="I1007" s="1"/>
      <c r="J1007" s="1"/>
      <c r="K1007" s="1"/>
      <c r="L1007" s="1"/>
      <c r="M1007" s="1"/>
      <c r="N1007" s="1"/>
      <c r="O1007" s="1"/>
      <c r="P1007" s="1"/>
      <c r="Q1007" s="1"/>
      <c r="R1007" s="1"/>
      <c r="S1007" s="1"/>
      <c r="T1007" s="1"/>
      <c r="U1007" s="1"/>
      <c r="V1007" s="1"/>
      <c r="W1007" s="1"/>
      <c r="X1007" s="1"/>
      <c r="Y1007" s="1"/>
      <c r="Z1007" s="1"/>
    </row>
    <row r="1008" spans="1:26" ht="15.75" customHeight="1" x14ac:dyDescent="0.25">
      <c r="A1008" s="1"/>
      <c r="B1008" s="1"/>
      <c r="C1008" s="1"/>
      <c r="D1008" s="1"/>
      <c r="E1008" s="12"/>
      <c r="F1008" s="1"/>
      <c r="G1008" s="1"/>
      <c r="H1008" s="1"/>
      <c r="I1008" s="1"/>
      <c r="J1008" s="1"/>
      <c r="K1008" s="1"/>
      <c r="L1008" s="1"/>
      <c r="M1008" s="1"/>
      <c r="N1008" s="1"/>
      <c r="O1008" s="1"/>
      <c r="P1008" s="1"/>
      <c r="Q1008" s="1"/>
      <c r="R1008" s="1"/>
      <c r="S1008" s="1"/>
      <c r="T1008" s="1"/>
      <c r="U1008" s="1"/>
      <c r="V1008" s="1"/>
      <c r="W1008" s="1"/>
      <c r="X1008" s="1"/>
      <c r="Y1008" s="1"/>
      <c r="Z1008" s="1"/>
    </row>
  </sheetData>
  <mergeCells count="26">
    <mergeCell ref="A51:E51"/>
    <mergeCell ref="C46:E46"/>
    <mergeCell ref="C44:E44"/>
    <mergeCell ref="C45:E45"/>
    <mergeCell ref="A13:E13"/>
    <mergeCell ref="A14:E14"/>
    <mergeCell ref="A47:B47"/>
    <mergeCell ref="A46:B46"/>
    <mergeCell ref="A43:B44"/>
    <mergeCell ref="A45:B45"/>
    <mergeCell ref="A15:E17"/>
    <mergeCell ref="C43:E43"/>
    <mergeCell ref="A12:E12"/>
    <mergeCell ref="C47:E47"/>
    <mergeCell ref="C48:E48"/>
    <mergeCell ref="A48:B48"/>
    <mergeCell ref="A50:E50"/>
    <mergeCell ref="A8:E8"/>
    <mergeCell ref="A7:E7"/>
    <mergeCell ref="A10:E10"/>
    <mergeCell ref="B11:E11"/>
    <mergeCell ref="B3:E3"/>
    <mergeCell ref="B4:E4"/>
    <mergeCell ref="B5:E5"/>
    <mergeCell ref="A9:E9"/>
    <mergeCell ref="B6:E6"/>
  </mergeCells>
  <printOptions horizontalCentered="1"/>
  <pageMargins left="0.70866141732283472" right="0.70866141732283472" top="0.74803149606299213" bottom="0.74803149606299213" header="0" footer="0"/>
  <pageSetup paperSize="5"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1000"/>
  <sheetViews>
    <sheetView topLeftCell="A30" zoomScale="130" zoomScaleNormal="130" workbookViewId="0">
      <selection activeCell="A34" sqref="A34:D34"/>
    </sheetView>
  </sheetViews>
  <sheetFormatPr baseColWidth="10" defaultColWidth="12.625" defaultRowHeight="15" customHeight="1" x14ac:dyDescent="0.2"/>
  <cols>
    <col min="1" max="1" width="6.625" customWidth="1"/>
    <col min="2" max="2" width="9.375" customWidth="1"/>
    <col min="3" max="3" width="2.625" customWidth="1"/>
    <col min="4" max="4" width="10" hidden="1" customWidth="1"/>
    <col min="5" max="6" width="9.375" customWidth="1"/>
    <col min="7" max="7" width="13.5" customWidth="1"/>
    <col min="8" max="26" width="9.375" customWidth="1"/>
  </cols>
  <sheetData>
    <row r="1" spans="1:26" ht="13.5" customHeight="1" x14ac:dyDescent="0.2">
      <c r="A1" s="191" t="s">
        <v>399</v>
      </c>
      <c r="B1" s="193" t="s">
        <v>400</v>
      </c>
      <c r="C1" s="145"/>
      <c r="D1" s="145"/>
      <c r="E1" s="145"/>
      <c r="F1" s="145"/>
      <c r="G1" s="145"/>
      <c r="H1" s="145"/>
      <c r="I1" s="146"/>
      <c r="J1" s="70"/>
      <c r="K1" s="70"/>
      <c r="L1" s="70"/>
      <c r="M1" s="70"/>
      <c r="N1" s="70"/>
      <c r="O1" s="70"/>
      <c r="P1" s="70"/>
      <c r="Q1" s="70"/>
      <c r="R1" s="70"/>
      <c r="S1" s="70"/>
      <c r="T1" s="70"/>
      <c r="U1" s="70"/>
      <c r="V1" s="70"/>
      <c r="W1" s="70"/>
      <c r="X1" s="70"/>
      <c r="Y1" s="70"/>
      <c r="Z1" s="70"/>
    </row>
    <row r="2" spans="1:26" ht="12" customHeight="1" x14ac:dyDescent="0.2">
      <c r="A2" s="192"/>
      <c r="B2" s="189" t="s">
        <v>399</v>
      </c>
      <c r="C2" s="153"/>
      <c r="D2" s="153"/>
      <c r="E2" s="153"/>
      <c r="F2" s="153"/>
      <c r="G2" s="153"/>
      <c r="H2" s="153"/>
      <c r="I2" s="154"/>
      <c r="J2" s="70"/>
      <c r="K2" s="70"/>
      <c r="L2" s="70"/>
      <c r="M2" s="70"/>
      <c r="N2" s="70"/>
      <c r="O2" s="70"/>
      <c r="P2" s="70"/>
      <c r="Q2" s="70"/>
      <c r="R2" s="70"/>
      <c r="S2" s="70"/>
      <c r="T2" s="70"/>
      <c r="U2" s="70"/>
      <c r="V2" s="70"/>
      <c r="W2" s="70"/>
      <c r="X2" s="70"/>
      <c r="Y2" s="70"/>
      <c r="Z2" s="70"/>
    </row>
    <row r="3" spans="1:26" ht="16.5" customHeight="1" x14ac:dyDescent="0.2">
      <c r="A3" s="192"/>
      <c r="B3" s="189" t="s">
        <v>401</v>
      </c>
      <c r="C3" s="153"/>
      <c r="D3" s="153"/>
      <c r="E3" s="153"/>
      <c r="F3" s="153"/>
      <c r="G3" s="153"/>
      <c r="H3" s="153"/>
      <c r="I3" s="154"/>
      <c r="J3" s="70"/>
      <c r="K3" s="70"/>
      <c r="L3" s="70"/>
      <c r="M3" s="70"/>
      <c r="N3" s="70"/>
      <c r="O3" s="70"/>
      <c r="P3" s="70"/>
      <c r="Q3" s="70"/>
      <c r="R3" s="70"/>
      <c r="S3" s="70"/>
      <c r="T3" s="70"/>
      <c r="U3" s="70"/>
      <c r="V3" s="70"/>
      <c r="W3" s="70"/>
      <c r="X3" s="70"/>
      <c r="Y3" s="70"/>
      <c r="Z3" s="70"/>
    </row>
    <row r="4" spans="1:26" ht="19.5" customHeight="1" x14ac:dyDescent="0.2">
      <c r="A4" s="192"/>
      <c r="B4" s="188" t="s">
        <v>402</v>
      </c>
      <c r="C4" s="153"/>
      <c r="D4" s="153"/>
      <c r="E4" s="153"/>
      <c r="F4" s="153"/>
      <c r="G4" s="153"/>
      <c r="H4" s="153"/>
      <c r="I4" s="154"/>
      <c r="J4" s="70"/>
      <c r="K4" s="70"/>
      <c r="L4" s="70"/>
      <c r="M4" s="70"/>
      <c r="N4" s="70"/>
      <c r="O4" s="70"/>
      <c r="P4" s="70"/>
      <c r="Q4" s="70"/>
      <c r="R4" s="70"/>
      <c r="S4" s="70"/>
      <c r="T4" s="70"/>
      <c r="U4" s="70"/>
      <c r="V4" s="70"/>
      <c r="W4" s="70"/>
      <c r="X4" s="70"/>
      <c r="Y4" s="70"/>
      <c r="Z4" s="70"/>
    </row>
    <row r="5" spans="1:26" ht="13.5" customHeight="1" x14ac:dyDescent="0.2">
      <c r="A5" s="185" t="s">
        <v>481</v>
      </c>
      <c r="B5" s="186"/>
      <c r="C5" s="186"/>
      <c r="D5" s="186"/>
      <c r="E5" s="186"/>
      <c r="F5" s="186"/>
      <c r="G5" s="186"/>
      <c r="H5" s="186"/>
      <c r="I5" s="187"/>
      <c r="J5" s="70"/>
      <c r="K5" s="70"/>
      <c r="L5" s="70"/>
      <c r="M5" s="70"/>
      <c r="N5" s="70"/>
      <c r="O5" s="70"/>
      <c r="P5" s="70"/>
      <c r="Q5" s="70"/>
      <c r="R5" s="70"/>
      <c r="S5" s="70"/>
      <c r="T5" s="70"/>
      <c r="U5" s="70"/>
      <c r="V5" s="70"/>
      <c r="W5" s="70"/>
      <c r="X5" s="70"/>
      <c r="Y5" s="70"/>
      <c r="Z5" s="70"/>
    </row>
    <row r="6" spans="1:26" ht="21" customHeight="1" x14ac:dyDescent="0.2">
      <c r="A6" s="196" t="s">
        <v>482</v>
      </c>
      <c r="B6" s="197"/>
      <c r="C6" s="197"/>
      <c r="D6" s="197"/>
      <c r="E6" s="197"/>
      <c r="F6" s="197"/>
      <c r="G6" s="197"/>
      <c r="H6" s="197"/>
      <c r="I6" s="198"/>
      <c r="J6" s="70"/>
      <c r="K6" s="70"/>
      <c r="L6" s="70"/>
      <c r="M6" s="70"/>
      <c r="N6" s="70"/>
      <c r="O6" s="70"/>
      <c r="P6" s="70"/>
      <c r="Q6" s="70"/>
      <c r="R6" s="70"/>
      <c r="S6" s="70"/>
      <c r="T6" s="70"/>
      <c r="U6" s="70"/>
      <c r="V6" s="70"/>
      <c r="W6" s="70"/>
      <c r="X6" s="70"/>
      <c r="Y6" s="70"/>
      <c r="Z6" s="70"/>
    </row>
    <row r="7" spans="1:26" ht="27" customHeight="1" x14ac:dyDescent="0.2">
      <c r="A7" s="190" t="s">
        <v>483</v>
      </c>
      <c r="B7" s="186"/>
      <c r="C7" s="186"/>
      <c r="D7" s="186"/>
      <c r="E7" s="186"/>
      <c r="F7" s="186"/>
      <c r="G7" s="186"/>
      <c r="H7" s="186"/>
      <c r="I7" s="187"/>
      <c r="J7" s="70"/>
      <c r="K7" s="70"/>
      <c r="L7" s="70"/>
      <c r="M7" s="70"/>
      <c r="N7" s="70"/>
      <c r="O7" s="70"/>
      <c r="P7" s="70"/>
      <c r="Q7" s="70"/>
      <c r="R7" s="70"/>
      <c r="S7" s="70"/>
      <c r="T7" s="70"/>
      <c r="U7" s="70"/>
      <c r="V7" s="70"/>
      <c r="W7" s="70"/>
      <c r="X7" s="70"/>
      <c r="Y7" s="70"/>
      <c r="Z7" s="70"/>
    </row>
    <row r="8" spans="1:26" ht="24.75" customHeight="1" x14ac:dyDescent="0.2">
      <c r="A8" s="190" t="s">
        <v>484</v>
      </c>
      <c r="B8" s="186"/>
      <c r="C8" s="186"/>
      <c r="D8" s="186"/>
      <c r="E8" s="186"/>
      <c r="F8" s="186"/>
      <c r="G8" s="186"/>
      <c r="H8" s="186"/>
      <c r="I8" s="187"/>
      <c r="J8" s="70"/>
      <c r="K8" s="70"/>
      <c r="L8" s="70"/>
      <c r="M8" s="70"/>
      <c r="N8" s="70"/>
      <c r="O8" s="70"/>
      <c r="P8" s="70"/>
      <c r="Q8" s="70"/>
      <c r="R8" s="70"/>
      <c r="S8" s="70"/>
      <c r="T8" s="70"/>
      <c r="U8" s="70"/>
      <c r="V8" s="70"/>
      <c r="W8" s="70"/>
      <c r="X8" s="70"/>
      <c r="Y8" s="70"/>
      <c r="Z8" s="70"/>
    </row>
    <row r="9" spans="1:26" ht="24" customHeight="1" x14ac:dyDescent="0.2">
      <c r="A9" s="194" t="s">
        <v>485</v>
      </c>
      <c r="B9" s="186"/>
      <c r="C9" s="186"/>
      <c r="D9" s="186"/>
      <c r="E9" s="186"/>
      <c r="F9" s="186"/>
      <c r="G9" s="186"/>
      <c r="H9" s="186"/>
      <c r="I9" s="187"/>
      <c r="J9" s="70"/>
      <c r="K9" s="70"/>
      <c r="L9" s="70"/>
      <c r="M9" s="70"/>
      <c r="N9" s="70"/>
      <c r="O9" s="70"/>
      <c r="P9" s="70"/>
      <c r="Q9" s="70"/>
      <c r="R9" s="70"/>
      <c r="S9" s="70"/>
      <c r="T9" s="70"/>
      <c r="U9" s="70"/>
      <c r="V9" s="70"/>
      <c r="W9" s="70"/>
      <c r="X9" s="70"/>
      <c r="Y9" s="70"/>
      <c r="Z9" s="70"/>
    </row>
    <row r="10" spans="1:26" ht="34.5" customHeight="1" x14ac:dyDescent="0.2">
      <c r="A10" s="199" t="s">
        <v>486</v>
      </c>
      <c r="B10" s="186"/>
      <c r="C10" s="186"/>
      <c r="D10" s="186"/>
      <c r="E10" s="186"/>
      <c r="F10" s="186"/>
      <c r="G10" s="186"/>
      <c r="H10" s="186"/>
      <c r="I10" s="187"/>
      <c r="J10" s="70"/>
      <c r="K10" s="70"/>
      <c r="L10" s="70"/>
      <c r="M10" s="70"/>
      <c r="N10" s="70"/>
      <c r="O10" s="70"/>
      <c r="P10" s="70"/>
      <c r="Q10" s="70"/>
      <c r="R10" s="70"/>
      <c r="S10" s="70"/>
      <c r="T10" s="70"/>
      <c r="U10" s="70"/>
      <c r="V10" s="70"/>
      <c r="W10" s="70"/>
      <c r="X10" s="70"/>
      <c r="Y10" s="70"/>
      <c r="Z10" s="70"/>
    </row>
    <row r="11" spans="1:26" ht="45" customHeight="1" x14ac:dyDescent="0.2">
      <c r="A11" s="200" t="s">
        <v>487</v>
      </c>
      <c r="B11" s="201"/>
      <c r="C11" s="201"/>
      <c r="D11" s="201"/>
      <c r="E11" s="201"/>
      <c r="F11" s="201"/>
      <c r="G11" s="201"/>
      <c r="H11" s="201"/>
      <c r="I11" s="202"/>
      <c r="J11" s="70"/>
      <c r="K11" s="70"/>
      <c r="L11" s="70"/>
      <c r="M11" s="70"/>
      <c r="N11" s="70"/>
      <c r="O11" s="70"/>
      <c r="P11" s="70"/>
      <c r="Q11" s="70"/>
      <c r="R11" s="70"/>
      <c r="S11" s="70"/>
      <c r="T11" s="70"/>
      <c r="U11" s="70"/>
      <c r="V11" s="70"/>
      <c r="W11" s="70"/>
      <c r="X11" s="70"/>
      <c r="Y11" s="70"/>
      <c r="Z11" s="70"/>
    </row>
    <row r="12" spans="1:26" ht="48" customHeight="1" x14ac:dyDescent="0.2">
      <c r="A12" s="203" t="s">
        <v>488</v>
      </c>
      <c r="B12" s="186"/>
      <c r="C12" s="186"/>
      <c r="D12" s="186"/>
      <c r="E12" s="186"/>
      <c r="F12" s="186"/>
      <c r="G12" s="186"/>
      <c r="H12" s="186"/>
      <c r="I12" s="187"/>
      <c r="J12" s="70"/>
      <c r="K12" s="70"/>
      <c r="L12" s="70"/>
      <c r="M12" s="70"/>
      <c r="N12" s="70"/>
      <c r="O12" s="70"/>
      <c r="P12" s="70"/>
      <c r="Q12" s="70"/>
      <c r="R12" s="70"/>
      <c r="S12" s="70"/>
      <c r="T12" s="70"/>
      <c r="U12" s="70"/>
      <c r="V12" s="70"/>
      <c r="W12" s="70"/>
      <c r="X12" s="70"/>
      <c r="Y12" s="70"/>
      <c r="Z12" s="70"/>
    </row>
    <row r="13" spans="1:26" ht="7.5" customHeight="1" x14ac:dyDescent="0.2">
      <c r="A13" s="195"/>
      <c r="B13" s="153"/>
      <c r="C13" s="153"/>
      <c r="D13" s="153"/>
      <c r="E13" s="153"/>
      <c r="F13" s="153"/>
      <c r="G13" s="153"/>
      <c r="H13" s="153"/>
      <c r="I13" s="154"/>
      <c r="J13" s="70"/>
      <c r="K13" s="70"/>
      <c r="L13" s="70"/>
      <c r="M13" s="70"/>
      <c r="N13" s="70"/>
      <c r="O13" s="70"/>
      <c r="P13" s="70"/>
      <c r="Q13" s="70"/>
      <c r="R13" s="70"/>
      <c r="S13" s="70"/>
      <c r="T13" s="70"/>
      <c r="U13" s="70"/>
      <c r="V13" s="70"/>
      <c r="W13" s="70"/>
      <c r="X13" s="70"/>
      <c r="Y13" s="70"/>
      <c r="Z13" s="70"/>
    </row>
    <row r="14" spans="1:26" ht="21.75" hidden="1" customHeight="1" x14ac:dyDescent="0.2">
      <c r="A14" s="195"/>
      <c r="B14" s="153"/>
      <c r="C14" s="153"/>
      <c r="D14" s="153"/>
      <c r="E14" s="153"/>
      <c r="F14" s="153"/>
      <c r="G14" s="153"/>
      <c r="H14" s="153"/>
      <c r="I14" s="154"/>
      <c r="J14" s="70"/>
      <c r="K14" s="70"/>
      <c r="L14" s="70"/>
      <c r="M14" s="70"/>
      <c r="N14" s="70"/>
      <c r="O14" s="70"/>
      <c r="P14" s="70"/>
      <c r="Q14" s="70"/>
      <c r="R14" s="70"/>
      <c r="S14" s="70"/>
      <c r="T14" s="70"/>
      <c r="U14" s="70"/>
      <c r="V14" s="70"/>
      <c r="W14" s="70"/>
      <c r="X14" s="70"/>
      <c r="Y14" s="70"/>
      <c r="Z14" s="70"/>
    </row>
    <row r="15" spans="1:26" ht="31.5" customHeight="1" x14ac:dyDescent="0.2">
      <c r="A15" s="8" t="s">
        <v>489</v>
      </c>
      <c r="B15" s="206" t="s">
        <v>490</v>
      </c>
      <c r="C15" s="145"/>
      <c r="D15" s="205"/>
      <c r="E15" s="204" t="s">
        <v>4</v>
      </c>
      <c r="F15" s="145"/>
      <c r="G15" s="205"/>
      <c r="H15" s="9" t="s">
        <v>491</v>
      </c>
      <c r="I15" s="10" t="s">
        <v>492</v>
      </c>
      <c r="J15" s="71"/>
      <c r="K15" s="70"/>
      <c r="L15" s="70"/>
      <c r="M15" s="70"/>
      <c r="N15" s="70"/>
      <c r="O15" s="70"/>
      <c r="P15" s="70"/>
      <c r="Q15" s="70"/>
      <c r="R15" s="70"/>
      <c r="S15" s="70"/>
      <c r="T15" s="70"/>
      <c r="U15" s="70"/>
      <c r="V15" s="70"/>
      <c r="W15" s="70"/>
      <c r="X15" s="70"/>
      <c r="Y15" s="70"/>
      <c r="Z15" s="70"/>
    </row>
    <row r="16" spans="1:26" ht="69" customHeight="1" x14ac:dyDescent="0.25">
      <c r="A16" s="32">
        <v>1</v>
      </c>
      <c r="B16" s="49" t="s">
        <v>493</v>
      </c>
      <c r="C16" s="72"/>
      <c r="D16" s="46"/>
      <c r="E16" s="47" t="s">
        <v>494</v>
      </c>
      <c r="F16" s="72"/>
      <c r="G16" s="46"/>
      <c r="H16" s="33" t="s">
        <v>495</v>
      </c>
      <c r="I16" s="33">
        <v>2</v>
      </c>
      <c r="J16" s="70"/>
      <c r="K16" s="70"/>
      <c r="L16" s="11"/>
      <c r="M16" s="70"/>
      <c r="N16" s="70"/>
      <c r="O16" s="70"/>
      <c r="P16" s="70"/>
      <c r="Q16" s="70"/>
      <c r="R16" s="70"/>
      <c r="S16" s="70"/>
      <c r="T16" s="70"/>
      <c r="U16" s="70"/>
      <c r="V16" s="70"/>
      <c r="W16" s="70"/>
      <c r="X16" s="70"/>
      <c r="Y16" s="70"/>
      <c r="Z16" s="70"/>
    </row>
    <row r="17" spans="1:26" ht="71.25" customHeight="1" x14ac:dyDescent="0.25">
      <c r="A17" s="34">
        <v>2</v>
      </c>
      <c r="B17" s="49" t="s">
        <v>496</v>
      </c>
      <c r="C17" s="72"/>
      <c r="D17" s="46"/>
      <c r="E17" s="47" t="s">
        <v>497</v>
      </c>
      <c r="F17" s="72"/>
      <c r="G17" s="46"/>
      <c r="H17" s="33" t="s">
        <v>495</v>
      </c>
      <c r="I17" s="33">
        <v>3</v>
      </c>
      <c r="J17" s="70"/>
      <c r="K17" s="70"/>
      <c r="L17" s="11"/>
      <c r="M17" s="70"/>
      <c r="N17" s="70"/>
      <c r="O17" s="70"/>
      <c r="P17" s="70"/>
      <c r="Q17" s="70"/>
      <c r="R17" s="70"/>
      <c r="S17" s="70"/>
      <c r="T17" s="70"/>
      <c r="U17" s="70"/>
      <c r="V17" s="70"/>
      <c r="W17" s="70"/>
      <c r="X17" s="70"/>
      <c r="Y17" s="70"/>
      <c r="Z17" s="70"/>
    </row>
    <row r="18" spans="1:26" ht="135" customHeight="1" x14ac:dyDescent="0.25">
      <c r="A18" s="32">
        <v>3</v>
      </c>
      <c r="B18" s="49" t="s">
        <v>498</v>
      </c>
      <c r="C18" s="72"/>
      <c r="D18" s="46"/>
      <c r="E18" s="47" t="s">
        <v>499</v>
      </c>
      <c r="F18" s="72"/>
      <c r="G18" s="46"/>
      <c r="H18" s="33" t="s">
        <v>500</v>
      </c>
      <c r="I18" s="33">
        <v>1</v>
      </c>
      <c r="J18" s="70"/>
      <c r="K18" s="70"/>
      <c r="L18" s="11"/>
      <c r="M18" s="70"/>
      <c r="N18" s="70"/>
      <c r="O18" s="70"/>
      <c r="P18" s="70"/>
      <c r="Q18" s="70"/>
      <c r="R18" s="70"/>
      <c r="S18" s="70"/>
      <c r="T18" s="70"/>
      <c r="U18" s="70"/>
      <c r="V18" s="70"/>
      <c r="W18" s="70"/>
      <c r="X18" s="70"/>
      <c r="Y18" s="70"/>
      <c r="Z18" s="70"/>
    </row>
    <row r="19" spans="1:26" ht="103.5" customHeight="1" x14ac:dyDescent="0.25">
      <c r="A19" s="34">
        <v>4</v>
      </c>
      <c r="B19" s="49" t="s">
        <v>501</v>
      </c>
      <c r="C19" s="72"/>
      <c r="D19" s="46"/>
      <c r="E19" s="47" t="s">
        <v>502</v>
      </c>
      <c r="F19" s="72"/>
      <c r="G19" s="46"/>
      <c r="H19" s="33" t="s">
        <v>503</v>
      </c>
      <c r="I19" s="33">
        <v>4</v>
      </c>
      <c r="J19" s="70"/>
      <c r="K19" s="70"/>
      <c r="L19" s="11"/>
      <c r="M19" s="70"/>
      <c r="N19" s="70"/>
      <c r="O19" s="70"/>
      <c r="P19" s="70"/>
      <c r="Q19" s="70"/>
      <c r="R19" s="70"/>
      <c r="S19" s="70"/>
      <c r="T19" s="70"/>
      <c r="U19" s="70"/>
      <c r="V19" s="70"/>
      <c r="W19" s="70"/>
      <c r="X19" s="70"/>
      <c r="Y19" s="70"/>
      <c r="Z19" s="70"/>
    </row>
    <row r="20" spans="1:26" ht="83.25" customHeight="1" x14ac:dyDescent="0.25">
      <c r="A20" s="32">
        <v>5</v>
      </c>
      <c r="B20" s="49" t="s">
        <v>504</v>
      </c>
      <c r="C20" s="72"/>
      <c r="D20" s="46"/>
      <c r="E20" s="47" t="s">
        <v>505</v>
      </c>
      <c r="F20" s="72"/>
      <c r="G20" s="46"/>
      <c r="H20" s="33" t="s">
        <v>495</v>
      </c>
      <c r="I20" s="33">
        <v>2</v>
      </c>
      <c r="J20" s="70"/>
      <c r="K20" s="70"/>
      <c r="L20" s="11"/>
      <c r="M20" s="70"/>
      <c r="N20" s="70"/>
      <c r="O20" s="70"/>
      <c r="P20" s="70"/>
      <c r="Q20" s="70"/>
      <c r="R20" s="70"/>
      <c r="S20" s="70"/>
      <c r="T20" s="70"/>
      <c r="U20" s="70"/>
      <c r="V20" s="70"/>
      <c r="W20" s="70"/>
      <c r="X20" s="70"/>
      <c r="Y20" s="70"/>
      <c r="Z20" s="70"/>
    </row>
    <row r="21" spans="1:26" ht="144" customHeight="1" x14ac:dyDescent="0.25">
      <c r="A21" s="34">
        <v>6</v>
      </c>
      <c r="B21" s="49" t="s">
        <v>506</v>
      </c>
      <c r="C21" s="72"/>
      <c r="D21" s="46"/>
      <c r="E21" s="48" t="s">
        <v>507</v>
      </c>
      <c r="F21" s="72"/>
      <c r="G21" s="46"/>
      <c r="H21" s="33" t="s">
        <v>508</v>
      </c>
      <c r="I21" s="33">
        <v>2</v>
      </c>
      <c r="J21" s="70"/>
      <c r="K21" s="70"/>
      <c r="L21" s="11"/>
      <c r="M21" s="70"/>
      <c r="N21" s="70"/>
      <c r="O21" s="70"/>
      <c r="P21" s="70"/>
      <c r="Q21" s="70"/>
      <c r="R21" s="70"/>
      <c r="S21" s="70"/>
      <c r="T21" s="70"/>
      <c r="U21" s="70"/>
      <c r="V21" s="70"/>
      <c r="W21" s="70"/>
      <c r="X21" s="70"/>
      <c r="Y21" s="70"/>
      <c r="Z21" s="70"/>
    </row>
    <row r="22" spans="1:26" ht="143.25" customHeight="1" x14ac:dyDescent="0.25">
      <c r="A22" s="32">
        <v>7</v>
      </c>
      <c r="B22" s="49" t="s">
        <v>509</v>
      </c>
      <c r="C22" s="72"/>
      <c r="D22" s="46"/>
      <c r="E22" s="48" t="s">
        <v>510</v>
      </c>
      <c r="F22" s="72"/>
      <c r="G22" s="46"/>
      <c r="H22" s="33" t="s">
        <v>508</v>
      </c>
      <c r="I22" s="33">
        <v>2</v>
      </c>
      <c r="J22" s="70"/>
      <c r="K22" s="70"/>
      <c r="L22" s="11"/>
      <c r="M22" s="70"/>
      <c r="N22" s="70"/>
      <c r="O22" s="70"/>
      <c r="P22" s="70"/>
      <c r="Q22" s="70"/>
      <c r="R22" s="70"/>
      <c r="S22" s="70"/>
      <c r="T22" s="70"/>
      <c r="U22" s="70"/>
      <c r="V22" s="70"/>
      <c r="W22" s="70"/>
      <c r="X22" s="70"/>
      <c r="Y22" s="70"/>
      <c r="Z22" s="70"/>
    </row>
    <row r="23" spans="1:26" ht="129.75" customHeight="1" x14ac:dyDescent="0.25">
      <c r="A23" s="34">
        <v>8</v>
      </c>
      <c r="B23" s="49" t="s">
        <v>511</v>
      </c>
      <c r="C23" s="72"/>
      <c r="D23" s="46"/>
      <c r="E23" s="48" t="s">
        <v>512</v>
      </c>
      <c r="F23" s="72"/>
      <c r="G23" s="46"/>
      <c r="H23" s="33" t="s">
        <v>508</v>
      </c>
      <c r="I23" s="33">
        <v>1</v>
      </c>
      <c r="J23" s="70"/>
      <c r="K23" s="70"/>
      <c r="L23" s="11"/>
      <c r="M23" s="70"/>
      <c r="N23" s="70"/>
      <c r="O23" s="70"/>
      <c r="P23" s="70"/>
      <c r="Q23" s="70"/>
      <c r="R23" s="70"/>
      <c r="S23" s="70"/>
      <c r="T23" s="70"/>
      <c r="U23" s="70"/>
      <c r="V23" s="70"/>
      <c r="W23" s="70"/>
      <c r="X23" s="70"/>
      <c r="Y23" s="70"/>
      <c r="Z23" s="70"/>
    </row>
    <row r="24" spans="1:26" ht="64.5" customHeight="1" x14ac:dyDescent="0.25">
      <c r="A24" s="32">
        <v>9</v>
      </c>
      <c r="B24" s="49" t="s">
        <v>513</v>
      </c>
      <c r="C24" s="72"/>
      <c r="D24" s="46"/>
      <c r="E24" s="47" t="s">
        <v>514</v>
      </c>
      <c r="F24" s="72"/>
      <c r="G24" s="46"/>
      <c r="H24" s="33" t="s">
        <v>515</v>
      </c>
      <c r="I24" s="33">
        <v>3</v>
      </c>
      <c r="J24" s="70"/>
      <c r="K24" s="70"/>
      <c r="L24" s="11"/>
      <c r="M24" s="70"/>
      <c r="N24" s="70"/>
      <c r="O24" s="70"/>
      <c r="P24" s="70"/>
      <c r="Q24" s="70"/>
      <c r="R24" s="70"/>
      <c r="S24" s="70"/>
      <c r="T24" s="70"/>
      <c r="U24" s="70"/>
      <c r="V24" s="70"/>
      <c r="W24" s="70"/>
      <c r="X24" s="70"/>
      <c r="Y24" s="70"/>
      <c r="Z24" s="70"/>
    </row>
    <row r="25" spans="1:26" ht="59.25" customHeight="1" x14ac:dyDescent="0.25">
      <c r="A25" s="34">
        <v>10</v>
      </c>
      <c r="B25" s="49" t="s">
        <v>516</v>
      </c>
      <c r="C25" s="72"/>
      <c r="D25" s="46"/>
      <c r="E25" s="47" t="s">
        <v>517</v>
      </c>
      <c r="F25" s="72"/>
      <c r="G25" s="46"/>
      <c r="H25" s="33" t="s">
        <v>395</v>
      </c>
      <c r="I25" s="33">
        <v>6</v>
      </c>
      <c r="J25" s="70"/>
      <c r="K25" s="70"/>
      <c r="L25" s="11"/>
      <c r="M25" s="70"/>
      <c r="N25" s="70"/>
      <c r="O25" s="70"/>
      <c r="P25" s="70"/>
      <c r="Q25" s="70"/>
      <c r="R25" s="70"/>
      <c r="S25" s="70"/>
      <c r="T25" s="70"/>
      <c r="U25" s="70"/>
      <c r="V25" s="70"/>
      <c r="W25" s="70"/>
      <c r="X25" s="70"/>
      <c r="Y25" s="70"/>
      <c r="Z25" s="70"/>
    </row>
    <row r="26" spans="1:26" ht="87" customHeight="1" x14ac:dyDescent="0.25">
      <c r="A26" s="32">
        <v>11</v>
      </c>
      <c r="B26" s="49" t="s">
        <v>518</v>
      </c>
      <c r="C26" s="72"/>
      <c r="D26" s="46"/>
      <c r="E26" s="47" t="s">
        <v>519</v>
      </c>
      <c r="F26" s="72"/>
      <c r="G26" s="46"/>
      <c r="H26" s="33" t="s">
        <v>520</v>
      </c>
      <c r="I26" s="33">
        <v>2</v>
      </c>
      <c r="J26" s="70"/>
      <c r="K26" s="70"/>
      <c r="L26" s="11"/>
      <c r="M26" s="70"/>
      <c r="N26" s="70"/>
      <c r="O26" s="70"/>
      <c r="P26" s="70"/>
      <c r="Q26" s="70"/>
      <c r="R26" s="70"/>
      <c r="S26" s="70"/>
      <c r="T26" s="70"/>
      <c r="U26" s="70"/>
      <c r="V26" s="70"/>
      <c r="W26" s="70"/>
      <c r="X26" s="70"/>
      <c r="Y26" s="70"/>
      <c r="Z26" s="70"/>
    </row>
    <row r="27" spans="1:26" ht="73.5" customHeight="1" x14ac:dyDescent="0.25">
      <c r="A27" s="34">
        <v>12</v>
      </c>
      <c r="B27" s="49" t="s">
        <v>521</v>
      </c>
      <c r="C27" s="72"/>
      <c r="D27" s="46"/>
      <c r="E27" s="47" t="s">
        <v>522</v>
      </c>
      <c r="F27" s="72"/>
      <c r="G27" s="46"/>
      <c r="H27" s="33" t="s">
        <v>523</v>
      </c>
      <c r="I27" s="33">
        <v>8</v>
      </c>
      <c r="J27" s="70"/>
      <c r="K27" s="70"/>
      <c r="L27" s="11"/>
      <c r="M27" s="70"/>
      <c r="N27" s="70"/>
      <c r="O27" s="70"/>
      <c r="P27" s="70"/>
      <c r="Q27" s="70"/>
      <c r="R27" s="70"/>
      <c r="S27" s="70"/>
      <c r="T27" s="70"/>
      <c r="U27" s="70"/>
      <c r="V27" s="70"/>
      <c r="W27" s="70"/>
      <c r="X27" s="70"/>
      <c r="Y27" s="70"/>
      <c r="Z27" s="70"/>
    </row>
    <row r="28" spans="1:26" ht="81" customHeight="1" x14ac:dyDescent="0.25">
      <c r="A28" s="32">
        <v>13</v>
      </c>
      <c r="B28" s="49" t="s">
        <v>524</v>
      </c>
      <c r="C28" s="72"/>
      <c r="D28" s="46"/>
      <c r="E28" s="45" t="s">
        <v>525</v>
      </c>
      <c r="F28" s="72"/>
      <c r="G28" s="46"/>
      <c r="H28" s="35" t="s">
        <v>526</v>
      </c>
      <c r="I28" s="35">
        <v>1</v>
      </c>
      <c r="J28" s="70"/>
      <c r="K28" s="70"/>
      <c r="L28" s="11"/>
      <c r="M28" s="70"/>
      <c r="N28" s="70"/>
      <c r="O28" s="70"/>
      <c r="P28" s="70"/>
      <c r="Q28" s="70"/>
      <c r="R28" s="70"/>
      <c r="S28" s="70"/>
      <c r="T28" s="70"/>
      <c r="U28" s="70"/>
      <c r="V28" s="70"/>
      <c r="W28" s="70"/>
      <c r="X28" s="70"/>
      <c r="Y28" s="70"/>
      <c r="Z28" s="70"/>
    </row>
    <row r="29" spans="1:26" ht="56.25" customHeight="1" x14ac:dyDescent="0.25">
      <c r="A29" s="34">
        <v>14</v>
      </c>
      <c r="B29" s="49" t="s">
        <v>527</v>
      </c>
      <c r="C29" s="72"/>
      <c r="D29" s="46"/>
      <c r="E29" s="45" t="s">
        <v>528</v>
      </c>
      <c r="F29" s="72"/>
      <c r="G29" s="46"/>
      <c r="H29" s="35" t="s">
        <v>529</v>
      </c>
      <c r="I29" s="35">
        <v>4</v>
      </c>
      <c r="J29" s="70"/>
      <c r="K29" s="70"/>
      <c r="L29" s="11"/>
      <c r="M29" s="70"/>
      <c r="N29" s="70"/>
      <c r="O29" s="70"/>
      <c r="P29" s="70"/>
      <c r="Q29" s="70"/>
      <c r="R29" s="70"/>
      <c r="S29" s="70"/>
      <c r="T29" s="70"/>
      <c r="U29" s="70"/>
      <c r="V29" s="70"/>
      <c r="W29" s="70"/>
      <c r="X29" s="70"/>
      <c r="Y29" s="70"/>
      <c r="Z29" s="70"/>
    </row>
    <row r="30" spans="1:26" ht="81.75" customHeight="1" x14ac:dyDescent="0.25">
      <c r="A30" s="32">
        <v>15</v>
      </c>
      <c r="B30" s="49" t="s">
        <v>530</v>
      </c>
      <c r="C30" s="72"/>
      <c r="D30" s="46"/>
      <c r="E30" s="45" t="s">
        <v>531</v>
      </c>
      <c r="F30" s="72"/>
      <c r="G30" s="46"/>
      <c r="H30" s="35" t="s">
        <v>532</v>
      </c>
      <c r="I30" s="35">
        <v>1</v>
      </c>
      <c r="J30" s="70"/>
      <c r="K30" s="70"/>
      <c r="L30" s="11"/>
      <c r="M30" s="70"/>
      <c r="N30" s="70"/>
      <c r="O30" s="70"/>
      <c r="P30" s="70"/>
      <c r="Q30" s="70"/>
      <c r="R30" s="70"/>
      <c r="S30" s="70"/>
      <c r="T30" s="70"/>
      <c r="U30" s="70"/>
      <c r="V30" s="70"/>
      <c r="W30" s="70"/>
      <c r="X30" s="70"/>
      <c r="Y30" s="70"/>
      <c r="Z30" s="70"/>
    </row>
    <row r="31" spans="1:26" ht="84.75" customHeight="1" x14ac:dyDescent="0.25">
      <c r="A31" s="34">
        <v>16</v>
      </c>
      <c r="B31" s="49" t="s">
        <v>533</v>
      </c>
      <c r="C31" s="72"/>
      <c r="D31" s="46"/>
      <c r="E31" s="45" t="s">
        <v>534</v>
      </c>
      <c r="F31" s="72"/>
      <c r="G31" s="46"/>
      <c r="H31" s="35" t="s">
        <v>535</v>
      </c>
      <c r="I31" s="35">
        <v>2</v>
      </c>
      <c r="J31" s="70"/>
      <c r="K31" s="70"/>
      <c r="L31" s="11"/>
      <c r="M31" s="70"/>
      <c r="N31" s="70"/>
      <c r="O31" s="70"/>
      <c r="P31" s="70"/>
      <c r="Q31" s="70"/>
      <c r="R31" s="70"/>
      <c r="S31" s="70"/>
      <c r="T31" s="70"/>
      <c r="U31" s="70"/>
      <c r="V31" s="70"/>
      <c r="W31" s="70"/>
      <c r="X31" s="70"/>
      <c r="Y31" s="70"/>
      <c r="Z31" s="70"/>
    </row>
    <row r="32" spans="1:26" ht="59.25" customHeight="1" x14ac:dyDescent="0.25">
      <c r="A32" s="32">
        <v>17</v>
      </c>
      <c r="B32" s="49" t="s">
        <v>536</v>
      </c>
      <c r="C32" s="72"/>
      <c r="D32" s="46"/>
      <c r="E32" s="45" t="s">
        <v>537</v>
      </c>
      <c r="F32" s="72"/>
      <c r="G32" s="46"/>
      <c r="H32" s="35" t="s">
        <v>437</v>
      </c>
      <c r="I32" s="35">
        <v>10</v>
      </c>
      <c r="J32" s="70"/>
      <c r="K32" s="70"/>
      <c r="L32" s="11"/>
      <c r="M32" s="70"/>
      <c r="N32" s="70"/>
      <c r="O32" s="70"/>
      <c r="P32" s="70"/>
      <c r="Q32" s="70"/>
      <c r="R32" s="70"/>
      <c r="S32" s="70"/>
      <c r="T32" s="70"/>
      <c r="U32" s="70"/>
      <c r="V32" s="70"/>
      <c r="W32" s="70"/>
      <c r="X32" s="70"/>
      <c r="Y32" s="70"/>
      <c r="Z32" s="70"/>
    </row>
    <row r="33" spans="1:26" ht="12.75" customHeight="1" x14ac:dyDescent="0.25">
      <c r="A33" s="210"/>
      <c r="B33" s="161"/>
      <c r="C33" s="161"/>
      <c r="D33" s="161"/>
      <c r="E33" s="161"/>
      <c r="F33" s="161"/>
      <c r="G33" s="161"/>
      <c r="H33" s="161"/>
      <c r="I33" s="164"/>
      <c r="J33" s="70"/>
      <c r="K33" s="70"/>
      <c r="L33" s="70"/>
      <c r="M33" s="70"/>
      <c r="N33" s="70"/>
      <c r="O33" s="70"/>
      <c r="P33" s="70"/>
      <c r="Q33" s="70"/>
      <c r="R33" s="70"/>
      <c r="S33" s="70"/>
      <c r="T33" s="70"/>
      <c r="U33" s="70"/>
      <c r="V33" s="70"/>
      <c r="W33" s="70"/>
      <c r="X33" s="70"/>
      <c r="Y33" s="70"/>
      <c r="Z33" s="70"/>
    </row>
    <row r="34" spans="1:26" ht="19.5" customHeight="1" x14ac:dyDescent="0.2">
      <c r="A34" s="209"/>
      <c r="B34" s="145"/>
      <c r="C34" s="145"/>
      <c r="D34" s="145"/>
      <c r="E34" s="172"/>
      <c r="F34" s="148"/>
      <c r="G34" s="148"/>
      <c r="H34" s="148"/>
      <c r="I34" s="149"/>
      <c r="J34" s="70"/>
      <c r="K34" s="70"/>
      <c r="L34" s="70"/>
      <c r="M34" s="70"/>
      <c r="N34" s="70"/>
      <c r="O34" s="70"/>
      <c r="P34" s="70"/>
      <c r="Q34" s="70"/>
      <c r="R34" s="70"/>
      <c r="S34" s="70"/>
      <c r="T34" s="70"/>
      <c r="U34" s="70"/>
      <c r="V34" s="70"/>
      <c r="W34" s="70"/>
      <c r="X34" s="70"/>
      <c r="Y34" s="70"/>
      <c r="Z34" s="70"/>
    </row>
    <row r="35" spans="1:26" ht="23.25" customHeight="1" x14ac:dyDescent="0.2">
      <c r="A35" s="208" t="s">
        <v>538</v>
      </c>
      <c r="B35" s="153"/>
      <c r="C35" s="153"/>
      <c r="D35" s="153"/>
      <c r="E35" s="207" t="s">
        <v>470</v>
      </c>
      <c r="F35" s="142"/>
      <c r="G35" s="142"/>
      <c r="H35" s="142"/>
      <c r="I35" s="143"/>
      <c r="J35" s="70"/>
      <c r="K35" s="70"/>
      <c r="L35" s="70"/>
      <c r="M35" s="70"/>
      <c r="N35" s="70"/>
      <c r="O35" s="70"/>
      <c r="P35" s="70"/>
      <c r="Q35" s="70"/>
      <c r="R35" s="70"/>
      <c r="S35" s="70"/>
      <c r="T35" s="70"/>
      <c r="U35" s="70"/>
      <c r="V35" s="70"/>
      <c r="W35" s="70"/>
      <c r="X35" s="70"/>
      <c r="Y35" s="70"/>
      <c r="Z35" s="70"/>
    </row>
    <row r="36" spans="1:26" ht="42" customHeight="1" x14ac:dyDescent="0.2">
      <c r="A36" s="217" t="s">
        <v>469</v>
      </c>
      <c r="B36" s="148"/>
      <c r="C36" s="148"/>
      <c r="D36" s="149"/>
      <c r="E36" s="216" t="s">
        <v>472</v>
      </c>
      <c r="F36" s="148"/>
      <c r="G36" s="148"/>
      <c r="H36" s="148"/>
      <c r="I36" s="149"/>
      <c r="J36" s="70"/>
      <c r="K36" s="70"/>
      <c r="L36" s="70"/>
      <c r="M36" s="70"/>
      <c r="N36" s="70"/>
      <c r="O36" s="70"/>
      <c r="P36" s="70"/>
      <c r="Q36" s="70"/>
      <c r="R36" s="70"/>
      <c r="S36" s="70"/>
      <c r="T36" s="70"/>
      <c r="U36" s="70"/>
      <c r="V36" s="70"/>
      <c r="W36" s="70"/>
      <c r="X36" s="70"/>
      <c r="Y36" s="70"/>
      <c r="Z36" s="70"/>
    </row>
    <row r="37" spans="1:26" ht="31.5" customHeight="1" x14ac:dyDescent="0.2">
      <c r="A37" s="219" t="s">
        <v>473</v>
      </c>
      <c r="B37" s="148"/>
      <c r="C37" s="148"/>
      <c r="D37" s="149"/>
      <c r="E37" s="220" t="s">
        <v>539</v>
      </c>
      <c r="F37" s="153"/>
      <c r="G37" s="153"/>
      <c r="H37" s="153"/>
      <c r="I37" s="154"/>
      <c r="J37" s="70"/>
      <c r="K37" s="70"/>
      <c r="L37" s="70"/>
      <c r="M37" s="70"/>
      <c r="N37" s="70"/>
      <c r="O37" s="70"/>
      <c r="P37" s="70"/>
      <c r="Q37" s="70"/>
      <c r="R37" s="70"/>
      <c r="S37" s="70"/>
      <c r="T37" s="70"/>
      <c r="U37" s="70"/>
      <c r="V37" s="70"/>
      <c r="W37" s="70"/>
      <c r="X37" s="70"/>
      <c r="Y37" s="70"/>
      <c r="Z37" s="70"/>
    </row>
    <row r="38" spans="1:26" ht="24" customHeight="1" x14ac:dyDescent="0.2">
      <c r="A38" s="219" t="s">
        <v>475</v>
      </c>
      <c r="B38" s="148"/>
      <c r="C38" s="148"/>
      <c r="D38" s="149"/>
      <c r="E38" s="221" t="s">
        <v>476</v>
      </c>
      <c r="F38" s="148"/>
      <c r="G38" s="148"/>
      <c r="H38" s="148"/>
      <c r="I38" s="149"/>
      <c r="J38" s="70"/>
      <c r="K38" s="70"/>
      <c r="L38" s="70"/>
      <c r="M38" s="70"/>
      <c r="N38" s="70"/>
      <c r="O38" s="70"/>
      <c r="P38" s="70"/>
      <c r="Q38" s="70"/>
      <c r="R38" s="70"/>
      <c r="S38" s="70"/>
      <c r="T38" s="70"/>
      <c r="U38" s="70"/>
      <c r="V38" s="70"/>
      <c r="W38" s="70"/>
      <c r="X38" s="70"/>
      <c r="Y38" s="70"/>
      <c r="Z38" s="70"/>
    </row>
    <row r="39" spans="1:26" ht="24" customHeight="1" x14ac:dyDescent="0.2">
      <c r="A39" s="208" t="s">
        <v>477</v>
      </c>
      <c r="B39" s="153"/>
      <c r="C39" s="153"/>
      <c r="D39" s="167"/>
      <c r="E39" s="218" t="s">
        <v>478</v>
      </c>
      <c r="F39" s="153"/>
      <c r="G39" s="153"/>
      <c r="H39" s="153"/>
      <c r="I39" s="154"/>
      <c r="J39" s="70"/>
      <c r="K39" s="70"/>
      <c r="L39" s="70"/>
      <c r="M39" s="70"/>
      <c r="N39" s="70"/>
      <c r="O39" s="70"/>
      <c r="P39" s="70"/>
      <c r="Q39" s="70"/>
      <c r="R39" s="70"/>
      <c r="S39" s="70"/>
      <c r="T39" s="70"/>
      <c r="U39" s="70"/>
      <c r="V39" s="70"/>
      <c r="W39" s="70"/>
      <c r="X39" s="70"/>
      <c r="Y39" s="70"/>
      <c r="Z39" s="70"/>
    </row>
    <row r="40" spans="1:26" ht="15.75" customHeight="1" x14ac:dyDescent="0.2">
      <c r="A40" s="215"/>
      <c r="B40" s="158"/>
      <c r="C40" s="158"/>
      <c r="D40" s="158"/>
      <c r="E40" s="158"/>
      <c r="F40" s="158"/>
      <c r="G40" s="158"/>
      <c r="H40" s="158"/>
      <c r="I40" s="177"/>
    </row>
    <row r="41" spans="1:26" ht="15.75" customHeight="1" x14ac:dyDescent="0.2">
      <c r="A41" s="215" t="s">
        <v>479</v>
      </c>
      <c r="B41" s="158"/>
      <c r="C41" s="158"/>
      <c r="D41" s="158"/>
      <c r="E41" s="158"/>
      <c r="F41" s="158"/>
      <c r="G41" s="158"/>
      <c r="H41" s="158"/>
      <c r="I41" s="177"/>
    </row>
    <row r="42" spans="1:26" ht="15.75" customHeight="1" x14ac:dyDescent="0.2">
      <c r="A42" s="212" t="s">
        <v>480</v>
      </c>
      <c r="B42" s="213"/>
      <c r="C42" s="213"/>
      <c r="D42" s="213"/>
      <c r="E42" s="213"/>
      <c r="F42" s="213"/>
      <c r="G42" s="213"/>
      <c r="H42" s="213"/>
      <c r="I42" s="214"/>
    </row>
    <row r="43" spans="1:26" ht="15.75" customHeight="1" x14ac:dyDescent="0.2">
      <c r="A43" s="211"/>
      <c r="B43" s="166"/>
      <c r="C43" s="166"/>
      <c r="D43" s="166"/>
      <c r="E43" s="166"/>
      <c r="F43" s="166"/>
      <c r="G43" s="166"/>
      <c r="H43" s="166"/>
      <c r="I43" s="166"/>
    </row>
    <row r="44" spans="1:26" ht="15.75" customHeight="1" x14ac:dyDescent="0.2"/>
    <row r="45" spans="1:26" ht="15.75" customHeight="1" x14ac:dyDescent="0.2"/>
    <row r="46" spans="1:26" ht="15.75" customHeight="1" x14ac:dyDescent="0.2"/>
    <row r="47" spans="1:26" ht="15.75" customHeight="1" x14ac:dyDescent="0.2"/>
    <row r="48" spans="1:26"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4">
    <mergeCell ref="A43:I43"/>
    <mergeCell ref="A42:I42"/>
    <mergeCell ref="A41:I41"/>
    <mergeCell ref="E36:I36"/>
    <mergeCell ref="A36:D36"/>
    <mergeCell ref="A39:D39"/>
    <mergeCell ref="A40:I40"/>
    <mergeCell ref="E39:I39"/>
    <mergeCell ref="A37:D37"/>
    <mergeCell ref="E37:I37"/>
    <mergeCell ref="E38:I38"/>
    <mergeCell ref="A38:D38"/>
    <mergeCell ref="E15:G15"/>
    <mergeCell ref="B15:D15"/>
    <mergeCell ref="E35:I35"/>
    <mergeCell ref="A35:D35"/>
    <mergeCell ref="E34:I34"/>
    <mergeCell ref="A34:D34"/>
    <mergeCell ref="A33:I33"/>
    <mergeCell ref="A9:I9"/>
    <mergeCell ref="A13:I13"/>
    <mergeCell ref="A14:I14"/>
    <mergeCell ref="A6:I6"/>
    <mergeCell ref="A7:I7"/>
    <mergeCell ref="A10:I10"/>
    <mergeCell ref="A11:I11"/>
    <mergeCell ref="A12:I12"/>
    <mergeCell ref="A5:I5"/>
    <mergeCell ref="B4:I4"/>
    <mergeCell ref="B2:I2"/>
    <mergeCell ref="B3:I3"/>
    <mergeCell ref="A8:I8"/>
    <mergeCell ref="A1:A4"/>
    <mergeCell ref="B1:I1"/>
  </mergeCells>
  <pageMargins left="0.9055118110236221" right="0.70866141732283472" top="0.74803149606299213" bottom="0.74803149606299213" header="0" footer="0"/>
  <pageSetup paperSize="5" scale="11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PROPUESTA ECONOMICA LOTE 1</vt:lpstr>
      <vt:lpstr>Limpieza y Desinfeccion</vt:lpstr>
      <vt:lpstr>REACTIVOS LABORATORIO 2019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 Avendaño</dc:creator>
  <cp:keywords/>
  <dc:description/>
  <cp:lastModifiedBy>Diana Katherine Jimenez</cp:lastModifiedBy>
  <cp:revision/>
  <dcterms:created xsi:type="dcterms:W3CDTF">2019-11-08T17:56:51Z</dcterms:created>
  <dcterms:modified xsi:type="dcterms:W3CDTF">2024-05-30T16:41:56Z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2024-04-05T15:40:22Z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0c057215-03c0-4c49-a7b2-0c7906d99169</vt:lpwstr>
  </property>
  <property fmtid="{D5CDD505-2E9C-101B-9397-08002B2CF9AE}" pid="8" name="MSIP_Label_fc111285-cafa-4fc9-8a9a-bd902089b24f_ContentBits">
    <vt:lpwstr>0</vt:lpwstr>
  </property>
</Properties>
</file>