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milo.Diaz\Desktop\PROCESOS 2024\PROCESOS\SA-026-2024 OSTEOSINTESIS\CONTRATOS\"/>
    </mc:Choice>
  </mc:AlternateContent>
  <bookViews>
    <workbookView xWindow="0" yWindow="0" windowWidth="28800" windowHeight="12315"/>
  </bookViews>
  <sheets>
    <sheet name="CONSOLIDADO OFERTA " sheetId="1" r:id="rId1"/>
  </sheets>
  <definedNames>
    <definedName name="_xlnm._FilterDatabase" localSheetId="0" hidden="1">'CONSOLIDADO OFERTA '!$A$1:$M$1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3" i="1" l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2" i="1"/>
</calcChain>
</file>

<file path=xl/sharedStrings.xml><?xml version="1.0" encoding="utf-8"?>
<sst xmlns="http://schemas.openxmlformats.org/spreadsheetml/2006/main" count="141" uniqueCount="81">
  <si>
    <t>LOTES</t>
  </si>
  <si>
    <t>GRUPO</t>
  </si>
  <si>
    <t>SUBGRUPO</t>
  </si>
  <si>
    <t>DESCRIPCION</t>
  </si>
  <si>
    <t>INSUMO Y ESPECIFICACIONES TECNICAS</t>
  </si>
  <si>
    <t>ITEM</t>
  </si>
  <si>
    <t>DESCRIPCIÓN DE LA REFERENCIA A CALIFICAR ECONOMICAMENTE</t>
  </si>
  <si>
    <t>OFERTAR OBLIGATORIAMENTE / OPCIONAL</t>
  </si>
  <si>
    <t xml:space="preserve">VALOR UNITARIO </t>
  </si>
  <si>
    <t>IVA( SI APLICA )</t>
  </si>
  <si>
    <t>VALOR UNITARIO + IVA</t>
  </si>
  <si>
    <t>VALOR DE REFERENCIA UNITARIO  CON IVA SI APLICA</t>
  </si>
  <si>
    <t xml:space="preserve">PRECIO OFERTA </t>
  </si>
  <si>
    <t>SI</t>
  </si>
  <si>
    <t>UNIDAD</t>
  </si>
  <si>
    <t>TORNILLOS</t>
  </si>
  <si>
    <t xml:space="preserve">1. PROTESIS DE ARTICULACION TEMOPOROMANDIBULAR </t>
  </si>
  <si>
    <t xml:space="preserve">1. PROTESIS DE ARTICULACION TEMPOROMANDIBULAR DE STOCK QUE INCLUYE CONDILO Y FOSA GLEOIDEA </t>
  </si>
  <si>
    <t xml:space="preserve">COMPONENTES </t>
  </si>
  <si>
    <t xml:space="preserve">CONDILO DERECHO ANGOSTO 45MM ATM </t>
  </si>
  <si>
    <t>M. 1.1.1</t>
  </si>
  <si>
    <t>CONDILO IZQUIERDO ANGOSTO 45MM ATM</t>
  </si>
  <si>
    <t>M. 1.1.2</t>
  </si>
  <si>
    <t>CONDILO DER ANGOSTO 50MM ATM</t>
  </si>
  <si>
    <t>M. 1.1.3</t>
  </si>
  <si>
    <t>CONDILO IZQ ANGOSTO 50MM ATM</t>
  </si>
  <si>
    <t>M. 1.1.4</t>
  </si>
  <si>
    <t>CONDILO DER ANCHO 45MM ATM</t>
  </si>
  <si>
    <t>M. 1.1.5</t>
  </si>
  <si>
    <t xml:space="preserve"> CONDILO IZQ ANCHO 45MM ATM </t>
  </si>
  <si>
    <t>M. 1.1.6</t>
  </si>
  <si>
    <t xml:space="preserve">CONDILO DER ANCHO 50MM ATM </t>
  </si>
  <si>
    <t>M. 1.1.7</t>
  </si>
  <si>
    <t>CONDILO IZQ ANCHO  50MM ATM</t>
  </si>
  <si>
    <t>M. 1.1.8</t>
  </si>
  <si>
    <t>CONDILO ESTANDAR, DER, 45MM SIST ATM</t>
  </si>
  <si>
    <t>M. 1.1.9</t>
  </si>
  <si>
    <t>CONDILO ESTANDAR, IZQ, 45MM SIST ATM</t>
  </si>
  <si>
    <t>M. 1.1.10</t>
  </si>
  <si>
    <t>CONDILO ESTANDAR, DER, 50MM SIST ATM</t>
  </si>
  <si>
    <t>M. 1.1.11</t>
  </si>
  <si>
    <t xml:space="preserve">CONDILO ESTANDAR,IZQ, 50MM SIST ATM </t>
  </si>
  <si>
    <t>M. 1.1.12</t>
  </si>
  <si>
    <t xml:space="preserve">CONDILO ESTANDAR,DER, 55MM SIST ATM </t>
  </si>
  <si>
    <t>M. 1.1.13</t>
  </si>
  <si>
    <t>CONDILO ESTANDAR, IZQ, 55MM SIST ATM</t>
  </si>
  <si>
    <t>M. 1.1.14</t>
  </si>
  <si>
    <t xml:space="preserve">FOSA DER MEDIANA  SIST ATM </t>
  </si>
  <si>
    <t>M. 1.1.15</t>
  </si>
  <si>
    <t>FOSA, IZQ, MEDIANA, SIST ATM</t>
  </si>
  <si>
    <t>M. 1.1.16</t>
  </si>
  <si>
    <t>FOSA, DER, PEQUEÑA, SIST ATM</t>
  </si>
  <si>
    <t>M. 1.1.17</t>
  </si>
  <si>
    <t xml:space="preserve">FOSA, IZQ, PEQUEÑA, SIST ATM </t>
  </si>
  <si>
    <t>M. 1.1.18</t>
  </si>
  <si>
    <t>FOSA, DER, GRANDE  SIST ATM</t>
  </si>
  <si>
    <t>M. 1.1.19</t>
  </si>
  <si>
    <t>FOSA, IZQ, GRANDE SIST ATM</t>
  </si>
  <si>
    <t>M. 1.1.20</t>
  </si>
  <si>
    <t>TORNILLO DE FOSA 2.0X5MM SIST ATM</t>
  </si>
  <si>
    <t>M. 1.1.21</t>
  </si>
  <si>
    <t>TORNILLO DE FOSA 2.0X7MM SIST ATM</t>
  </si>
  <si>
    <t>M. 1.1.22</t>
  </si>
  <si>
    <t>TORNILLO DE FOSA 2.0X9MM SIST ATM</t>
  </si>
  <si>
    <t>M. 1.1.23</t>
  </si>
  <si>
    <t>TORNILLO DE FOSA 2.0X11MM SIST ATM</t>
  </si>
  <si>
    <t>M. 1.1.24</t>
  </si>
  <si>
    <t>TORNILLO DE FOSA 2.0X13 MM SIST ATM</t>
  </si>
  <si>
    <t>M. 1.1.25</t>
  </si>
  <si>
    <t xml:space="preserve">TORNILLO DE FOSA 2.3X5MM EMERG SIST ATM </t>
  </si>
  <si>
    <t>M. 1.1.26</t>
  </si>
  <si>
    <t xml:space="preserve">TORNILLO DE FOSA 2.3X7MM EMERG SIST ATM </t>
  </si>
  <si>
    <t>M. 1.1.27</t>
  </si>
  <si>
    <t>TORNILLO DE FOSA 2.3X9MM EMERG SIST ATM</t>
  </si>
  <si>
    <t>M. 1.1.28</t>
  </si>
  <si>
    <t>TORNILLO DE FOSA 2.3X11MM EMERG SIST ATM</t>
  </si>
  <si>
    <t>M. 1.1.29</t>
  </si>
  <si>
    <t>FRESA PULIDORA</t>
  </si>
  <si>
    <t>FRESA PULIDORA, MEDIANA SIST ATM</t>
  </si>
  <si>
    <t>M. 1.1.30</t>
  </si>
  <si>
    <t>LOTE 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</si>
</sst>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$&quot;\ * #,##0.00_-;\-&quot;$&quot;\ * #,##0.00_-;_-&quot;$&quot;\ * &quot;-&quot;??_-;_-@_-"/>
    <numFmt numFmtId="164" formatCode="[$-240A]General"/>
    <numFmt numFmtId="165" formatCode="_-&quot;$&quot;\ * #,##0_-;\-&quot;$&quot;\ * #,##0_-;_-&quot;$&quot;\ * &quot;-&quot;??_-;_-@_-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b/>
      <sz val="1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1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165" fontId="0" fillId="0" borderId="0" xfId="1" applyNumberFormat="1" applyFont="1"/>
    <xf numFmtId="9" fontId="0" fillId="0" borderId="0" xfId="2" applyFont="1" applyAlignment="1">
      <alignment horizontal="center"/>
    </xf>
    <xf numFmtId="9" fontId="0" fillId="0" borderId="0" xfId="2" applyFont="1"/>
    <xf numFmtId="0" fontId="2" fillId="2" borderId="1" xfId="0" applyFont="1" applyFill="1" applyBorder="1" applyAlignment="1">
      <alignment vertical="top"/>
    </xf>
    <xf numFmtId="0" fontId="3" fillId="2" borderId="1" xfId="0" applyFont="1" applyFill="1" applyBorder="1" applyAlignment="1">
      <alignment horizontal="left" vertical="top" wrapText="1"/>
    </xf>
    <xf numFmtId="164" fontId="5" fillId="2" borderId="1" xfId="0" applyNumberFormat="1" applyFont="1" applyFill="1" applyBorder="1" applyAlignment="1">
      <alignment horizontal="left" vertical="top" wrapText="1"/>
    </xf>
    <xf numFmtId="0" fontId="5" fillId="2" borderId="1" xfId="0" applyFont="1" applyFill="1" applyBorder="1" applyAlignment="1">
      <alignment vertical="top"/>
    </xf>
    <xf numFmtId="0" fontId="5" fillId="2" borderId="1" xfId="0" applyFont="1" applyFill="1" applyBorder="1" applyAlignment="1">
      <alignment horizontal="left" vertical="center"/>
    </xf>
    <xf numFmtId="0" fontId="5" fillId="2" borderId="1" xfId="0" applyFont="1" applyFill="1" applyBorder="1" applyAlignment="1">
      <alignment horizontal="center" vertical="center"/>
    </xf>
    <xf numFmtId="44" fontId="4" fillId="2" borderId="1" xfId="1" applyFont="1" applyFill="1" applyBorder="1" applyProtection="1"/>
    <xf numFmtId="165" fontId="0" fillId="2" borderId="1" xfId="1" applyNumberFormat="1" applyFont="1" applyFill="1" applyBorder="1"/>
    <xf numFmtId="9" fontId="0" fillId="2" borderId="1" xfId="2" applyFont="1" applyFill="1" applyBorder="1" applyAlignment="1">
      <alignment horizontal="center"/>
    </xf>
    <xf numFmtId="165" fontId="0" fillId="2" borderId="1" xfId="0" applyNumberFormat="1" applyFill="1" applyBorder="1"/>
    <xf numFmtId="164" fontId="5" fillId="2" borderId="1" xfId="0" applyNumberFormat="1" applyFont="1" applyFill="1" applyBorder="1" applyAlignment="1">
      <alignment horizontal="left" vertical="top" wrapText="1"/>
    </xf>
    <xf numFmtId="0" fontId="6" fillId="3" borderId="0" xfId="0" applyFont="1" applyFill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165" fontId="6" fillId="3" borderId="1" xfId="1" applyNumberFormat="1" applyFont="1" applyFill="1" applyBorder="1" applyAlignment="1">
      <alignment horizontal="center" vertical="center" wrapText="1"/>
    </xf>
    <xf numFmtId="9" fontId="6" fillId="3" borderId="2" xfId="2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</cellXfs>
  <cellStyles count="3">
    <cellStyle name="Moneda" xfId="1" builtinId="4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1"/>
  <sheetViews>
    <sheetView tabSelected="1" zoomScaleNormal="100" workbookViewId="0">
      <selection activeCell="G8" sqref="G8"/>
    </sheetView>
  </sheetViews>
  <sheetFormatPr baseColWidth="10" defaultRowHeight="15" x14ac:dyDescent="0.25"/>
  <cols>
    <col min="1" max="1" width="16.28515625" customWidth="1"/>
    <col min="2" max="4" width="11.42578125" customWidth="1"/>
    <col min="5" max="5" width="48.140625" customWidth="1"/>
    <col min="6" max="6" width="11.42578125" customWidth="1"/>
    <col min="7" max="7" width="23.140625" customWidth="1"/>
    <col min="8" max="8" width="30.140625" hidden="1" customWidth="1"/>
    <col min="9" max="9" width="17.7109375" hidden="1" customWidth="1"/>
    <col min="10" max="10" width="18.28515625" hidden="1" customWidth="1"/>
    <col min="11" max="11" width="26.85546875" hidden="1" customWidth="1"/>
    <col min="12" max="12" width="18.28515625" customWidth="1"/>
    <col min="13" max="13" width="21.7109375" style="2" customWidth="1"/>
    <col min="14" max="14" width="18.7109375" style="3" bestFit="1" customWidth="1"/>
    <col min="15" max="15" width="20.5703125" customWidth="1"/>
    <col min="16" max="16" width="15.140625" bestFit="1" customWidth="1"/>
    <col min="18" max="18" width="18.28515625" bestFit="1" customWidth="1"/>
  </cols>
  <sheetData>
    <row r="1" spans="1:17" ht="51" x14ac:dyDescent="0.25">
      <c r="A1" s="16" t="s">
        <v>0</v>
      </c>
      <c r="B1" s="17" t="s">
        <v>1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6</v>
      </c>
      <c r="H1" s="17" t="s">
        <v>7</v>
      </c>
      <c r="I1" s="17" t="s">
        <v>8</v>
      </c>
      <c r="J1" s="17" t="s">
        <v>9</v>
      </c>
      <c r="K1" s="17" t="s">
        <v>10</v>
      </c>
      <c r="L1" s="17" t="s">
        <v>11</v>
      </c>
      <c r="M1" s="18" t="s">
        <v>12</v>
      </c>
      <c r="N1" s="19" t="s">
        <v>9</v>
      </c>
      <c r="O1" s="20" t="s">
        <v>10</v>
      </c>
    </row>
    <row r="2" spans="1:17" x14ac:dyDescent="0.25">
      <c r="A2" s="5" t="s">
        <v>80</v>
      </c>
      <c r="B2" s="6" t="s">
        <v>16</v>
      </c>
      <c r="C2" s="7" t="s">
        <v>17</v>
      </c>
      <c r="D2" s="7" t="s">
        <v>18</v>
      </c>
      <c r="E2" s="8" t="s">
        <v>19</v>
      </c>
      <c r="F2" s="1" t="s">
        <v>20</v>
      </c>
      <c r="G2" s="9" t="s">
        <v>14</v>
      </c>
      <c r="H2" s="10" t="s">
        <v>13</v>
      </c>
      <c r="I2" s="11">
        <v>22778316.800000001</v>
      </c>
      <c r="J2" s="11">
        <v>0</v>
      </c>
      <c r="K2" s="11">
        <v>22778316.800000001</v>
      </c>
      <c r="L2" s="11">
        <v>22042774</v>
      </c>
      <c r="M2" s="12">
        <v>19807232</v>
      </c>
      <c r="N2" s="13">
        <v>0</v>
      </c>
      <c r="O2" s="14">
        <f>+M2+(M2*N2)</f>
        <v>19807232</v>
      </c>
      <c r="Q2" s="4"/>
    </row>
    <row r="3" spans="1:17" x14ac:dyDescent="0.25">
      <c r="A3" s="5"/>
      <c r="B3" s="6"/>
      <c r="C3" s="7"/>
      <c r="D3" s="7"/>
      <c r="E3" s="8" t="s">
        <v>21</v>
      </c>
      <c r="F3" s="1" t="s">
        <v>22</v>
      </c>
      <c r="G3" s="9" t="s">
        <v>14</v>
      </c>
      <c r="H3" s="10" t="s">
        <v>13</v>
      </c>
      <c r="I3" s="11">
        <v>22778316.800000001</v>
      </c>
      <c r="J3" s="11">
        <v>0</v>
      </c>
      <c r="K3" s="11">
        <v>22778316.800000001</v>
      </c>
      <c r="L3" s="11">
        <v>22042774</v>
      </c>
      <c r="M3" s="12">
        <v>19807232</v>
      </c>
      <c r="N3" s="13">
        <v>0</v>
      </c>
      <c r="O3" s="14">
        <f t="shared" ref="O3:O31" si="0">+M3+(M3*N3)</f>
        <v>19807232</v>
      </c>
      <c r="Q3" s="4"/>
    </row>
    <row r="4" spans="1:17" x14ac:dyDescent="0.25">
      <c r="A4" s="5"/>
      <c r="B4" s="6"/>
      <c r="C4" s="7"/>
      <c r="D4" s="7"/>
      <c r="E4" s="8" t="s">
        <v>23</v>
      </c>
      <c r="F4" s="1" t="s">
        <v>24</v>
      </c>
      <c r="G4" s="9" t="s">
        <v>14</v>
      </c>
      <c r="H4" s="10" t="s">
        <v>13</v>
      </c>
      <c r="I4" s="11">
        <v>22778316.800000001</v>
      </c>
      <c r="J4" s="11">
        <v>0</v>
      </c>
      <c r="K4" s="11">
        <v>22778316.800000001</v>
      </c>
      <c r="L4" s="11">
        <v>22042774</v>
      </c>
      <c r="M4" s="12">
        <v>19807232</v>
      </c>
      <c r="N4" s="13">
        <v>0</v>
      </c>
      <c r="O4" s="14">
        <f t="shared" si="0"/>
        <v>19807232</v>
      </c>
      <c r="Q4" s="4"/>
    </row>
    <row r="5" spans="1:17" x14ac:dyDescent="0.25">
      <c r="A5" s="5"/>
      <c r="B5" s="6"/>
      <c r="C5" s="7"/>
      <c r="D5" s="7"/>
      <c r="E5" s="8" t="s">
        <v>25</v>
      </c>
      <c r="F5" s="1" t="s">
        <v>26</v>
      </c>
      <c r="G5" s="9" t="s">
        <v>14</v>
      </c>
      <c r="H5" s="10" t="s">
        <v>13</v>
      </c>
      <c r="I5" s="11">
        <v>22778316.800000001</v>
      </c>
      <c r="J5" s="11">
        <v>0</v>
      </c>
      <c r="K5" s="11">
        <v>22778316.800000001</v>
      </c>
      <c r="L5" s="11">
        <v>22042774</v>
      </c>
      <c r="M5" s="12">
        <v>19807232</v>
      </c>
      <c r="N5" s="13">
        <v>0</v>
      </c>
      <c r="O5" s="14">
        <f t="shared" si="0"/>
        <v>19807232</v>
      </c>
      <c r="Q5" s="4"/>
    </row>
    <row r="6" spans="1:17" x14ac:dyDescent="0.25">
      <c r="A6" s="5"/>
      <c r="B6" s="6"/>
      <c r="C6" s="7"/>
      <c r="D6" s="7"/>
      <c r="E6" s="8" t="s">
        <v>27</v>
      </c>
      <c r="F6" s="1" t="s">
        <v>28</v>
      </c>
      <c r="G6" s="9" t="s">
        <v>14</v>
      </c>
      <c r="H6" s="10" t="s">
        <v>13</v>
      </c>
      <c r="I6" s="11">
        <v>22778316.800000001</v>
      </c>
      <c r="J6" s="11">
        <v>0</v>
      </c>
      <c r="K6" s="11">
        <v>22778316.800000001</v>
      </c>
      <c r="L6" s="11">
        <v>22042774</v>
      </c>
      <c r="M6" s="12">
        <v>19807232</v>
      </c>
      <c r="N6" s="13">
        <v>0</v>
      </c>
      <c r="O6" s="14">
        <f t="shared" si="0"/>
        <v>19807232</v>
      </c>
      <c r="Q6" s="4"/>
    </row>
    <row r="7" spans="1:17" x14ac:dyDescent="0.25">
      <c r="A7" s="5"/>
      <c r="B7" s="6"/>
      <c r="C7" s="7"/>
      <c r="D7" s="7"/>
      <c r="E7" s="8" t="s">
        <v>29</v>
      </c>
      <c r="F7" s="1" t="s">
        <v>30</v>
      </c>
      <c r="G7" s="9" t="s">
        <v>14</v>
      </c>
      <c r="H7" s="10" t="s">
        <v>13</v>
      </c>
      <c r="I7" s="11">
        <v>22778316.800000001</v>
      </c>
      <c r="J7" s="11">
        <v>0</v>
      </c>
      <c r="K7" s="11">
        <v>22778316.800000001</v>
      </c>
      <c r="L7" s="11">
        <v>22042774</v>
      </c>
      <c r="M7" s="12">
        <v>19807232</v>
      </c>
      <c r="N7" s="13">
        <v>0</v>
      </c>
      <c r="O7" s="14">
        <f t="shared" si="0"/>
        <v>19807232</v>
      </c>
      <c r="Q7" s="4"/>
    </row>
    <row r="8" spans="1:17" x14ac:dyDescent="0.25">
      <c r="A8" s="5"/>
      <c r="B8" s="6"/>
      <c r="C8" s="7"/>
      <c r="D8" s="7"/>
      <c r="E8" s="8" t="s">
        <v>31</v>
      </c>
      <c r="F8" s="1" t="s">
        <v>32</v>
      </c>
      <c r="G8" s="9" t="s">
        <v>14</v>
      </c>
      <c r="H8" s="10" t="s">
        <v>13</v>
      </c>
      <c r="I8" s="11">
        <v>22778316.800000001</v>
      </c>
      <c r="J8" s="11">
        <v>0</v>
      </c>
      <c r="K8" s="11">
        <v>22778316.800000001</v>
      </c>
      <c r="L8" s="11">
        <v>22042774</v>
      </c>
      <c r="M8" s="12">
        <v>19807232</v>
      </c>
      <c r="N8" s="13">
        <v>0</v>
      </c>
      <c r="O8" s="14">
        <f t="shared" si="0"/>
        <v>19807232</v>
      </c>
      <c r="Q8" s="4"/>
    </row>
    <row r="9" spans="1:17" x14ac:dyDescent="0.25">
      <c r="A9" s="5"/>
      <c r="B9" s="6"/>
      <c r="C9" s="7"/>
      <c r="D9" s="7"/>
      <c r="E9" s="8" t="s">
        <v>33</v>
      </c>
      <c r="F9" s="1" t="s">
        <v>34</v>
      </c>
      <c r="G9" s="9" t="s">
        <v>14</v>
      </c>
      <c r="H9" s="10" t="s">
        <v>13</v>
      </c>
      <c r="I9" s="11">
        <v>22778316.800000001</v>
      </c>
      <c r="J9" s="11">
        <v>0</v>
      </c>
      <c r="K9" s="11">
        <v>22778316.800000001</v>
      </c>
      <c r="L9" s="11">
        <v>22042774</v>
      </c>
      <c r="M9" s="12">
        <v>19807232</v>
      </c>
      <c r="N9" s="13">
        <v>0</v>
      </c>
      <c r="O9" s="14">
        <f t="shared" si="0"/>
        <v>19807232</v>
      </c>
      <c r="Q9" s="4"/>
    </row>
    <row r="10" spans="1:17" x14ac:dyDescent="0.25">
      <c r="A10" s="5"/>
      <c r="B10" s="6"/>
      <c r="C10" s="7"/>
      <c r="D10" s="7"/>
      <c r="E10" s="8" t="s">
        <v>35</v>
      </c>
      <c r="F10" s="1" t="s">
        <v>36</v>
      </c>
      <c r="G10" s="9" t="s">
        <v>14</v>
      </c>
      <c r="H10" s="10" t="s">
        <v>13</v>
      </c>
      <c r="I10" s="11">
        <v>22778316.800000001</v>
      </c>
      <c r="J10" s="11">
        <v>0</v>
      </c>
      <c r="K10" s="11">
        <v>22778316.800000001</v>
      </c>
      <c r="L10" s="11">
        <v>22042774</v>
      </c>
      <c r="M10" s="12">
        <v>19807232</v>
      </c>
      <c r="N10" s="13">
        <v>0</v>
      </c>
      <c r="O10" s="14">
        <f t="shared" si="0"/>
        <v>19807232</v>
      </c>
      <c r="Q10" s="4"/>
    </row>
    <row r="11" spans="1:17" x14ac:dyDescent="0.25">
      <c r="A11" s="5"/>
      <c r="B11" s="6"/>
      <c r="C11" s="7"/>
      <c r="D11" s="7"/>
      <c r="E11" s="8" t="s">
        <v>37</v>
      </c>
      <c r="F11" s="1" t="s">
        <v>38</v>
      </c>
      <c r="G11" s="9" t="s">
        <v>14</v>
      </c>
      <c r="H11" s="10" t="s">
        <v>13</v>
      </c>
      <c r="I11" s="11">
        <v>22778316.800000001</v>
      </c>
      <c r="J11" s="11">
        <v>0</v>
      </c>
      <c r="K11" s="11">
        <v>22778316.800000001</v>
      </c>
      <c r="L11" s="11">
        <v>22042774</v>
      </c>
      <c r="M11" s="12">
        <v>19807232</v>
      </c>
      <c r="N11" s="13">
        <v>0</v>
      </c>
      <c r="O11" s="14">
        <f t="shared" si="0"/>
        <v>19807232</v>
      </c>
      <c r="Q11" s="4"/>
    </row>
    <row r="12" spans="1:17" x14ac:dyDescent="0.25">
      <c r="A12" s="5"/>
      <c r="B12" s="6"/>
      <c r="C12" s="7"/>
      <c r="D12" s="7"/>
      <c r="E12" s="8" t="s">
        <v>39</v>
      </c>
      <c r="F12" s="1" t="s">
        <v>40</v>
      </c>
      <c r="G12" s="9" t="s">
        <v>14</v>
      </c>
      <c r="H12" s="10" t="s">
        <v>13</v>
      </c>
      <c r="I12" s="11">
        <v>22778316.800000001</v>
      </c>
      <c r="J12" s="11">
        <v>0</v>
      </c>
      <c r="K12" s="11">
        <v>22778316.800000001</v>
      </c>
      <c r="L12" s="11">
        <v>22042774</v>
      </c>
      <c r="M12" s="12">
        <v>19807232</v>
      </c>
      <c r="N12" s="13">
        <v>0</v>
      </c>
      <c r="O12" s="14">
        <f t="shared" si="0"/>
        <v>19807232</v>
      </c>
      <c r="Q12" s="4"/>
    </row>
    <row r="13" spans="1:17" x14ac:dyDescent="0.25">
      <c r="A13" s="5"/>
      <c r="B13" s="6"/>
      <c r="C13" s="7"/>
      <c r="D13" s="7"/>
      <c r="E13" s="8" t="s">
        <v>41</v>
      </c>
      <c r="F13" s="1" t="s">
        <v>42</v>
      </c>
      <c r="G13" s="9" t="s">
        <v>14</v>
      </c>
      <c r="H13" s="10" t="s">
        <v>13</v>
      </c>
      <c r="I13" s="11">
        <v>22778316.800000001</v>
      </c>
      <c r="J13" s="11">
        <v>0</v>
      </c>
      <c r="K13" s="11">
        <v>22778316.800000001</v>
      </c>
      <c r="L13" s="11">
        <v>22042774</v>
      </c>
      <c r="M13" s="12">
        <v>19807232</v>
      </c>
      <c r="N13" s="13">
        <v>0</v>
      </c>
      <c r="O13" s="14">
        <f t="shared" si="0"/>
        <v>19807232</v>
      </c>
      <c r="Q13" s="4"/>
    </row>
    <row r="14" spans="1:17" x14ac:dyDescent="0.25">
      <c r="A14" s="5"/>
      <c r="B14" s="6"/>
      <c r="C14" s="7"/>
      <c r="D14" s="7"/>
      <c r="E14" s="8" t="s">
        <v>43</v>
      </c>
      <c r="F14" s="1" t="s">
        <v>44</v>
      </c>
      <c r="G14" s="9" t="s">
        <v>14</v>
      </c>
      <c r="H14" s="10" t="s">
        <v>13</v>
      </c>
      <c r="I14" s="11">
        <v>22778316.800000001</v>
      </c>
      <c r="J14" s="11">
        <v>0</v>
      </c>
      <c r="K14" s="11">
        <v>22778316.800000001</v>
      </c>
      <c r="L14" s="11">
        <v>22042774</v>
      </c>
      <c r="M14" s="12">
        <v>19807232</v>
      </c>
      <c r="N14" s="13">
        <v>0</v>
      </c>
      <c r="O14" s="14">
        <f t="shared" si="0"/>
        <v>19807232</v>
      </c>
      <c r="Q14" s="4"/>
    </row>
    <row r="15" spans="1:17" x14ac:dyDescent="0.25">
      <c r="A15" s="5"/>
      <c r="B15" s="6"/>
      <c r="C15" s="7"/>
      <c r="D15" s="7"/>
      <c r="E15" s="8" t="s">
        <v>45</v>
      </c>
      <c r="F15" s="1" t="s">
        <v>46</v>
      </c>
      <c r="G15" s="9" t="s">
        <v>14</v>
      </c>
      <c r="H15" s="10" t="s">
        <v>13</v>
      </c>
      <c r="I15" s="11">
        <v>22778316.800000001</v>
      </c>
      <c r="J15" s="11">
        <v>0</v>
      </c>
      <c r="K15" s="11">
        <v>22778316.800000001</v>
      </c>
      <c r="L15" s="11">
        <v>22042774</v>
      </c>
      <c r="M15" s="12">
        <v>19807232</v>
      </c>
      <c r="N15" s="13">
        <v>0</v>
      </c>
      <c r="O15" s="14">
        <f t="shared" si="0"/>
        <v>19807232</v>
      </c>
      <c r="Q15" s="4"/>
    </row>
    <row r="16" spans="1:17" x14ac:dyDescent="0.25">
      <c r="A16" s="5"/>
      <c r="B16" s="6"/>
      <c r="C16" s="7"/>
      <c r="D16" s="7"/>
      <c r="E16" s="8" t="s">
        <v>47</v>
      </c>
      <c r="F16" s="1" t="s">
        <v>48</v>
      </c>
      <c r="G16" s="9" t="s">
        <v>14</v>
      </c>
      <c r="H16" s="10" t="s">
        <v>13</v>
      </c>
      <c r="I16" s="11">
        <v>19138879.600000001</v>
      </c>
      <c r="J16" s="11">
        <v>0</v>
      </c>
      <c r="K16" s="11">
        <v>19138879.600000001</v>
      </c>
      <c r="L16" s="11">
        <v>18640692</v>
      </c>
      <c r="M16" s="12">
        <v>16642504</v>
      </c>
      <c r="N16" s="13">
        <v>0</v>
      </c>
      <c r="O16" s="14">
        <f t="shared" si="0"/>
        <v>16642504</v>
      </c>
      <c r="Q16" s="4"/>
    </row>
    <row r="17" spans="1:17" x14ac:dyDescent="0.25">
      <c r="A17" s="5"/>
      <c r="B17" s="6"/>
      <c r="C17" s="7"/>
      <c r="D17" s="7"/>
      <c r="E17" s="8" t="s">
        <v>49</v>
      </c>
      <c r="F17" s="1" t="s">
        <v>50</v>
      </c>
      <c r="G17" s="9" t="s">
        <v>14</v>
      </c>
      <c r="H17" s="10" t="s">
        <v>13</v>
      </c>
      <c r="I17" s="11">
        <v>19138879.600000001</v>
      </c>
      <c r="J17" s="11">
        <v>0</v>
      </c>
      <c r="K17" s="11">
        <v>19138879.600000001</v>
      </c>
      <c r="L17" s="11">
        <v>18640692</v>
      </c>
      <c r="M17" s="12">
        <v>16642504</v>
      </c>
      <c r="N17" s="13">
        <v>0</v>
      </c>
      <c r="O17" s="14">
        <f t="shared" si="0"/>
        <v>16642504</v>
      </c>
      <c r="Q17" s="4"/>
    </row>
    <row r="18" spans="1:17" x14ac:dyDescent="0.25">
      <c r="A18" s="5"/>
      <c r="B18" s="6"/>
      <c r="C18" s="7"/>
      <c r="D18" s="7"/>
      <c r="E18" s="8" t="s">
        <v>51</v>
      </c>
      <c r="F18" s="1" t="s">
        <v>52</v>
      </c>
      <c r="G18" s="9" t="s">
        <v>14</v>
      </c>
      <c r="H18" s="10" t="s">
        <v>13</v>
      </c>
      <c r="I18" s="11">
        <v>19138879.600000001</v>
      </c>
      <c r="J18" s="11">
        <v>0</v>
      </c>
      <c r="K18" s="11">
        <v>19138879.600000001</v>
      </c>
      <c r="L18" s="11">
        <v>18640692</v>
      </c>
      <c r="M18" s="12">
        <v>16642504</v>
      </c>
      <c r="N18" s="13">
        <v>0</v>
      </c>
      <c r="O18" s="14">
        <f t="shared" si="0"/>
        <v>16642504</v>
      </c>
      <c r="Q18" s="4"/>
    </row>
    <row r="19" spans="1:17" x14ac:dyDescent="0.25">
      <c r="A19" s="5"/>
      <c r="B19" s="6"/>
      <c r="C19" s="7"/>
      <c r="D19" s="7"/>
      <c r="E19" s="8" t="s">
        <v>53</v>
      </c>
      <c r="F19" s="1" t="s">
        <v>54</v>
      </c>
      <c r="G19" s="9" t="s">
        <v>14</v>
      </c>
      <c r="H19" s="10" t="s">
        <v>13</v>
      </c>
      <c r="I19" s="11">
        <v>19138879.600000001</v>
      </c>
      <c r="J19" s="11">
        <v>0</v>
      </c>
      <c r="K19" s="11">
        <v>19138879.600000001</v>
      </c>
      <c r="L19" s="11">
        <v>18640692</v>
      </c>
      <c r="M19" s="12">
        <v>16642504</v>
      </c>
      <c r="N19" s="13">
        <v>0</v>
      </c>
      <c r="O19" s="14">
        <f t="shared" si="0"/>
        <v>16642504</v>
      </c>
      <c r="Q19" s="4"/>
    </row>
    <row r="20" spans="1:17" x14ac:dyDescent="0.25">
      <c r="A20" s="5"/>
      <c r="B20" s="6"/>
      <c r="C20" s="7"/>
      <c r="D20" s="7"/>
      <c r="E20" s="8" t="s">
        <v>55</v>
      </c>
      <c r="F20" s="1" t="s">
        <v>56</v>
      </c>
      <c r="G20" s="9" t="s">
        <v>14</v>
      </c>
      <c r="H20" s="10" t="s">
        <v>13</v>
      </c>
      <c r="I20" s="11">
        <v>19138879.600000001</v>
      </c>
      <c r="J20" s="11">
        <v>0</v>
      </c>
      <c r="K20" s="11">
        <v>19138879.600000001</v>
      </c>
      <c r="L20" s="11">
        <v>18640692</v>
      </c>
      <c r="M20" s="12">
        <v>16642504</v>
      </c>
      <c r="N20" s="13">
        <v>0</v>
      </c>
      <c r="O20" s="14">
        <f t="shared" si="0"/>
        <v>16642504</v>
      </c>
      <c r="Q20" s="4"/>
    </row>
    <row r="21" spans="1:17" x14ac:dyDescent="0.25">
      <c r="A21" s="5"/>
      <c r="B21" s="6"/>
      <c r="C21" s="7"/>
      <c r="D21" s="7"/>
      <c r="E21" s="8" t="s">
        <v>57</v>
      </c>
      <c r="F21" s="1" t="s">
        <v>58</v>
      </c>
      <c r="G21" s="9" t="s">
        <v>14</v>
      </c>
      <c r="H21" s="10" t="s">
        <v>13</v>
      </c>
      <c r="I21" s="11">
        <v>19138879.600000001</v>
      </c>
      <c r="J21" s="11">
        <v>0</v>
      </c>
      <c r="K21" s="11">
        <v>19138879.600000001</v>
      </c>
      <c r="L21" s="11">
        <v>18640692</v>
      </c>
      <c r="M21" s="12">
        <v>16642504</v>
      </c>
      <c r="N21" s="13">
        <v>0</v>
      </c>
      <c r="O21" s="14">
        <f t="shared" si="0"/>
        <v>16642504</v>
      </c>
      <c r="Q21" s="4"/>
    </row>
    <row r="22" spans="1:17" x14ac:dyDescent="0.25">
      <c r="A22" s="5"/>
      <c r="B22" s="6"/>
      <c r="C22" s="7"/>
      <c r="D22" s="15" t="s">
        <v>15</v>
      </c>
      <c r="E22" s="8" t="s">
        <v>59</v>
      </c>
      <c r="F22" s="1" t="s">
        <v>60</v>
      </c>
      <c r="G22" s="9" t="s">
        <v>14</v>
      </c>
      <c r="H22" s="10" t="s">
        <v>13</v>
      </c>
      <c r="I22" s="11">
        <v>429812.5</v>
      </c>
      <c r="J22" s="11">
        <v>0</v>
      </c>
      <c r="K22" s="11">
        <v>429812.5</v>
      </c>
      <c r="L22" s="11">
        <v>401781</v>
      </c>
      <c r="M22" s="12">
        <v>373750</v>
      </c>
      <c r="N22" s="13">
        <v>0</v>
      </c>
      <c r="O22" s="14">
        <f t="shared" si="0"/>
        <v>373750</v>
      </c>
      <c r="Q22" s="4"/>
    </row>
    <row r="23" spans="1:17" x14ac:dyDescent="0.25">
      <c r="A23" s="5"/>
      <c r="B23" s="6"/>
      <c r="C23" s="7"/>
      <c r="D23" s="15"/>
      <c r="E23" s="8" t="s">
        <v>61</v>
      </c>
      <c r="F23" s="1" t="s">
        <v>62</v>
      </c>
      <c r="G23" s="9" t="s">
        <v>14</v>
      </c>
      <c r="H23" s="10" t="s">
        <v>13</v>
      </c>
      <c r="I23" s="11">
        <v>390591.75</v>
      </c>
      <c r="J23" s="11">
        <v>0</v>
      </c>
      <c r="K23" s="11">
        <v>390591.75</v>
      </c>
      <c r="L23" s="11">
        <v>365118</v>
      </c>
      <c r="M23" s="12">
        <v>339645</v>
      </c>
      <c r="N23" s="13">
        <v>0</v>
      </c>
      <c r="O23" s="14">
        <f t="shared" si="0"/>
        <v>339645</v>
      </c>
      <c r="Q23" s="4"/>
    </row>
    <row r="24" spans="1:17" x14ac:dyDescent="0.25">
      <c r="A24" s="5"/>
      <c r="B24" s="6"/>
      <c r="C24" s="7"/>
      <c r="D24" s="15"/>
      <c r="E24" s="8" t="s">
        <v>63</v>
      </c>
      <c r="F24" s="1" t="s">
        <v>64</v>
      </c>
      <c r="G24" s="9" t="s">
        <v>14</v>
      </c>
      <c r="H24" s="10" t="s">
        <v>13</v>
      </c>
      <c r="I24" s="11">
        <v>390591.75</v>
      </c>
      <c r="J24" s="11">
        <v>0</v>
      </c>
      <c r="K24" s="11">
        <v>390591.75</v>
      </c>
      <c r="L24" s="11">
        <v>365118</v>
      </c>
      <c r="M24" s="12">
        <v>339645</v>
      </c>
      <c r="N24" s="13">
        <v>0</v>
      </c>
      <c r="O24" s="14">
        <f t="shared" si="0"/>
        <v>339645</v>
      </c>
      <c r="Q24" s="4"/>
    </row>
    <row r="25" spans="1:17" x14ac:dyDescent="0.25">
      <c r="A25" s="5"/>
      <c r="B25" s="6"/>
      <c r="C25" s="7"/>
      <c r="D25" s="15"/>
      <c r="E25" s="8" t="s">
        <v>65</v>
      </c>
      <c r="F25" s="1" t="s">
        <v>66</v>
      </c>
      <c r="G25" s="9" t="s">
        <v>14</v>
      </c>
      <c r="H25" s="10" t="s">
        <v>13</v>
      </c>
      <c r="I25" s="11">
        <v>390592.9</v>
      </c>
      <c r="J25" s="11">
        <v>0</v>
      </c>
      <c r="K25" s="11">
        <v>390592.9</v>
      </c>
      <c r="L25" s="11">
        <v>365119</v>
      </c>
      <c r="M25" s="12">
        <v>339646</v>
      </c>
      <c r="N25" s="13">
        <v>0</v>
      </c>
      <c r="O25" s="14">
        <f t="shared" si="0"/>
        <v>339646</v>
      </c>
      <c r="Q25" s="4"/>
    </row>
    <row r="26" spans="1:17" x14ac:dyDescent="0.25">
      <c r="A26" s="5"/>
      <c r="B26" s="6"/>
      <c r="C26" s="7"/>
      <c r="D26" s="15"/>
      <c r="E26" s="8" t="s">
        <v>67</v>
      </c>
      <c r="F26" s="1" t="s">
        <v>68</v>
      </c>
      <c r="G26" s="9" t="s">
        <v>14</v>
      </c>
      <c r="H26" s="10" t="s">
        <v>13</v>
      </c>
      <c r="I26" s="11">
        <v>390592.9</v>
      </c>
      <c r="J26" s="11">
        <v>0</v>
      </c>
      <c r="K26" s="11">
        <v>390592.9</v>
      </c>
      <c r="L26" s="11">
        <v>365119</v>
      </c>
      <c r="M26" s="12">
        <v>339645</v>
      </c>
      <c r="N26" s="13">
        <v>0</v>
      </c>
      <c r="O26" s="14">
        <f t="shared" si="0"/>
        <v>339645</v>
      </c>
      <c r="Q26" s="4"/>
    </row>
    <row r="27" spans="1:17" x14ac:dyDescent="0.25">
      <c r="A27" s="5"/>
      <c r="B27" s="6"/>
      <c r="C27" s="7"/>
      <c r="D27" s="15"/>
      <c r="E27" s="8" t="s">
        <v>69</v>
      </c>
      <c r="F27" s="1" t="s">
        <v>70</v>
      </c>
      <c r="G27" s="9" t="s">
        <v>14</v>
      </c>
      <c r="H27" s="10" t="s">
        <v>13</v>
      </c>
      <c r="I27" s="11">
        <v>390592.9</v>
      </c>
      <c r="J27" s="11">
        <v>0</v>
      </c>
      <c r="K27" s="11">
        <v>390592.9</v>
      </c>
      <c r="L27" s="11">
        <v>365119</v>
      </c>
      <c r="M27" s="12">
        <v>339645</v>
      </c>
      <c r="N27" s="13">
        <v>0</v>
      </c>
      <c r="O27" s="14">
        <f t="shared" si="0"/>
        <v>339645</v>
      </c>
      <c r="Q27" s="4"/>
    </row>
    <row r="28" spans="1:17" x14ac:dyDescent="0.25">
      <c r="A28" s="5"/>
      <c r="B28" s="6"/>
      <c r="C28" s="7"/>
      <c r="D28" s="15"/>
      <c r="E28" s="8" t="s">
        <v>71</v>
      </c>
      <c r="F28" s="1" t="s">
        <v>72</v>
      </c>
      <c r="G28" s="9" t="s">
        <v>14</v>
      </c>
      <c r="H28" s="10" t="s">
        <v>13</v>
      </c>
      <c r="I28" s="11">
        <v>390592.9</v>
      </c>
      <c r="J28" s="11">
        <v>0</v>
      </c>
      <c r="K28" s="11">
        <v>390592.9</v>
      </c>
      <c r="L28" s="11">
        <v>365119</v>
      </c>
      <c r="M28" s="12">
        <v>339645</v>
      </c>
      <c r="N28" s="13">
        <v>0</v>
      </c>
      <c r="O28" s="14">
        <f t="shared" si="0"/>
        <v>339645</v>
      </c>
      <c r="Q28" s="4"/>
    </row>
    <row r="29" spans="1:17" x14ac:dyDescent="0.25">
      <c r="A29" s="5"/>
      <c r="B29" s="6"/>
      <c r="C29" s="7"/>
      <c r="D29" s="15"/>
      <c r="E29" s="8" t="s">
        <v>73</v>
      </c>
      <c r="F29" s="1" t="s">
        <v>74</v>
      </c>
      <c r="G29" s="9" t="s">
        <v>14</v>
      </c>
      <c r="H29" s="10" t="s">
        <v>13</v>
      </c>
      <c r="I29" s="11">
        <v>390591.75</v>
      </c>
      <c r="J29" s="11">
        <v>0</v>
      </c>
      <c r="K29" s="11">
        <v>390591.75</v>
      </c>
      <c r="L29" s="11">
        <v>365118</v>
      </c>
      <c r="M29" s="12">
        <v>339645</v>
      </c>
      <c r="N29" s="13">
        <v>0</v>
      </c>
      <c r="O29" s="14">
        <f t="shared" si="0"/>
        <v>339645</v>
      </c>
      <c r="Q29" s="4"/>
    </row>
    <row r="30" spans="1:17" x14ac:dyDescent="0.25">
      <c r="A30" s="5"/>
      <c r="B30" s="6"/>
      <c r="C30" s="7"/>
      <c r="D30" s="15"/>
      <c r="E30" s="8" t="s">
        <v>75</v>
      </c>
      <c r="F30" s="1" t="s">
        <v>76</v>
      </c>
      <c r="G30" s="9" t="s">
        <v>14</v>
      </c>
      <c r="H30" s="10" t="s">
        <v>13</v>
      </c>
      <c r="I30" s="11">
        <v>390591.75</v>
      </c>
      <c r="J30" s="11">
        <v>0</v>
      </c>
      <c r="K30" s="11">
        <v>390591.75</v>
      </c>
      <c r="L30" s="11">
        <v>365118</v>
      </c>
      <c r="M30" s="12">
        <v>339645</v>
      </c>
      <c r="N30" s="13">
        <v>0</v>
      </c>
      <c r="O30" s="14">
        <f t="shared" si="0"/>
        <v>339645</v>
      </c>
      <c r="Q30" s="4"/>
    </row>
    <row r="31" spans="1:17" ht="25.5" x14ac:dyDescent="0.25">
      <c r="A31" s="5"/>
      <c r="B31" s="6"/>
      <c r="C31" s="7"/>
      <c r="D31" s="15" t="s">
        <v>77</v>
      </c>
      <c r="E31" s="8" t="s">
        <v>78</v>
      </c>
      <c r="F31" s="1" t="s">
        <v>79</v>
      </c>
      <c r="G31" s="9" t="s">
        <v>14</v>
      </c>
      <c r="H31" s="10" t="s">
        <v>13</v>
      </c>
      <c r="I31" s="11">
        <v>1096022.45</v>
      </c>
      <c r="J31" s="11">
        <v>0</v>
      </c>
      <c r="K31" s="11">
        <v>1096022.45</v>
      </c>
      <c r="L31" s="11">
        <v>1115084</v>
      </c>
      <c r="M31" s="12">
        <v>857756.7</v>
      </c>
      <c r="N31" s="13">
        <v>0.19</v>
      </c>
      <c r="O31" s="14">
        <f t="shared" si="0"/>
        <v>1020730.473</v>
      </c>
      <c r="Q31" s="4"/>
    </row>
  </sheetData>
  <mergeCells count="4">
    <mergeCell ref="A2:A31"/>
    <mergeCell ref="B2:B31"/>
    <mergeCell ref="C2:C31"/>
    <mergeCell ref="D2:D21"/>
  </mergeCells>
  <pageMargins left="0.7" right="0.7" top="0.75" bottom="0.75" header="0.3" footer="0.3"/>
  <pageSetup paperSize="14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CONSOLIDADO OFERTA 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Manuel Rolando Medina Rojas</dc:creator>
  <cp:lastModifiedBy>camilo diaz</cp:lastModifiedBy>
  <dcterms:created xsi:type="dcterms:W3CDTF">2024-04-23T21:47:46Z</dcterms:created>
  <dcterms:modified xsi:type="dcterms:W3CDTF">2024-06-04T20:38:53Z</dcterms:modified>
</cp:coreProperties>
</file>