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00"/>
  </bookViews>
  <sheets>
    <sheet name="ESTUDIO MERCADO" sheetId="2" r:id="rId1"/>
  </sheets>
  <definedNames>
    <definedName name="_Hlk21357844" localSheetId="0">'ESTUDIO MERCADO'!#REF!</definedName>
  </definedNames>
  <calcPr calcId="162913"/>
</workbook>
</file>

<file path=xl/calcChain.xml><?xml version="1.0" encoding="utf-8"?>
<calcChain xmlns="http://schemas.openxmlformats.org/spreadsheetml/2006/main">
  <c r="H22" i="2" l="1"/>
  <c r="H21" i="2"/>
  <c r="H20" i="2"/>
  <c r="H19" i="2"/>
  <c r="H18" i="2"/>
  <c r="H17" i="2"/>
  <c r="H16" i="2"/>
  <c r="H15" i="2"/>
  <c r="H14" i="2"/>
  <c r="H10" i="2"/>
  <c r="H7" i="2" l="1"/>
  <c r="H8" i="2"/>
  <c r="H9" i="2"/>
  <c r="H11" i="2"/>
  <c r="H12" i="2"/>
  <c r="H13" i="2"/>
  <c r="H23" i="2"/>
  <c r="H6" i="2"/>
</calcChain>
</file>

<file path=xl/sharedStrings.xml><?xml version="1.0" encoding="utf-8"?>
<sst xmlns="http://schemas.openxmlformats.org/spreadsheetml/2006/main" count="26" uniqueCount="26">
  <si>
    <t>CUPS (Resolucion 5851 de dic 2018)</t>
  </si>
  <si>
    <t>DESCRIPCION DEL BIEN O SERVICIO</t>
  </si>
  <si>
    <t>TERAPIA FONOADIOLOGICA INTEGRAL</t>
  </si>
  <si>
    <t>TERAPIA OCUPACIONAL</t>
  </si>
  <si>
    <t>PSICOTERAPIA</t>
  </si>
  <si>
    <t>CONSULTA POR FISIOTERAPIA</t>
  </si>
  <si>
    <t>CONSULTA POR FONOAUDIOLOGIA </t>
  </si>
  <si>
    <t>CONSULTA POR TERAPIA OCUPACIONAL</t>
  </si>
  <si>
    <t>CONSULTA POR PSICOLOGIA</t>
  </si>
  <si>
    <t>TERAPIA RESPIRATORIA INTEGRAL</t>
  </si>
  <si>
    <t>CONSULTA POR NUTRICIÓN</t>
  </si>
  <si>
    <t>PRUEBA COGNITIVA</t>
  </si>
  <si>
    <t>CONSULTA POR NEUROLOGIA</t>
  </si>
  <si>
    <t>CONSULTA POR NEUROPSICOLOGIA</t>
  </si>
  <si>
    <t>TERAPIA BRAILLE</t>
  </si>
  <si>
    <t xml:space="preserve">CONSULTA POR PSIQUIATRIA </t>
  </si>
  <si>
    <t>TERAPIA FAMILIAR POR PSICOLOGIA</t>
  </si>
  <si>
    <t>ITEM</t>
  </si>
  <si>
    <t>CONSULTA POR PSIQUIATRIA INFANTIL(PEDIATRICA)</t>
  </si>
  <si>
    <t>CONSULTA POR NEUROPEDIATRIA(NEUROLOGIA PEDIATRICA)</t>
  </si>
  <si>
    <t>TERAPIA FISICA</t>
  </si>
  <si>
    <t>COTIZACIÓN SERVICIO TERAPIAS.</t>
  </si>
  <si>
    <t>CENTRO DE REHABILITACIÓN CORAZON DE MARIA</t>
  </si>
  <si>
    <t>UNIDAD MEDICA EL BOSQUE</t>
  </si>
  <si>
    <t>LEBEN SALUD SAS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</si>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</sst>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\ * #,##0.00_-;\-&quot;$&quot;\ * #,##0.00_-;_-&quot;$&quot;\ * &quot;-&quot;??_-;_-@_-"/>
    <numFmt numFmtId="164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164" fontId="5" fillId="0" borderId="12" xfId="1" applyNumberFormat="1" applyFont="1" applyBorder="1" applyAlignment="1" applyProtection="1">
      <alignment vertical="center"/>
      <protection locked="0"/>
    </xf>
    <xf numFmtId="0" fontId="3" fillId="0" borderId="13" xfId="0" applyFont="1" applyBorder="1" applyAlignment="1">
      <alignment horizontal="center" vertical="center"/>
    </xf>
    <xf numFmtId="164" fontId="5" fillId="0" borderId="14" xfId="1" applyNumberFormat="1" applyFont="1" applyBorder="1" applyAlignment="1" applyProtection="1">
      <alignment vertical="center"/>
      <protection locked="0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 applyAlignment="1">
      <alignment vertical="center" wrapText="1"/>
    </xf>
    <xf numFmtId="164" fontId="5" fillId="0" borderId="16" xfId="1" applyNumberFormat="1" applyFont="1" applyBorder="1" applyAlignment="1" applyProtection="1">
      <alignment vertical="center"/>
      <protection locked="0"/>
    </xf>
    <xf numFmtId="0" fontId="2" fillId="0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64" fontId="5" fillId="0" borderId="14" xfId="1" applyNumberFormat="1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7</xdr:row>
      <xdr:rowOff>0</xdr:rowOff>
    </xdr:from>
    <xdr:ext cx="304800" cy="636270"/>
    <xdr:sp macro="" textlink="">
      <xdr:nvSpPr>
        <xdr:cNvPr id="12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1981200"/>
          <a:ext cx="304800" cy="636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10</xdr:row>
      <xdr:rowOff>0</xdr:rowOff>
    </xdr:from>
    <xdr:ext cx="304800" cy="302895"/>
    <xdr:sp macro="" textlink="">
      <xdr:nvSpPr>
        <xdr:cNvPr id="13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2705100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13</xdr:row>
      <xdr:rowOff>0</xdr:rowOff>
    </xdr:from>
    <xdr:ext cx="304800" cy="302895"/>
    <xdr:sp macro="" textlink="">
      <xdr:nvSpPr>
        <xdr:cNvPr id="14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3581400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2895"/>
    <xdr:sp macro="" textlink="">
      <xdr:nvSpPr>
        <xdr:cNvPr id="15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4524375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2895"/>
    <xdr:sp macro="" textlink="">
      <xdr:nvSpPr>
        <xdr:cNvPr id="16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5095875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2895"/>
    <xdr:sp macro="" textlink="">
      <xdr:nvSpPr>
        <xdr:cNvPr id="17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6124575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302895"/>
    <xdr:sp macro="" textlink="">
      <xdr:nvSpPr>
        <xdr:cNvPr id="18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6848475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2895"/>
    <xdr:sp macro="" textlink="">
      <xdr:nvSpPr>
        <xdr:cNvPr id="19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7724775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2895"/>
    <xdr:sp macro="" textlink="">
      <xdr:nvSpPr>
        <xdr:cNvPr id="20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8772525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2895"/>
    <xdr:sp macro="" textlink="">
      <xdr:nvSpPr>
        <xdr:cNvPr id="21" name="DWT168" descr="data:image/png;base64,iVBORw0KGgoAAAANSUhEUgAAAr8AAAKjCAYAAAAUDWcOAAAgAElEQVR4Aeydv3riutOAh+/5XQpssZsrIFeQpEmVNh0pkyZdynTbkDJ026ZKk3AF4Qo4WyzcC99ItmzJ/7AxEAwv59mDbUmjmXfkMJbHcm8+n6+EDwQgAAEIQAACEIAABE6AwP+Mjb9+/Tp6U//777+jsvPY7OniAMQHXfQaOp8qAc7Xw/H8KfjiFGw8nBHVTBPjm/9r1oTaEIAABCAAAQhAAAIQ6C4Bgt/u+g7NIQABCEAAAhCAAAQaEiD4bQiM6hCAAAQgAAEIQAAC3SVA8Ntd36E5BCAAAQhAAAIQgEBDAgS/DYFRHQIQgAAEIAABCECguwQIfrvrOzSHQHcILF/kvNeTnv13J9Oc5kt5OS8vn97FZXeu5VTuEnmuXeb7/EWWph+/76R9pMDy5TzWqSeZorBd0te5vFihOQMKDkQ2nXsNrB1JR77NGd3j/pKqVnpa38nMcylQg0MQgAAEIBAQIPgNcLADAQjsgsDy401mieCJvLsYNjnmb0zk2QsY/ZKNtvv38mc8jJpOnr3gdSq/H2KtRp/yepFKt0Hl4MHT2ZXN5GGggWoYlbrC4Ht6N5AHGcuf+749bgLty8lIPv2Oghb5ncllQVCer8YRCEAAAhBoQIDgtwEsqkIAApsQWMrHWxRkDodREDqpjn5l9vC7YHa4uO/R50pWq4J/X/cShZ0i/fsnGdnmGrz+jiLv5cuzTOyxMCCNgtS4Lw2KfdmLJIi+FDf7WqzVUv7NRUZPqQ6LvzMZjh/Fi7GTpsPxIuhntVpI0tVzPIOt1tx/reQzMsS2vXhdSaJTIo0NCEAAAhCoIkDwW0WHMghAoD2B5YdEse9Inv7ciA1/gxnYoi4mclljdrWoZfGxC3l1UaPtO531HX2+egFpGqiLCXwzs7T9+68k+KwO0Beisa6YmdsoSI6C4dnDoNassYbrcnUTz1b7BmkKx7NG7Gc/XFgf2TH8OfBrsQ0BCEAAAhUECH4r4FAEAQi0J5CkPIyu5aJ/JVFMN5O3j+Lk2eF4HM3Srg2QG+p28RoHriZ14TKa9R2O5dGfik0CdZ21vfYL0r4uHsdRAC9z+VdsQlp54600CB/eXMUz2Jrze/sgZzrT7WLy6d2lzHXW+CtOrdi4OxpCAAIQOCECBL8n5GxMhcD+CaRBXBRMpjOas7eP6IG0nFJX8mjv+acpCrkq3gEzuxo9SBd+F6UlXLx+xukPRsBQxn/StAQrcvE3zvMdSulkav+HnNnKM/m7sBsF/9OZ5jgVIwpMo5QFm0LhIlevlZ0RTh6qM3ZovrDJFNHg3OUMm9lgk/bgNzdpDwS+Hkg2IQABCNQgQPBbAxJVIACBDQkkM6lpMNm/ilMfZm9SMvmrObp/opzXyWV+FYYNVTHN0jxfs1c++2xKD+Ize5A4Rfkg1EEJCEAAAsdAgOD3GLyIDRA4UAJJyoMGmnaVBDO7mayiUBV86iznU/Rk10Qf+PpXYV/ZA2/5GVEvz1dTK0xG7ezh1lv9QQ8MfsYpDRWzust/mvBgPmlAb3db/C//wFv6INvkssnyai2UoCkEIACBEyFA8HsijsZMCOyfQJryUNZ3eeqDtrh4jGZ/dfbzQR/yavsx+bFWjMnzvb+XKLbWoPzWraagPSQ5yfqwWsmKFNPfbgm0M0meO2urXEF7f4WK8vSKgoYcggAEIACBSgIEv5V4KIQABDYmkKQ86MNj2eXI3MoLFakPNsf1j3u4bGMtoobTO11jN9p0y48lD65pcH2brCuc5iTrUg25lRnM+r9OTtmyZS01TZqnKRrbm2FOhLMBAQhA4IQJEPyesPMxHQK7JJCmPIwkt3DCxXWy7m7Zqg9WN31BRZz9UKpq2QNvvZ5LF9C3waURa7q6gyfbT3/wlzOzAbD3IJoTY5ZBy6dVlKq4tiD/wFtPBu4FHMMbuXIrm62VRAUIQAACEFhHgOB3HSHKIQCBDQh4KQ9mibOchIH8NEm3+qlMfdDyZIbW1m7+vyTdoWB1h1R2uLKEWUVhtSiaddYVIhZa5i+50Fyl+i3MWsPeyzrqN6QmBCAAAQiUEejN5/PVr1+/ysqP5vh///0nx2TnsdnTxYGGD7roNXQ+VQKcr4fj+VPwxSnYeDgjqpkmxjfM/DZjRm0IQAACEIAABCAAgQ4TIPjtsPNQHQIQgAAEIAABCECgGQGC32a8qA0BCEAAAhCAAAQg0GECBL8ddh6qQwACEIAABCAAAQg0I2AfeGvWhNoQgAAEIAABCEAAAhDoJoH/GbWPaRWEMjcc25OXx2ZPmd8O+Tg+OGTvoBsEQgKcryGP79w7BV+cgo3fOYba9G18Q9pDG4K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BL9t6NEWAhCAAAQgAAEIQKBTBAh+O+UulIUABCAAAQhAAAIQaEOgN5/PV20E0BYCEIAABCAAAQhAAAJdIfA/o+ivX7+6ou/Gev73339HZeex2bOxY7+xIT74Rvh0DYGGBDhfGwLbYfVT8MUp2LjDIbJT0cY3pD3sFDHCIQABCEAAAhCAAAQOiQDB7yF5A10gAAEIQAACEIAABHZKgOB3p3gRDgEIQOCwCUzvetLr6b+76WErinYQgAAEtkSA4HdLIBEDAQhAoHMEli/yPBEZjheyer3onPooDAEIQGATAvaBt00a0gYCEIAABDpOoH8vX6v7jhuB+hCAAASaEWDmtxkvakNgywSmcmduOZf9C25FL+XlvKKuyjh/WRbrpzN857k+ziVfvYk+ad1AzViD/O30tH6pvecvkrVg+XKe4XMn2Rv0SV85Gz1evpIBj7y8Yoib6S9BX7E+BXYmfRbV7xX5yh8PeRsSJr7drpPafWRszshK+rDcYx0S2QU6J2WeX2qzyNvozOEbAhCAQBMCBL9NaFEXAvsmMLmUXlVwkNFn9jDIBcA2QBk8yCxTV/TIw0CDkExAk6vmH2ioj990k20T+A4esppP5LLXLhBafrx5PCbyno2mN1G2oE0p+9mDDDRgzKIvrb/WVxN5zl/JFGgksnkfKm7+z7s4Wcq/eWEXhQdL+y1hYYTsy0+FCnMQAhA4WgIEv0frWgzrGoHR50pWq/TfYjyMTJi9yUdmOtTmaHp1V6uFpNU/kgDFBI+XmtNpP6PPYvka0BbNGDfRJ+6h9ldWdmL31730EylT+R0Hvqm9nzKy5WGwd/Gaclt9RjVEa376jJKc1qV8vEUB9XAYMZ40jH7r6O+zD+ovxhJ7VibP6Uy3X18a+sogmT38zs2IJyjjjTZ9WFbBWFzIX8XoGGb78vf9fuuwiNq295OvA9sQgAAEHAGCX0eCbwgcGIH+/VMc6M3k72Kdcn25unHB8l+JqqfBgw2mkuAvktW//xIXJ9YJnJrps07fTcsv5DqObWdvaZDfSNryQ6LYdyRPf26iQHTyXJAC0khqpnLK3gTuAXrNs/1jrlSGY1kkwX5af3Nf6Yx4dio50KpdH2c3hpU3Fpf/xEz8np2dBb3kd9J+67GIJezFT3ltOQIBCBw/AYLf4/cxFnaUwPLlWSZW96H8HKwzIg0wZPhTbPUkeNA50OviJ/kvHt0s5Fz+ZWaXsz020yfbepP9gfx08bymc/TiVIdkljcJHJvJTm6lj67lon8l0TXDTN6y0+vNxIa1E/ZDublK57JdJXPhsfL1T+pv5qvheBxdKFUF8S37kB8/xIS583igRBxHcn3trCr5TvqtySIWsxc/lajMYQhA4LgJEPwet3+xrkMEJpfeQ0CaD5rkuo6e5D4TP5nc3vChsYG41NjRU5w6sPgb57VWBM/9KKAx+b/Z2eUm+jTFnJXtbAnTL/py/8cF56YHk+sbMaqc4KxUJr1IiC4I0hnzJjPJa/VP2FcqkxYm9TfzlciVPNq8F83j/l2SwNy6j+hiZBYPlIXNeYgvtFJL8ltJv/mi8iPb8VO5fEogAIFTJkDwe8rex/aDJ2BzXYN75hUqx3midatXSCotaqRPqZQGBXYprlWSnuFa2uBzkwjYm4V0s+n9qzj1IchndT1157t//yfK+9Yc7k3QrLe0Lz+iqV/NKY8fdjv74eVor5dQu8YR+6k2AypCAAI7I0DwuzO0CIZAMwLBg0Dxg1pf2SnfWKQNQm0d9wCYFkzewweeBj/jB6vys7qJZnHepiag5lIrmuiTyKu5USTbPPRWZm+S6rDy7W2ep5vcSnerJ5iZ5GQljPqpD2v1T9jXBJLU38xXUS86U/4UJUSbB+n+ZbveQh8Dk4diLxLih93cFUS2L38/6dc/WL29LT9V90IpBCBwqgQIfk/V89h9JAQu5DVZPSDzwFOSz2ri4uJb4dPfbgm0M/mRSa1oAsjlgaZtmi2DlbbztqZ3cWqHv6yZb69Xt9Zmeiu9rHqT1IcyGfa4l05SmEtsbfPs2pavLh6j2V9dPuwhShhP1dxCH9EsuQboH/HDbnUGTVMWOqvsVuNIlQ+3tuanUCx7EIDAiRAg+D0RR2PmERNwqwcYE4Nb3mk+qzmeXc/XrLvqlkEbjh+l+JG4Km7eygsPt+FqCdPfSQ7ysM7sYFE3yYxhGNSns4JFjSqOJbfS9aGyzLJyyfJoW0t9uIhzcM0SZIMwDcG86MGCNznMLgDelq+yedI+jy30EQeykwdz0aQPu9UaNA1Z7NVPPh+2IQCBUyFA8HsqnsbOoyaQLkNm4l8XUIn4y5nZADh+YMw8YOYCX7O0Vlm6wTpo6WoR8QsznPxUuDwVpG6UPTDW899klgnq3UNxVQ8CVumbBs0FQdvFdbKsXOFMbUZwHf199kH9JM3CBOGvyUWHX7+Vr5RbnP2Q0Xob4yFdgSNZVSTXS/6Ab9s6Ftv0U14TjkAAAhAQIfhlFEDgKAhoOoBbtNesiuA98WTzZZPUCN/YoYwX+nKINk/I2QfS0hds+NLterWrNLgLymrumKApmZX12jR/8M67lW6WOPNkRZtpULfNW+ql7M0av5rjnEVfWl9zspv4Kr0oyRkq7fqIH3ozYhs+7Fbab8Die/yUp8QRCEDgmAn05vP56tevX8dso7Xtv//+k2Oy89js6eIAxAdd9Bo6nyoBztfD8fwp+OIUbDycEdVME+MbZn6bMaM2BCAAAQhAAAIQgECHCRD8dth5qA4BCEAAAhCAAAQg0IwAwW8zXtSGAAQgAAEIQAACEOgwAYLfDjsP1SEAAQhAAAIQgAAEmhGwD7w1a0JtCEAAAhCAAAQgAAEIdJPA/4zax7QKQpkbju3Jy2Ozp8xvh3wcHxyyd9ANAiEBzteQx3funYIvTsHG7xxDbfo2viHtoQ1B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0JvP56s2AmgLAQhAAAIQgAAEIACBrhD4n1H0169fXdF3Yz3/+++/o7Lz2OzZ2LHf2BAffCN8uoZAQwKcrw2B7bD6KfjiFGzc4RDZqWjjG9IedooY4RCAAAQgAAEIQAACh0SA4PeQvIEuEIAABCAAAQhAAAI7JUDwu1O8CIcABCAAAQhAAAIQOCQCBL+H5A10gQAEIAABCEAAAhDYKQGC353iRTgEIAABCEAAAhCAwCERIPg9JG+gCwQgAAEIQAACEIDATgkQ/O4UL8IhAAEIQAACEIAABA6JAMHvIXkDXSAAAQhAAAIQgAAEdkqA4HeneBEOAQhAAAIQgAAEIHBIBAh+D8kb6AIBCEAAAhCAAAQgsFMCBL87xYtwCEAAAhCAAAQgAIFDIkDwe0jeQBcIQAACEIAABCAAgZ0SIPjdKV6EQwACEIAABCAAAQgcEgGC30PyBrpAAAIQgAAEIAABCOyUAMHvTvEiHAIQgAAEIAABCEDgkAgQ/B6SN9AFAhCAAAQgAAEIQGCnBAh+d4oX4RCAAAQgAAEIQAACh0SA4PeQvIEuEIAABCAAAQhAAAI7JUDwu1O8CIcABCAAAQhAAAIQOCQCBL+H5A10gQAEIAABCEAAAhDYKQGC353iRTgEIAABCEAAAhCAwCERIPg9JG+gCwQgAAEIQAACEIDATgn8z0jv9Xo77QThEIAABCAAAQhAAAIQOAQCzPweghfQAQIQgAAEIAABCEBgLwTszO9qtdpLZ9/ViZvZPhY7j82e7xoXbfrFB23o0RYC+yXA+bpf3lW9nYIvTsHGKh8fcpnzDTO/h+wldIMABCAAAQhAAAIQ2CoBgt+t4kQYBCAAAQhAAAIQgMAhEyD4PWTvoBsEIAABCEAAAhCAwFYJEPxuFSfCIAABCEAAAhCAAAQOmQDB7yF7B90gAAEIQGB3BJYvcq5LfZqHYOy/u2m+r2yd3rm8LP1qU7lz7b3v86DSUl7OTR93EvaQbZstj/tZq0NDfXLyUgZFCHzp2992bFIdEn8oz0gfVyfmU6J/yFw1zdXL+s63JuuLSJ9AZk5eqnMpN9fm/EX8YTO9M21DfZYv5yXjMNattJPYDtdXMg5D+aKjr2isZvXwqaTbxW0351PTJlWgnEuqXdMtgt+mxKgPAQhAAALdJzC9k97gQWa+JZNL6fkBhgkmsnW0xcPABWV+43B79jCQIDAIi+PA7FImwfGJXGYCIhvAbaiDL3qtPn7ljm7PHm7TC5MWvvPNb82tfyU3Q5U4+yuLRPBS/s11Z3gjV313cCkfb/FonLxnLpJcnYrvVvaaMV1y4VXRpSlqzWeNfD1R2nEpkU/wWwKGwxCAAAQgcKwEdCbx2YSdQxkvVmKWwVytPmVkzJ08xwGU1rmNguPheBHX0XqftpZMLjPBwugzrbMYq2QTGPwuCWKKZS/GtpU8/Hbzw8X1SnUw+rtPDX0CuyyDlbxeOAH7+u7L/VfGB57uVfr4+jt2bx9mfvWQuPXlyka/E3l3btUw+K+Jc89+SBr7foiLfUXm8s+fJl7riob2enzN2I/Y1ezTb1syzn2/ROdWi3G1bMOlHBzBbzkbSiAAAQhA4BgJxD+ow/EfuU+ijwt51OAzOeZ+dPXH/iutJHLxGgcLfjCTgdS/lz82kC0JKEpk9+//SNTsX3SLvKReLR18ldbp49ft6Hb/6sZecFj1D4xb/8eZVWviot/lPw1v9dLr5yChvfx403sKejE2NhdXM4mC+KS4eqOlvQsbiVd3UVi6h3HVikuh0tFBgt8KOBRBAAIQgMARElj8tekOZz+SyNca2b//SgPduM7oOj8V6oKZecX0XFRnJn/Te90pyFLZ8Szo1300I1haT6SODmmHrn6oj7ll7efX5nOSfQmHvR0FSbGOh8bt4jq6qzCPL2qsfkO5SXIe3K39M/lxH9WdvX0EOcKV9Jvaa9J7krzgnlzamyB+CkZlb0Fh0Tjf3rhqySXQNNwh+A15sAcBCEAAAkdOYGkTLlsYOfiZzjKuEVMVIKdN9ba1fSDOPUCVfVAprZlsNdAhaaMb9fTxWxzuth9kDR5MHoEfUJbo/S3cLuTaTui+icnKmL6baFMDXXftlczcXsuF/ufXLbGi/uEa9to0BXfBVV9yUHMn42qHXAh+A/exAwEIQAACx07AzZpubGc801anfXZ2uU6bWnUa6ODL8/XJ52a+aujV3c/o88tLYymx45u4XUQRraYzTOOH3X6KS3pws9buLkNat1Hib7HBRfbavN1FlGJT3Krx0V2Mq11yIfht7GIaQAACEIBApwnEs2HZ2SqzpFKyQkNcJ8nT9Ax2M8f+D75XbDejOkPx0jrTKjnZ6UNf0cNHcdVcvVREHR3S2voIWLS8QLE+fsUObWeD9+ThuEPkFqc+zN6e7YNtw5ur+GE3d2tfn7W8jGf+bR6CZv7WTX3YyF4dc3/WPZi5fjDsblxtgUuF+gS/FXAoggAEIACBIyQQLz+VXRrrVm+dJ8fcElWaH5kExAaFLpEW3WIfSUE6cAxrKr/tbXjv1raPsUy2rg0RtYsrl9WrpYPfoZNboo9f9Ri2D5LbQH7axTx0jCnj5MLJ3dov4j6L0iSKioJjm9qrD6w9mXQMXXDvOViXOpBesbPDcbUNLhWay3w+15Uojvuj9q/Mv2P5HJs9XfQLPuii19D5VAkUnq+fI/u74MqS79FnimkxXmm8Ulgvrfa50vihsI7OTMayFitdxUHrjFaJ9ArZdeulOqQq65Jt6/Wp6DvV2Ze5vW3HuVhirHvOsAy/WP9KXStszIm3ymyPW5mNOqsfj5Phyg0Ndyyrkzse2VimWypnVcveIr5Otier0DmuXn6sJ36o0CGpk8gukxfp4eyv5pIIq73hfMPMr5LgAwEIQAACJ0ZAlyzTgCF8cM3kQib3zpWHzox9ufV/EzzR2sB+taTI29Af+3TlCO94smll5/MuTbvVysu9baFD0pdurNXHr3wM2wfILVmOLXm5hbu1n7+L4OrOCpcLKXDQxvZGS/yZ5dUebsO30BX0kju0m3G1RS45jeMD7Wd+/Ssyt52/MtDuVjaCr7gyiCJ8/2rAu0pe+bLLjmeurONrAdO3+Vf7k9XRv/RwZf4xFazrnqdX9a5OZjZAB4mngm+P19arUbbZ2J4yQRzfmEDeB/64jcabqRP4vGRcmHrpcKoxLrJy0sZqT7Ee+tOXzDSsknMpPo+y8uJxG+huSGXrBf06vf1zs6BNoIcR6vQN20Xnk6+zqWs+rn7KuDnnWEagfyQ9///i/oKZuZo8Uz87mXVtjrXK8s+xzGrvfOJYef3lZLk6biw6HdPjRv9kHLn2w7Fan35Sv7m+vT5NNdcuHmMS+KBmm7V2p/q4rUj3Br8BriHfWydwCr44BRu3PjD2JND55sBnfv0FwuM3oqjm6ccsDzMQm1qVHDSvh8y8eScpq7FR55WXNcQUVUlyyczbZ7atd1GHHPt2As1e/VhjXGw8Ppu/vjIdr4pxk34bvW5z05yzyMXNOG9jWOjfmfPmsyRhzw1sbsTS9FJjLIXK1NyLx5HLMVz7ylZP7M7HkNcXmxCAAAQqCGw5+E2fWNUZmmhRZ+9VeP5tIjNVroF+8M8vl6G+acd/y4l9I4oeMwnj7uMSor0+NE9ESyvevOPaFn7rD8baV14WNiw86NsY6RW/tWXrehd2z8HvIOCNRXdLNfuKU39cuHPAjv2146LB+PT1qPn6Sl+vYLyaQKrxeaFtmrwaVn2V5VTpPt++fbxi0+9vFd+qDgK/vLY+z8DPXtV6NjdnKWvHUqTEWh0Du/3XoNZ8ZWti637GUNIdGxCAAAQqCGw5+K3oqXHRmZxpHJvku9i16vRY9JbAQJr/ikDzhh7zQxME0kHtip34ByN5vaWtmnnlZUXzqiKXv+PX2ZrentDpnVskXb8zM1NBmXm7i19uZpa8N77Yt7/45WbWRsvvkneTm8lAry/T1i9UnXLlvjxPZ4n79p+oNksO9Xpuofep3MW65euks/xRm1gnp0uRXa5MdShsE+sW6F+mu29HdltzsCpfcZqtH++XjosW47Pp6yuD8bpJv17wVf/VsA1mQn12G3L2RWy0PUzX6dyovW1Uw+aNWEYalY6lDRX2x5FbKzdZCqzgla1JN3sbQ0mPbEAAAhAoJfBtwa//ZpboNXtpEBNp+1N+mkA3fh2gXUtOf2x++qb0f+g7UsyMkXlFowuU/AoNt+PFoJMlSOLmwSsvG4p01d1izXZ/23pboTqzom8IupxED2PYmaanv3Jrly8pKDMz87MHGWRSRNKZoLi8MOgrkreST7mMg+Oi8uL+HJ+636UzZRqcm+WHNIXQXvwsfr6Lv3KLs8vOaLqli0rbFOifsKyraVSv0asf142LJuOz5esrg/HapF+HJ27jFm13h823C5qCNVZHI3unqNS/voCC7UacC9qvPRTwjFKtRk/xK2hLGq/9G1fX5qYsjT7rxlKs81odA7szr0Fd+8pWD8w+xpDXHZsQgAAEqgh8W/BbpZQruzJvRInXubMzDmc/5IcrtN8X8qpPWEQfk4sWzfr5s4NB9TU7btHwNdVqF/s/LOGrF7ert1WoaF4qT1kAACAASURBVGZFn2a2s27T3zYvumhGuzxFJNZRA+Tf3myv7atQnsjFazzjXljunijdNCVFHzHSYKFsPcKs7/r3r4Vv+vFnNEvbVLGs7f2wYhDohUXeXvW4yOrrNVy7aYP/Na+vLBuvbfotVCxekD0su5bHOGVps/UmI2n1OIc9b7qXzHhuKkC2YHMhS6NQ9VjaVOVwHIWvYc29stXrZD9jyOuQTQhAAAIVBL4t+HUzcS4XLljaxSls/7DP5O9iaV8H6N/Cc1U04rIzfUkMrAXmR9y7s51UXbfhZqTW1du0PHj14hb1Nvq4mbrsrLUti99jny1z9pYGDPEPa7Y8+iFz71BPUxJcWoT7oWvc3xqw85/X9nWMwYNYcZv+/ZOdOYzekFN+F8DnVNbGr7NGpdrFPovKsV8xLpy/anVqczXzyyjVahtXcuO1Ub91OohnAbNVnT/M7O97trDmfm3ONeUl1TK5r/bvjc6KVv2dqfRzLLi1zSUsrfiKseTsWqvjmnGUvoY1/8pW14f53tcY8vtkGwIQgEAZgW8LfssUCo7Ht+7m/z7k78x7I0pQKdoxs442kI6j4GzAVtAkf6gs2PNfeRnrlG+cP5L9YSnKQ96K3vmu93hEZ5jMg4v+1cfOeh/Er2PUWf7cdHSkh3tQy9wF8O8AuFlNMwNv/BL5orrNNsxwFwqFrzit6KBwXNQZn4HMZq+vLB2vjftVJeI2RbOjZRdHZrbSzf5OJoEha3c25bxWcEmFKOgzWVnLkhp1D9eweSOWaf+FYyktrrFVMY5KX9maEbu3MZTpl10IQAACBQQOO/jVH0Ob+fDwoOs35BeBtssv6YNQfpDjflgLbF1/KF6+J5hZ1AemgldeSvyKwslzmlOqdaKH4Ws+ABM/PLY1vdUyN7NS9GNcVuZY+bNlAaSyPL0fNtNaZ+SD2snOxv0lEio23MNNOut2+5avFz3wGK00kjwsqdX8wC54AEvLsm3K9M/3tu5Iw1c/rhsXtcZnRifl1e71lQbQldyYh08fboMxH54X2X6jNvqy+uD8NOds1ath3UxoRtqa3Yac10irU7z23KkjJK6z1ma3rFgTluvGUgP9bNXScVTyytas/D2OoWzX7EMAAhDIEdjuSy507jX5lCwkn13k3C12rt8aoGjruF28eLrO5EWvA4z3dYIxfZmEq+vJUAPThdhjXaJjZmK4xqfGKy8TnTL9RvprH7GNyX6u2zULyOfqhweK7SlYIN7oYReRd/35C86HnPM6Z8pjLtGa9K4v7yUEQXmN/gKTMn25lwYkC+hH5SlPJz8dC8YnyXr5Pn9/O+jTuKmkjes/+yrSpAOd6o59n4r0dTJ6pf8SvWNd/DK3HdUpk5Hn7Nol34lusYxk32jo5Do5zn/xeKhglNi39rzIyDQNK+xN1cvrm55fTt9EC91wtqR8HYOtck66LO8vfdFFxvYKuwM/pxDsWIzsKLK5LstE6QpOsfwNdEzZhzoW+yvDxKi2szHk21287cZIcSlH90ngFHxxCjbuc8xssy/nmwOf+U1nNEUfduur1uHH3LaOZvnS42a1g6/Ch53SOhVbJk9uzSsvzUxh9i6//qhVv8oy6HIHeiud+y+T42le8hEv9zX4K0/2/r7pL1PWu5SJyefLPATl0gN6JeWRGdF6zp+j9CHD3qW5T+1m5+v3F8mLedjVJ4zu5mn6kXxmdEsRav2MA8zsmRpul2PrDR5kprZlZ3jT9tFWeZsqllkp1ftbHxc1xmdeI3drXf21wesrrbxN+tXZwk1eDbt2JjRv4De8utX8nfFeQVugU5NDa21uzDI+pwIlWv5tTNJSwnGUPESavLI16DTd2eMYSjtlCwIQgEABgfYzv9uMyXcjS822M3G7kb5/qcdmz/4Jtu8RH7RniAQI7ItA/nzN33EwukR3FsOZbXM8md32ZuvN8XQ2PHsnwr/Llp0FL+47kmf+79d321n50X5WnXI9Y+nZGf9AgOvL192oo3cQvTtZySuuY5Epg7BdGcu8L5wg139bW8vu1vh+dX05neu0ifRcy1irhTa6vrpvl/NUl7+dbw5+5lcV5QMBCEAAAhD4JgJL+XjTJ67NZ/Iu2ZUfo4Ls/7fx+uuszHX7a/Q0eeDmrpgvRvPIsy8n8ovtC4iybVSCeaA4v9JJjRe2BMLb7KyxtVC00Tv7PoHCihUHN+m3QlyuaBP5XbArZ+i3HyD4/XYXoAAEIAABCBwsAfeGPavgXAoX+LBLwsUrDtV8/XU9e6MUMzOZqDOsdjlHfZNPtLKRHgtWEKrUU1/cc2ivKM8B2JatsWCPk+GnM7ZaUOI/p0umzWqVSaGsZOyEZL+P1a6snd3aJ/jtlr/QFgIQgAAE9kggWvdb86XH5iU7M3n7qLm83VZef13f0Eo9i17cE+dwhy8/8vpzgZ4GhMHzE5q7HQWSRS8s2s/sb6Wtngn+pv9qbv94k+1N+t21/C7Y1YTBvuoS/O6LNP1AAAIQgMBhETC3/d0Dwvptn9sNNHS3oc/kx/21nXmdvX1ILvwN5NR7/XXQTeudNXqWLVupD28Hga2vR9xmX68o97uu3l5jq2sc+CTzam5XJ/udaeMvR6qvkorTX9aMhazM2vs15Wd0tGN23cOmmTb7tas2gL1WJPjdK246gwAEIACBzhBIZj+vdZ40fJ3zOhuKXvCyrs3G5Wv0dOtSbyw/2zB+aUl4eAuv6w4FFu+tsbW4UbzWe+kKQmWtvOMb9utJqN7cUL5ZUSi7alN1R5nSDfvNSOncLsFv51yGwhCAAAQgsBUCmRzPzAqKyWvj3exn+jrnzNxvkRydbcs/FLYVrXNCotvxutjk9YUty+rpXtyTa7jpgZLXarsl+9q8onydSutsTdpbnzR8xXvGj/6seO1+EwWabdSW3zG7mlHYX22C3/2xpicIQAACEOgMAXcbWhd5cGuIx3kRhakPnl3be/21J7R0s4aee3u9tFtTfCJNX1Feal5QUMPWoL4+bPZnLOZRNxOQ11upIxAQ7zTtt0hG1bGm8rtiV5XN31tG8Pu9/OkdAhCAAAQOkYC7HVyk2+xNqp57c2kGpa+OL5K56bE6eu7x9dJu9ndTcyrb1bE1K6D01dzZihX7m/RbIS5XtIn8LtiVM/RwDhD8Ho4v0AQCEIAABA6EQHIb+tMtYRZ9RysdZFZ9yDxQNHgwq+m6N16WGJRp0+udy0smm6KkZXC4np46U/gUrVZh1ui1D/m59XtHTyVvRPVnFwfpg4Hx7Pfos+wNh272N1BzKzv1bM13dfEaLRM3e7jdIeN8v3WPHKtdde3/jnoEv99BnT4hAAEIQOCACbjb0PkA1r3OefZ3UaH/dl9/Xd5RAz33+Hrp3cz+NrA1B8wF5OGruXPVCg+06bdQYOZgG/mHbFfGzAPb7ZnXG//69evA1NquOuYq13zMQtfH8Dk2e7roE3zQRa+h86kS4Hw9HM+fgi9OwcbDGVHNNHG+Yea3GTdqQwACEIAABCAAAQh0mADBb4edh+oQgAAEIAABCEAAAs0IEPw240VtCEAAAhCAAAQgAIEOEyD47bDzUB0CEIAABCAAAQhAoBmB/5nqLgG4WdPu1T42O4/Nnu6NqNM5d7roG3SGQJYAfzOzRL5v/xR8cQo2ft8IatczM7/t+NEaAhCAAAQgAAEIQKBDBOzM77EsAVbG3V19HYudx2ZPmd8O+Tg+OGTvoBsEQgKcryGP79w7BV+cgo3fOYba9O18w8xvG4q0hQAEIAABCEAAAhDoFAGC3065C2UhAAEIQAACEIAABNoQIPhtQ4+2EIAABCAAAQhAAAKdIkDw2yl3oSwEIAABCEAAAhCAQBsCBL9t6NEWAhCAAAQgAAEIQKBTBAh+O+UulIUABCAAAQhAAAIQaEOA4LcNPdpCAAIQgAAEIAABCHSKwN6D3+XLuX2j3PnL8rBATe+sXmYNuF7vXHz1nM5R2Z1MM5q78pxNyxc5t/KMzJ7c+Q03Lcv0vfXdgENPUpuW8nIe2RFx0O3AIJEyDu64a+c3qyoztrnyVI/Y4ip+Ve3i5rv7msqd53Nnc/Rtxk4BR60f2VdUlh9vRvfpXcGYio1yZWnfoQxb7jsh066gKK4RfeXlp2M7JzsznnzZubpGfMavvfMXJRZ+XP++rLAGexCAAAQgAIFyAnsMfqOg4FaeZDwsV+hbSswP9OVcxouVmBdhrD7P5GHgAoap/H67kYU5rv8+RxO5TH51q2zSssGDqNBY5kgmly6o3rRs13RUL5/DYizycBtcCIw+Y0aGx+tFrFAFBw1mbj1+C3X+5DJmW1WmYaIJIovHyxp+pe12zc/Iv5DXeKyslN9Q/0vG1epVS6NPwFHrf9334xKRoRszufHmqkzlfTKU0UhZvvtXVK48lLEYz+Wy58ZzWifcWi/Tr+/raM6LZCj4lUwgezmR1NZPked8MJs0Mefh4E1u3Hmochc3b3LrX4nquFhneyKPDQhAAAIQgEABgT0Gv1FQ8HU/KFDjew8t/801WriRKxd/XFzLSObyz045qd5f9+KKBj81cp//i2ejKmyavov+7MuTC2ouHjXon8nfhdq6admuMS3/qdVn8sMZ2/+he3U+FRz69/Ll8etf3Wg4GLOtKouDyMLxUsWvql0dUw6szsX1yBtvsXLGfh2vj4/KcvKeuxORNaF//6QjcSIlcXJUvaHMbB/l+0P5mZzy4bkUtjEXXiZQ/hJ3ypjy/v1XcGFgz50Gtod9sAcBCEAAAhAQ2WPwe7i4+z80xJv9FROXpp84UE0P6JbOAj/MNE6+SoLhoNjbiQLqn5L87sdlc42oNy3zxO9mU4PRJzOzbWcJzS34S5mP/wTByOTSpT64WeyGqiz+yswPsP3mVWVevSp+XrUj2FQfPE9Ezn4E4236PonGYP9KboYTnUzNJgZkTLcXNX4QminX3cYy8yLyR6x+M72LUmOsWB1Hcu2mxvPS7JGd6FnSF4chAAEIQOA4CRD8Gr9evEbpDEmu5rPM/dSMJG/xUiajz3Amqva46IuJsYs/m5YVS2tz9OI1Tu3oDeRBxvInmYbry/1XmvJgMyKS1JC6PUbB3HD8mNz+T1tWlaW1ireq+BW3+O6j6UWEuZgIUxJmD4M4/3wgbzeaNuPnFGgqwbOmPNzY2xR9uboZyuztI5cX69s3/f0gM//Ohl9otjeQmeqY1z8VH42Zz5EJgE29iiDYXvikLQu3NtCzUA4HIQABCEDgpAkQ/MbuN0GfzffVPMPV6knOZt640ODYlS1+PueCFa9mxeZSTHZF8WfTsmJpmx+N8mzfryMWJt9yUBKw1LqVnlFkepcNqNMKVWVprbKtKn5lbb73eJoHa1inucBGqySf9nMks4ffQVrD8uMtCGRtGsnsTT4yk79+cHo5H8vCSz3JWl5Xpt8u0dGeL6H+fj2z7c6t6IKpIgDONszsb6JnRgS7EIAABCAAAdIeCsdAnFNadAs2yFktbBwdLE6lMHew+7JpWUV3WylavjxrLulYHuNbz/37PzZP+S0bWZneatxK95UyT+iXBWFVZb4Mt13Fz9U5im+bJ+6nNSzl402vymYPelESp5/oQ5Uz/S/royA4rQh81ZG1ZbZl6saTzXvPCrN59lV5yfvTM6sa+xCAAAQgcFwEmPnN+TN68Ca5NW+eWE9Wd9BQwcy8leWs+rKyP+bT3/Iwi3MaNy3z5e9gOxdULj/ExFomYJ/ehTN2a2+lJ/qZ3OGywLeqLBGQ36jil6/d4SOaNvDkzf7aMeSvHhHP0OsKGtkZ4tpG70Jm3LlZpi5Yoi7uK30AztfyQh7tSiDhOEtk7FBPXwu2IQABCEDgBAjM53O9o7+Pz+dKn1tfKdLgn85Q7bxz12dpR4vxSlN8E71CnRYr/U1OyvSm9CpVeY1NgVy/nWqyaZk2XWtPqaHrC/ROeyLf9JOw+BwFx/Xe/Cr1XAWHbDvHWe/7r6rKVhUyjRml/Na0W4+gVo1aPrA6Zvyu1MLxFPGOOEdlCXOrSWRPhEvrmo3cJ61jiowPQxlhA+vjWI6/nallz9ei7qrkh/KytoYswrpR77oUXuE4K6obtQhtD21gDwIRgVrnK7D2QuAUfHEKNu5lsOygE+ebngl+f/36pfvH+zGL/ZuPcjwKI4/Nni46BR900WvofKoEOF8Px/On4ItTsPFwRlQzTZxvSHtoxo3aEIAABCAAAQhAAAIdJkDw22HnoToEIAABCEAAAhCAQDMCBL/NeFEbAhCAAAQgAAEIQKDDBAh+O+w8VIcABCAAAQhAAAIQaEaA4LcZL2pDAAIQgAAEIAABCHSYwP+M7u7ptw7bUUv1Y7Pz2Oyp5cQDq4QPDswhqAOBCgKcrxVw9lx0Cr44BRv3PGy21h0zv1tDiSAIQAACEIAABCAAgUMnYGd+j2X92zLY7urrWOw8NnvK/HbIx/HBIXsH3SAQEuB8DXl8594p+OIUbPzOMdSmb+cbZn7bUKQtBCAAAQhAAAIQgECnCBD8dspdKAsBCEAAAhCAAAQg0IYAwW8berSFAAQgAAEIQAACEOgUAYLfTrkLZSEAAQhAAAIQgAAE2hAg+G1Dj7YQgAAEIAABCEAAAp0iQPDbKXehLAQgAAEIQAACEIBAGwIEv23o0RYCEIAABCAAAQhAoFMECH475S6UhQAEIAABCEAAAhBoQ4Dgtw092kIAAhCAAAQgAAEIdIoAwW+n3IWyEIAABCAAAQhAAAJtCBD8tqFHWwhAAAIQgAAEIACBThEg+O2Uu1AWAhCAAAQgAAEIQKANAYLfNvRoCwEIQAACEIAABCDQKQIEv51yF8pCAAIQgAAEIAABCLQhQPDbhh5tIQABCEAAAhCAAAQ6RYDgt1PuQlkIQAACEIAABCAAgTYECH7b0KMtBCAAAQhAAAIQgECnCBD8dspdKAsBCEAAAhCAAAQg0IYAwW8berSFAAQgAAEIQAACEOgUAYLfTrkLZSEAAQhAAAIQgAAE2hAg+G1Dj7YQgAAEIAABCEAAAp0iQPDbKXehLAQgAAEIQAACEIBAGwIEv23o0RYCEIAABCAAAQhAoFMECH475S6UhQAEIAABCEAAAhBoQ4Dgtw092kIAAhCAAAQgAAEIdIrAXoPf5cu59Hq95N/d9ABYTe8SfXq9c3lZpjqF+t5Jom7QJrWn14vrLF/kvMzOTctStXa7lbHtPAGylJdz31bdzjjQ8UrbRKq64873frOqMtPalWdlakE541IbdoVuKneev52d0bcZEwXstH5kU1GZN9Y8lad3EX+fnyt2ZWnfoQxbXtDQtSsocqLtt6uXyu9J0CbjD1Mv6zMnI3vc+jgQpl3WkOcUdHKzIlRIfsyqXtl6tn324Nr+I9nZZk6n2voX9OPLrKXb+YtaGn7KmYT12IMABCBwigT2F/zqH/nbtxtZrFay0n+L8VAml+EP9N4dYIKky7mMF5FOq88zeRg4naby29P3czSRS/erdPFqbTB2uH+fI9V+dC0XGurcDR5EhUZlWjC5dEH1pmX7IqP6+TwWY5GH2+CCYPSZ2rx6vYgVi4K/W3kSdWv4qfJ7VZnhqIFKocx1jNfYECq4jb0LeXVjQZkN9b9kTK1edUxEn4Cd1v+67yedD9140ePBWEtqTOV9MpTRSM+b9+QyLCk1G76MxXgul+5iLKjl76yX6df25Ztxn7pfzyMd82f+2LBjZ5ALgIfDocwefqsHKz7mvKwpT1RSEy4rez7mA/NAm0b9By2jnbrti+qtPkX/0JTzsW3e5Mb9zVI/LG7e5Da5SDUqrGdSoDWHIAABCJwOgfl8rr9j3/BZjFcaJKw0SNj5R725Mv+yHw3AVxoxrFIVPlejEp3ydT1pvi2fI+1rtPpMihcrDQhXGvis9Id3s7JEVrRRZk+mWvNda4evu8/Ds6NUclRHg6TSGiufVbZWYVmBzCqOlTZkO9x8v9QHFTbYMZDrssS+YFxqI2OzOZazLxKoMd0q5G58F48721zPgawCa2T6qublu9IC/V1Rxk+RjE97Pvi62HMr0a2+PNtNpQ0lsgr0SvUpaWM6C9pF9RK1nc3618Sc76Ev4sKgfeifpHlmwzBLdavXZt1YyXRxErul5+tJWH9YRp6CL07BxsMaVfW1cb7Z38yv9hh8Fn9lJmfyI538Cor3sdP/cSYy+yuLoLOZ/A0PaKnOAj/MZHhzJUXqTn8/yGz0JGYib/lvrlNwP2UQyBSZ/1tuXJYRtbvd/r08mRluO2Nobuteynz8x9rlOp1cutQHN5vtSmp+V/m9qswTX8VYatjgiTrATeX+PBE5+xGMten7JBp//Su5GU7kOZjpKzBj+U/mOgP9MzsQvaqNZXptk83lh7zNhnJzVXBmXFzLSLXQoe99BnL/R2fHJ8/BHYWkQkN5G9lg9ZpI4QR6w/4Tvd1G3fbTd5konWt3W8C1r/q2Pl3fZiMmVf1SBgEIQODICHxT8Bv9wA/Hj8kt4W/hqukL9haz3l6PchmfZe7ftje3GG3ZpUxGn8Ft6lRfc4vRZDyU/Yr1xcTYxZ9Ny4qlbePoxWt82703kAcZy5/k1nxf7r/SlIfornbF7dlCZar8XlVWKMw7GHIst8Fr8g2b6YWDGW8hu9nDIB5rA3m70ZSZJKdAFdX0kGdNeYgCzL5c3WjqwNtHLs/TN8lekA1vpCgmtfU2kJnqmNW/6iK24GLSXqDMNKMmn6sa2VBT3gY2+IzKt2v2XyqgeXuX2x79vQnHRtKNvThM9oo3dsakuDuOQgACEOgigW8Jfqd32cDq+9CZQEknzON/T3I283TxcnsXP59zAYupuXx5lslwLI9lsa+GKGYyuPizaVmxtPZHozzb9+uIh8klHGQeAnR99O+fdN6qZPbMVcp8V/m9qiwjpmDX51jfhgJBOz2kt8i9sZbmAptOk3xavc+dzYldfrzJzAtk+1c3Mpy9yUcwo6o3MZIAuieX87Esvu6D2WPfuLoy/TaJjvZ88fXPzu4GrQpnny9eP2U0e8jkqrp29eRtYoProfq7Xv/lMpq3799/RWND/d/mszsmbbSiLQQgAIHDIrD34Nc8hbzuh/nbEFXcirQBR+4WbpQOMXpKg4ziVApzF7svm5bti0c2kO/f/9EH2Gbylo2yjEI1bqv7elf5varMl+G2qzg2ssEJPKTvi0dl7qc1LOXjTa/INFAcuDsU+jDYTP/L+iUITisCX3VebZlr0fR/aPJSweyuaWjPp7JZUH1IMA70P/xOastrYUPFea4n6Yb2xEbUbV+VeuHz8LfXtmnBxO+HbQhAAALHTmB/D7xFD4KED5jVT1JuU1N9WPjAWygzepgkeVDFPFjkPc1iH8oJHmRb6bNb+sBc5pg+FRM8aBQ+JLNpWahpPXvCNrX2ggdytIV9uCp6aOpzFD6caB/EyT6UVfiwT5Xfq8qcxkUPEFVwrLDBSdzGd6kPtvXAmxtX1p6QvdE/O/aMP5KxW2Cg9ZcbzzVl+mKq5Ee6ZHSMx46vU15G7H9zfjrdEtvWyKtlQ8HYKdGrcf/xWPfUTnDV5RHVSx9KtAIy4zfwWwkbI8dyrsUkUfOkNkrP15OicBjGnoIvTsHGwxhNzbVwvpG9Bb/2D3MUhCadZ370mptRr4XrL1c7/iF05f4PtYYX0VPpceCsN6YzK1NkgmVfeCA3027TMk++09c7tLVN+2Ob2OwFVFn/BYFvxMLp5b7TH+QSv2dlun5tRFEh01hbwbHUhq1R0vv+sa45kVavjM9zYyniEY23ggDNu4DKBj9pf+EFgKkXjt+0ptny5fjbmVrhhZtXuE5+dJHn+znLINIhp6PzYzaKzI2NUF49G7LnsNEvlJNlk5i8pv/834eM7LXt456c/W7s67fPqMhOFzS7MegmFIrqRr2EYyWx8YQ2HKsTMvlgTT0FX5yCjQc7wNYo5nzTM8Hvr1+/dP94P+YhEvNRJkdh5LHZ00Wn4IMueg2dT5UA5+vheP4UfHEKNh7OiGqmifPN3nN+m6lJbQhAAAIQgAAEIAABCGyPAMHv9lgiCQIQgAAEIAABCEDgwAkQ/B64g1APAhCAAAQgAAEIQGB7BAh+t8cSSRCAAAQgAAEIQAACB06A4PfAHYR6EIAABCAAAQhAAALbI0Dwuz2WSIIABCAAAQhAAAIQOHACBL8H7iDUgwAEIAABCEAAAhDYHgGC3+2xRBIEIAABCEAAAhCAwIETIPg9cAehHgQgAAEIQAACEIDA9ggQ/G6PJZIgAAEIQAACEIAABA6cAMHvgTsI9SAAAQhAAAIQgAAEtkeA4Hd7LJEEAQhAAAIQgAAEIHDgBAh+D9xBqAcBCEAAAhCAAAQgsD0CBL/bY4kkCEAAAhCAAAQgAIEDJ0Dwe+AOQj0IQAACEIAABCAAge0RIPjdHkskQQACEIAABCAAAQgcOAGC3wN3EOpBAAIQgAAEIAABCGyPAMHv9lgiCQIQgAAEIAABCEDgwAkQ/B64g1APAhCAAAQgAAEIQGB7BAh+t8cSSRCAAAQgAAEIQAACB06A4PfAHYR6EIAABCAAAQhAAALbI0Dwuz2WSIIABCAAAQhAAAIQOHACBL8H7iDUgwAEIAABCEAAAhDYHoH/GVG9Xm97Eg9Y0rHZeWz2HPDQKVUNH5SioQACB0eA8/VwXHIKvjgFGw9nRDXThJnfZryoDQEIQAACEIAABCDQYQJ25ne1WnXYhPWqu6uvY7Hz2OxZ78HDq4EPDs8naASBMgKcr2Vk9n/8FHxxCjbuf+Rsp0fnG2Z+t8MTKRCAAAQgAAEIQAACHSBA8NsBJ6EiBCAAAQhAAAIQgMB2CBD8bocjUiAAAQhAAAIQgAAEOkCA4LcDTkJFCEAAAhCAAAQgAIHtECD43Q5HpEAAAhCAAAQgAAEIdIAAwW8HnISKEIAABCAAAQhAAALbIUDwux2OSIEABCAAAQhAAAIQ6AABgt8OOAkVBfIWdwAAIABJREFUIQABCEAAAhCAAAS2Q4DgdzsckQIBCEAAAhCAAAQg0AECBL8dcBIqQgACEIAABCAAAQhshwDB73Y4IgUCEIAABCAAAQhAoAMECH474CRUhAAEIAABCEAAAhDYDgGC3+1wRAoEIAABCEAAAhCAQAcIEPx2wEmoCAEIQAACEIAABCCwHQIEv9vhiBQIQAACEIAABCAAgQ4Q2Gvwu3w5l16vF/+7k+khAJreeTqdy8syVapS36BdT869hpXtli9ynjDoyZ0PoaosVWu3W6V2LeXl3Pku/g6UF3F2+yyMsu64873frKrMb5uVqUJLOa6TuX2AU7nzfOrsjL7NOC9gp/Ujm4rKis+N6V3E3efnbHFlad+hDFte0NC1KyhyotPvDHPTV84vpna23vmLErAFdgzl+jJjLqkj4nQqs8WK0v+5ejl5rkKpHnHbbMNs/QL7XJ9Zu+2Yy8qr1DHye0ETpz3fEIAABCCwIwJ7DH6n8vvtRharlaz03+doIpff/Zff/OhezmW8iHRafZ7Jw8AFDVX6arDjt1uMRR5u48B5TbvBg2iHlsHqcySTSxdwq8zSsh15Pye2yq6o8ugzZmX8+HoRS4iCv1t5kvEwI1QDilvP7wutMLmMGVeVachoAspCmaasjFWlzIxuW9u9kNd4XK90LAz1v2RMrV7FUQrYaf2v+36iwdCNidJzYyrvk6GMRsrv3b9iSkSIL2Mxnstlz43ltE64tV5mUt+cK8r8zPe/HfeDMAC29d7kxp1Tas/i5k1uvYvDRGbFxnpb1ujeVI+69qnOw+FQZg+/a1y8r9Gxwn6KIAABCEBgdwT2GPxqgPB1L+7nfvBTo6T5v3hGaHcGVkle/pvrL9mNXDmlLq5lJHP5Z6epKvRd/tNaZ/LDtev/0D33qWg3fZeJ9vDkgp6LRw0WZ/J3oW2rypzoXX9X2lXVeRT8fd0P8pX69/Ll+b1/daOhYcy4qkxDRhNQFsqsYlUpM6/eIR65uB7lzw1js47Vx0flN3lfG3j17590pE2kJE6OzK4tU2cpnyc2uE6ud4wEw1ov4NJA0Fw86Qj//BI3xKNqX0GgH3Ve//+FtlTq3lSPuvbFOt+Yi7waF++VOta3n5oQgAAEILBdAnsMfn3FdXb0YaZx51USDPul+9ru/9CQdfZXTOyZfuJgND2gWxl99Uf/ycxc25k1c/vyUubjP8EPftQ8bBcF2z8lGyLONdquKgtU2eVODbsmly71wc1YN1Ro8Vdm/oWD37yqzKvXiFVNmZ74b96MAjE5+xGcG9N3DT7N+dK/khsNvJ7XzaTaC5mh/MwONs+62jKXH/I2G8pNcpXoCfEvGG2fI7l2U91etVabBbZU6t5Uj7r2JUYM5P6PzvBPnoM0qaQ43qjUMVuZfQhAAAIQ2BuB/Qa/5tai3sru9S5lMvpsNRu0FUIXr1H6hdXJ6PUsc/+2fYW+F69x6kZvIA8ylj/+VFdFu1Dvvpj4u/hTVVbcYhtHy+3qy/1XmvIQ3fFed1s9q5GbYXtMUgHSGlVlaa3irTJWbWQW99TmaHrhYMZayG72MIjPjYG83WhajD/Fqqkcz5ryEAWffbm60dvubx+Vd02mvx9k5t/VyCreWKZ3pyMrSy9n7N0Le6GRK2x9IGfLOt030qOGfb4l9kJxptlOLp/ZL9TtdTpmqrMLAQhAAAL7I7Df4FeDTZPva/4tfj7nAoD9mZ32ZII9p9Nq9SRns7RMSvWN8lHfr2NbNKdx0PNmQkvbebLt5lJM5kXxp6qsuEX7o2vs8joovBXtlRdtTu8KLhTiilVlRbLCY8Ws2skMe9jGXpjzm+YCG9lJjmuQRhD1uvx4CwJZmzoye5MP7+FMUzMNoHtyOR/Lwks3iSSl/68rM23h0oHSI+lW9QxzWq/+VpUtzXWv029z+y5eP2U0eyjMZ96NjnXsoA4EIAABCKwjsN/g19MmyP30jn/rpsnR00zJotu2vr7Ll2fNvxzLY3x7t3//x+buvmWjETXGb1ecZiF6h7svVWX7YtLELs3T0Mzd+kGPeUq+LCCrKiuyvQ6rpjKL+vmWYzYP3E9rWMrHm16RaZA1cHco9MGzmf6XHW9JAG0uMCsCX52WrC3TMrA57UXpQFpqz5l41tSmQKzJM9YmJs3H/9g0Fv+AbpfbUkP3mnokXda1L2ngNjQvPb5Y+XCH7HcNHYP67EAAAhCAwF4JzOdznfjcw2cxXg116st99Kn/lcholR5xJdv/VqDal5ngrfp8rvQxo5X+6EaVqvT9HIW6m7ra1ppX1U6tNX0kGAI5VWWh3vXsCdvU2gv00RaeXZ+j4cqhMbL0N3+lEcoqphWLX6x0MYeUoT0aHcvXNYVVZbHIuE7iF3u4ilUdmU725t+lPrDMQlbOzsTvQbcFzHw/2O2sPOOa8Pwx/ggZBZ1E/nIK1JTpS4j6y+gRjw+/36J65pirk9VbR1J4TminlbbU1H2dHnb8Oh7aZ1F9N/6d7oZHXrd4vOl5rU/6mSqmkv59yLDSw6HtUTvXxLbjfzsjUHq+7qxHBJcROAVfnIKNZf499OPON7K34NcFOuZHwv7L/zjsCpozNic//vF25f6PnAtYXFn2x8z+eCa2+IGH92NYZGfQZ4ZBVZmnvNPJO7S1zVK77A+681028I0CGKeX+7Y8s+0cM/OrX1UWB0VOlvtOfFTGqlLm1jDFY7jggsrqlfFrbuxHHCNbCoJfLyDMBmmpBWHQmA/K0ppmy5fjb2dq5QLRoDzHNmtnVDsK8srGigsC0/LEp3FnVbY00b1Kj0I5Newr1M2NxTiSLZRtbfN9lv07YXgU8wx8wM5GBNzfj40a02irBE7BF6dg41YHxR6FOd/0TPD769cv3T/ej3nIznyU71EYeWz2dNEp+KCLXkPnUyXA+Xo4nj8FX5yCjYczoppp4nzzbTm/zdSlNgQgAAEIQAACEIAABNoTIPhtzxAJEIAABCAAAQhAAAIdIUDw2xFHoSYEIAABCEAAAhCAQHsCBL/tGSIBAhCAAAQgAAEIQKAjBAh+O+Io1IQABCAAAQhAAAIQaE+A4Lc9QyRAAAIQgAAEIAABCHSEAMFvRxyFmhCAAAQgAAEIQAAC7QkQ/LZniAQIQAACEIAABCAAgY4QIPjtiKNQEwIQgAAEIAABCECgPQGC3/YMkQABCEAAAhCAAAQg0BECBL8dcRRqQgACEIAABCAAAQi0J0Dw254hEiAAAQhAAAIQgAAEOkKA4LcjjkJNCEAAAhCAAAQgAIH2BP5nRPR6vfaSOiDh2Ow8Nns6MIRyKuKDHBIOQOBgCXC+Ho5rTsEXp2Dj4YyoZpow89uMF7UhAAEIQAACEIAABDpMwM78rlarDpuwXnV39XUsdh6bPes9eHg18MHh+QSNIFBGgPO1jMz+j5+CL07Bxv2PnO306HzDzO92eCIFAhCAAAQgAAEIQKADBAh+O+AkVIQABCAAAQhAAAIQ2A4Bgt/tcEQKBCAAAQhAAAIQgEAHCBD8dsBJqAgBCEAAAhCAAAQgsB0CBL/b4YgUCEAAAhCAAAQgAIEOECD47YCTUBECEIAABCAAAQhAYDsECH63wxEpEIAABCAAAQhAAAIdIPAtwe/0rmffKnf+svx+RNM7q4tZ+63XO5dUpaW8nEd6RmW6fTfN6Vtmy/LlvNjG5Yuc274i2YHIqrJczzs6EPDoSeqj9Tw2slnNKG63pr8KVk6e81vAeEfYfLFuTOT7jWzKHTfMz18kOhsK7Nbxkm1j+8gezDAx9qf+MxqmsrNNrf7O92t0OX95kTtvDDvO0fedTL1+0jJzPP0U6q/F5ezStmxBAAIQgAAE2hDYf/CrP7CX85GMhm3U3lJb82N/OZfxYiXmBRirzzN5GIQ/0qPPuMyUv16EHRfaMrWBwa08yThno5YNHkQ7jPsbyeTSBdxVZWG3u9tTHXwei7HIw613QSBSzKOFzRpEFbOKrCztr4yjBoC3bzeyMP7Sfwt1wuQy9Onu+BnJU3mfDGWkA3zy7od7zXodujFix6UZJ9lANiPPjGVlcuaPV+u/QSYAFhkOVbdnF2yncqbvE9V7lB6ItwIfqD5f9/fyGvNdaR9D/S85h1av4s4S34bP0UQuCyNuv7vtsPMlsg0BCEAAAhDIEthz8KszT8/6A/v0KD+zmnzD/vLfXCOBG7nqx51fXMtI5vKv1oR0mS0XNjD4uh/kLZq+i1ovT/dxhxePGiDP5O9Cq1aV5SXt5sjyn1p/Jj8cj/4P3avz2dBmDZNMEFXIqqrbKlb9e/n6upfEhKsbDc3q+rSq05plRjcdU4+P2u/kPZjtrCkhX+3iVS/MRjJ7+F0iLxqLJtgMrs8Mi4J2Z09PMpq9yYc/zvWi4XkykuvrfPfbOHJxrUH1/F88u10icRfsSrriMAQgAAEInC6BvQa/y5dbeTj7DH+gv5F9/4eGdrO/YmLP9BMHo/EBM+MW3bp1M7RRwSa2RMH2T8mGxXONtqvKUt12vKXB0pOZoeu5W9eXMh//ERerm97LeJRp1tauov4ayVz8lZkf0JcpuqXjZvZ0eHMl/f6V3Awn8pzm0bTrwV6YTaRwMnn5IW+zodwkV3FeV4UXdBdyPZrJmxf9Lj/eZDa6TmZtPQlb2IyCczn7kVyUFAndGbuizjgGAQhAAAInS2B/wa+5Hf1wJp/B1NQ3c9cZNXs7NslffJZ5kqrQl/uvNOUhuoMc3z7fmi19MfF38aeqrLjFNo5evK5iJgN5kLH8SSLfCh6NOq5rV5P+ymS6GdHHHQV1GcPt7KkLQvtydTOU2dtH9WxnRsTmu96MfU5IeEFnis1MbDqTPJXfJhvn0SUshALSCxBzIVg/hWT2MIgvHAfydqOpPlXn/reyC+1lDwIQgAAEjpvAnoJfDUJuTT5img94KFhNsGfzfW0O45OczYo169/rrWJNWnifbtOWpZjMi+JPVVlxi/ZHo9zd9+s4X/bmTQbBQ4BpDymP9Fi9rc3squ6vWOb0LhvA19Nw01p29tRLo+mblItsesGmwte2q0rtGMrP7O0GfyY5Tjcomjg23YY5v/XP4STntyD1ImvO97LLasM+BCAAAQgcM4E9Bb8L+atBZTqDpEGJ7tuZoeTJ8gPAbIIADXGviybAbD6sCSI2t6U4zUL0bnBfqsr2RWb58qz5qmNxE4D9+z82J9m/PZ7okvBIjhRubM0ur786Ms2qAZfzsSy8/N9CBbd2cCkfb3ZQ6wVDnCqjD6DN9L8sP5Pm4n9sGod/oGi7amza3Oz87K4VY9sVzQpfyKN5GFDzKJJ0g6J+t3HM5rZXpYDUZ7cNdZABAQhAAAInTmA+n+vE574/i5X+7q50ZmgvHauLV+Zf9edzNdI6TqfP0XDlq6eTVysZjld5jctsKToe9aEzadHnc6R6jVbRblVZqHk9e8I2tfYCfbTFYrzSLJCV0bcej6Y2O63y7ar7q2IVySr2leuv/XfOB5ZdOGZML7rahOfj/L6SteMuGRM6wnLnRuwHNzaNXDse00ZxP5n+c+0i2UmzuDwdg1awN84z9U3H2Y+Vkem3yIbM2Ar0r8ku2zX7EKhLIHe+1m1Iva0TOAVfnIKNWx8YexLofCMnHfwmP/5RcOwHFxpd2IA5AVUY+BpvZYOVKJhJ2sWBdyI76DMTNFSVeQPDyfYObW3TBiWxzqafRO9KHpvaXNGusj+DPQrMIxYex2w7Z0sS8W0HVdYHQTAXdJENbl0AHI25gLFtF40nJz9nXyy7sL+c7R4XT3aKIu4rPWCi6lzwG+rijQkj0/qhuJ9k7Ni+Qw6+/v62rZr8L2yTHGYDAg0JuDHcsBnVd0DgFHxxCjbuYGjsRaTzTc8Ev79+/dL94/2Y1RrMR8kehZHHZk8XnYIPuug1dD5VApyvh+P5U/DFKdh4OCOqmSbON3vK+W2mHLUhAAEIQAACEIAABCCwCwIEv7ugikwIQAACEIAABCAAgYMkQPB7kG5BKQhAAAIQgAAEIACBXRAg+N0FVWRCAAIQgAAEIAABCBwkAYLfg3QLSkEAAhCAAAQgAAEI7ILA/4xQ9/TbLjo4JJnHZuex2XNIY6WuLvigLinqQeD7CXC+fr8PnAan4ItTsNH5s2vfzPx2zWPoCwEIQAACEIAABCCwMQE783ss69+WUXB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x+l/Jy3pNez/t3N22j+3baTu88nc7lZenE1tN3ehfZc542tAKWL+eFcsPjPckicOVZeU4rvg+XgBsL6Ri/k9wIX77IuX8O6Hbq66ncZcpCWQVj0mvv+k/lRazsmMoPtFCP8xdxQ9/KydZXUU5+vijSq+x4akPmXAnOvfy5EGuf/7sR2xydKwWM1RLztybQp5K7N6ay9TwurtY6Dll7Az2ckGw/nh9dFQXu/Q3J2JNUSjfW6ZXTw8hP7CseW9k26dhYN1bj8RIL2LqvGrJJKbEFAQhAQGSPwW+Ee/S5ktUq/vd68b0+MH9AL+cyXsT6fJ7JwyD8Ma3UV9tfzkcyGoZmmD/0g7cbWTg7V19y39c6+oN36x1fjIcyuXT9RT8mt/IkephPRwkMx4tkfC/Gc7nsOf+qQWa8DR7kzD8HFmPRQRcHwBfy6saMHh/qf8nYXL2KO1uCMan1v+zgioANh0OZPfzOB90+T6vHm9y4ca8yFjdvcpu5gPObqPLyPhnKSAf75D0X0odVM3uF+prg73IiadmnyHMagGdEePWic9XY3L9/kpFMJKfO9Lc8zEZy7YCt5R73VovLeg7+GFh9qoaX/gWO9lVHn4Z82vjHZ71W96RyvbHqqm/VV43ZOC34hgAEIBAR2Hvwe0jgl//mIsMbuTKBqflcXOuP6Vz+uSmw6GjJ/3Wm5Fl/vJ8e5WdQYyq/H0TGf+7FiU2K+/fy9ZUe71/daHjj+ot+TL7uB0l1NrpNIPzBj8aLCS6Caz4zJjRAWhuw1kVxYy6eJnKZnbJL2utFlg064wuy+Hj//isIopPqbmP6LhM9Vx4fdcxO3quDa9dm7fdQfibDXce/d26sbWorXMj1SHLB+PR9IjK6ji8W6nKvyaUph4tXMQFw6t+6+hgDG/BpqlcdwDnd6zQqq7NNX5k+GrApU4njEIDAyRLYe/BrZkGi24J+isH38O//OBOZ/ZVF0P1M/noHyvRdvtzKw9lnGMgYOct/Gs6KvN06O/W7LBBZ/JWZnMmPXJQcKMROVwnYsRD/SC8/5G02lJvkSsszqtFFl9eucHMg93901njy7KXweBWtTt6sqFdUtWkCyuHNlfT7V3KjwfVz5SxxlaS4zMqZ6aR3u78DF1H06wXjZmbWxL7xtG9d7jW5bMTB+jeeoa6rT0M+G+lVw03RhEDB7Hqdtpk6W/NVQzYZNdiFAAQgsM+0h77cf6UpD9HdXu+W8Hc4Q2c2Pkc6S5bkWT7LPEk5qNDXpC88nMlnMIUXG2ADWpGbP7Gt5vb15DLMP7RV3QzQY3I7+zsQ0OfuCEz1FsDMv7NQeaETXnRVaZVekJkLrIJzSGeTn0YaWN4WpBHE47NKfq5Mx/uzpjxEgXtfrm40teLtI8kRztXPHCjWNzq/Po2eA2NHdRBcLEM78gNL06+dAR3Lo0t5sLpUXWDG3OtwacnBqlJXH71vZP5e1uKzNb1SDXeytS1fNWGzE0MQCgEIdJ3A3md+HbDwlrA7uv/vi9c0IF+tnuRsVqxDqq8GrbcmbzPNwcy38H5s7SyFyDyTSzG9G8iDjOWPl6+Zl8ORrhGYaf6ue+Dpcj6WRXAr36W4FFnl38YtKk+PpXmyZuwWj8OL108ZzR7W5PGmMqu2lh9vQRBv03Vmb/JRKz1IZ2H9HOeMvu78iy6GywPgchkX8mhy5+PE32QGNDBoO9zbckhVqq9PHT7b0yvVcDdb2/VVHTa7sQOpEIBA1wl8W/AbpQfU/8HfC2gza6RZv+6OadBncgt7IX81QE5nojSI1X0b9Jgnpwc/vTzeQEKyY56YzgdGSTEbHSYQPDDkB779HzrvWzK7a8edd8G0Ffs1hzbONf3w5WVn3/yywu2lfLzZAS4Dd4dEH9qb6X9vdaPfQrnhwf79H81VLuETVs3t2WDcpnlED6MFqSV1ua/l0oKD/3elrj4ZK8v51NcrewFun3nI9JPb9XXPFTY/sBVfZbotZ5OpyC4EIAABR2A+n+viC7v/fI6GK31yPfno7/JKhuOVdygp2/aG2roy/6o/n6uR1tHgxVarr+9ipRNPSbuVWhTsf460b2d7VFZtd6Z9gdL17CloyKGtESjygRnTbvwUdaSre3hjIa6xGK800ybfzh5348ZJi8aGzoIWfvL9x+PNjH+vUZEe5pjT3Z6brn4wftNuIxmjVaRKmV5lx/Us8fqzUkv6ceeTUyfVwN+K+tGVLgr/phTZqwrkuBfVS/Qs0S9qE3JwHK2GNfvJ6pP068ws6V8fpsuPKW0T6pXfX6nnzN+7lGvM0P8jXaB7MDacboVjVXswf+PTDuLa7X1Vm43TT7+LzlevmM09EjgFX5yCjXscMlvtyvlG9hX8Rn+koyDUdr6nwNdQc8bmCMZ/3F158KNlf1Tq6Fv+o+HkJn//szJNUJIEJtGPkWvjvgOdYgNcWc4eDuyNQJEP8sFngTq5MZANcOM2hQFFNNZc3+7bjZHC/t0YTwZhJD8KjorHtx+0+NuhNX7wVKSXsavouAv0s2UlHOKLSWer+3Y2O52cPRkzXbGJxJK/A5GM4v6cHNePu1BtxyFVI9laq089PvX0inrN2hYyzPZnxkaeUWF/hWO1LPh1gbgfeCdUoo0tsfGlOn/6x9j+HgKn4ItTsPF7Rk/7Xp1veib4/fXrl+4f78fkYJqPYjsKI5096rujsKeLRpyd6Uoh+jmWMdVFH6AzBOoS4G9mXVK7r+f+dh7z75ezkd+H3Y+npj24vwUEv03JHUB95zxOrO9zBj74Pvb0DIGmBDhfmxLbXf1T8MUp2Li7EbJbyc433/fA227tQzoEIAABCEAAAhCAAARyBAh+c0g4AAEIQAACEIAABCBwrAQIfo/Vs9gFAQhAAAIQgAAEIJAjQPCbQ8IBCEAAAhCAAAQgAIFjJUDwe6yexS4IQAACEIAABCAAgRwBgt8cEg5AAAIQgAAEIAABCBwrAYLfY/UsdkEAAhCAAAQgAAEI5AgQ/OaQnPiB6Z2YdfDcv/OXZQxkKS/n6XFbfjcNYC1fzm27tI1r+iLnnsxMMylut6a/ZblMJ8/ZkO0vUJodCEAAAhCAAAROigDB70m5e52xU7m7nMt4sbJvLlstxiIPt5LEv9pcXx8blenb8lavF7FAbafB7a08yXiY7UPLBg+iQqN2+n7UyeV5LLOqXSSntL8ymRoU377dyMLop//0la7a352EYXpWR/YhAAEIQAACEDgVAgS/p+LpOnYu/8lczuRHP67c/6F7dT4X8qqB5tf9IF95+i4TGcnTfSz04lED5Jn8XZiqFe3yktIjVTL79/L1dS+JCVc3MlSr/rkJ7FQKWxCAAAQgAAEInCABgt8TdHqpyRo4Po0mctkzM6Um7eBS5uM/4uJW025y6VIf3OxtqTRbsPw3Fxn+lGxYPK8ZjRb110jm4q/M/IC+Wl1KIQABCEAAAhA4cgIEv0fu4KbmXbyu5NMGwAN5kLH8SSLfvtx/pSkPNiNisEk6QV9+1JpObtJfmUwN4J8nMhw/6hwzHwhAAAIQgAAEICBC8Mso8AhEObjv13G+7M2bDHrFM7z9+ydNZpjIe+Nk2qWYyeCmn+r+imVO77IBfNNeqQ8BCEAAAhCAwLERIPg9No+2sGf58iyT4Vge42nS/v0fm5/79lGQMGvzg4fyM5vPkOm/b6Z5Z3/Fpvh6ZWdJYrF3sGrT66+OzOldTy7nY1l4+b9V4imDAAQgAAEIQOA0CBD8noafa1mZCyqXH/I2EzGB6vQunAGe/n6Q2fBGrtyTZWU9XFyHM8TT3/IwG8n1mjyEyv4qZUZLpBH4ljmE4xCAAAQgAIETJzCfz3VFqOP+qItX5t+xfHZpj65EZlm5Poa67pn9fI6C45pIu4pLtPhzNYoZu3bmO2m7GK90BbS4/XDlRFa2q+xPuyyTmW3n+tU107b5cXZuUyayIACB3RDgfN0N102knoIvTsHGTXx/CG2cb3om+P3165fuH+/HvOzAfBT8URh5bPZ00Sn4oIteQ+dTJcD5ejiePwVfnIKNhzOimmnifEPaQzNu1IYABCAAAQhAAAIQ6DABgt8OOw/VIQABCEAAAhCAAASaESD4bcaL2hCAAARTeE2TAAAgAElEQVQgAAEIQAACHSZA8Nth56E6BCAAAQhAAAIQgEAzAgS/zXhRGwIQgAAEIAABCECgwwT+Z3R3T7912I5aqh+bncdmTy0nHlglfHBgDkEdCFQQ4HytgLPnolPwxSnYuOdhs7XumPndGkoEQQACEIAABCAAAQgcOgE783ss69+WwXZXX8di57HZU+a3Qz6ODw7ZO+gGgZAA52vI4zv3TsEXp2Djd46hNn073zDz24YibSEAAQhAAAIQgAAEOkWA4LdT7kJZCEAAAhCAAAQgAIE2BAh+29CjLQQgAAEIQAACEIBApwgQ/HbKXSgLAQhAAAIQgAAEINCGAMFvG3q0hQAEIAABCEAAAhDoFAGC3065C2UhAAEIQAACEIAABNoQIPhtQ4+2EIAABCAAAQhAAAKdIkDw2yl3oSwEIAABCEAAAhCAQBsCBL9t6NEWAhCAAAQgAAEIQKBTBAh+O+UulIUABCAAAQhAAAIQaEOA4LcNPdpCAAIQgAAEIAABCHSKAMFvp9yFshCAAAQgAAEIQAACbQgQ/LahR1sIQAACEIAABCAAgU4RIPjtlLtQFgIQgAAEIAABCECgDQGC3zb0aAsBCEAAAhCAAAQg0CkCBL+dchfKQgACEIAABCAAAQi0IUDw24YebSEAAQhAAAIQgAAEOkWA4LdT7kJZCEAAAhCAAAQgAIE2BAh+29CjLQQgAAEIQAACEIBApwgQ/HbKXSgLAQhAAAIQgAAEINCGAMFvG3q0hQAEIAABCEAAAhDoFAGC3065C2UhAAEIQAACEIAABNoQIPhtQ4+2EIAABCAAAQhAAAKdIkDw2yl3oSwEIAABCEAAAhCAQBsCew9+ly/n0uv14n/n8rJso/4W2k7vSvRZysu50zP+vpvmOpzeRWXnGUPK7AyP98QXWVWW65gDB0fAjYV0fN9JfsQUqV0w1vQcMWMqGhNFcqI2/vjRynKenFvF49L2nq13/iLZ09DZEsiPGufPC+0zX08rZ/uJbQoIBOdfiRzVLncu5vosrhOel1O5y/Ap89U6+/P2FvjDN7QOC7++2c62SfxUZWtRmT9+isqjsaYdFnBe19YvTw1ozi9tyxYEIACBXRPYa/BrfsgHbzeyWK1kZf99yX1/1yZWyDc/vJdzGS9ifT7P5GEQ/jEffTpd9fv1IhSm7S/nIxkNw8OlduqP2a1n/2I8lMll3F9VWSievQMmMBwv4rG9ksV4Lpe9cDxVqR6MNT0/vvTk6N8/yUgm8p6Noqe/5WE2kms3JM1YHjzImT9eF2PRAW2D6KRfW+9NbtyY134WN29yG1y8TeV9MpSRDuxJruNIkm/n6lM1vHQBVNxTHX1McHc5kdTuT5HnfCDudF/bp1ZMZUXnrWGYfi7k1f3tUTZD/S8591ev4lCKXrKssz+VWWOrDousmBp+qrLVZ/U5mshlJlqv13Yh42G+7TrZW+eXZcM+BCAAgZYE9hj8TuX3g8j4z734P0ct9W/VfPlvLjK8kSun0MW1Bhpz+ZedBivsRWdJnvWH++lRfgblFXb27+XrK7W/f3WjP79xf1VlgXx2ukKgNHBtZMCFXI8kF4RO3yca6V3HAVs0Fk1QElyfmTGlgens4Xc8A60znzbYDC86+/dfNtBO1Jq+y0TPi8dHHZ+T9/Wz1xevYgLgtJ+6+pgeh/Jz4HrW4NQ7P9zRwu9cn4W1NjvY1P7KXpqwcIJq+slVX/N9YQbQ/F9udn9NMy3uy9WNXtlXtC2UvVV+67WkBgQgAIGmBPYX/C7/aZgn8nbrpRJkZiOaKt+2fv/HmcjsrywCQTP56x0wM1rRrdEwRWP5cisPZ59hsGHkNLFz8VdmciY/XPDt61FV5tdj+3AJ2LHgB3ebqWoDjCAINTOTJvaN5yqXH/I2G8pNchXn9eNf0Fl9vNlir5q/aQLr4c2V9PtXcqMzf8/BrLBf09u2/cQz1HX1sfJnOjkdnlue1OpNv8/qmo1KN7K/rIe6LPz2Nf3kNynfjoJvOfuxwaTDUj7eZtFYKOygWPZW+RX2y0EIQAAC7QjsL/i1wZzIzZ84jcDcdpxcFucKtrOpfmudPbK3BJM8wGeZJykMfbn/SlMeVN00JcKkKDycyWcwzRZ3W9tONyP06N1udapXlbk6fB86gane6pj5dxbWKJxeaJkLLi9dIhvk2Zm1sTym9+lVcslFlO0zvqCLx2alGjq2nzXlIQqko5m/2dvHBrOGNfTRcMycY58jEwAbmzcMgj2DShl6dSo3t2a/30sdFl79On7S6lW2zjTdJbpoH8jbjabiZP5W1W37UHBRVSl7J/w8NmxCAAIQ2AKB/QW/VlnvR8DO+pg7arVyDLZgarGIi9c0wF2tnuRsVlwvvYWtgemtya30cwSzbdbbOb0byIOM5U+QkxjJqSrL9sT+YRFIA4Oe5oOPZVH3Nr6aEeZh+uPrQh5Nfnicf5vMrAWmV6Xr1J99Xn68BQG7Tc2ZvclH49O0vj7uHIwuMNsFwOUMA1ilO9uz3++iPgu/1brtKluTvNwgHSWVWKutyY+2z0GEPqmSvRt+qd5sQQACENgGgf0Fv4OfaX7rNjTfhQwzo6ZZv+5uctBFcgt7IX81QE5nTjSI1X0b9JinsWvYaZ6ELguMqsoCfdg5SAJJYGAChwaB7zpjbBA6edbVUaKHsYIUh/4PnfcN03USeXZMxxdj2RnkpJLbiG5z62CWgbsbog/RzfS/t3XRr3/u1NXHdRt/9+//6ANWJXZk6tpdv8+i8sbHWthf1tcmLNb6qayzguMXj/ahtVqpKwXNxepS4pOc7B3wK9KJYxCAAARaEthf8Bvn9yU/ovZpdXd7taUVW2kePWQyHEdpCNO7cLYjvYXtPTFunxw3T0TrYzvmKX8T7FTaqbPGunxaceBbVbYVAxHyrQQi//Y2zXN34+r22T6MFqb3xjPDl+GYtUtl6QNubkyLJtjYGeRMPbM6iV0SLD4n0xUQorsiZlWS9GG2Aoh6q9us2rCun6w+Sb9OZNx/+gCcKyj4zvVZUKfpoU3tr+ynmHmWRSiiuE2OV9ioZE9TS578hxFLqpUdthcYZXcOMrJ3wq9MMY5DAAIQaEFgPp/rqmN7+izGK40TV6qu/ae33vbycf3lOsvoowFsWuVzlOhp2w/HK680radHNTZYBW0zchM7szIdC1OhqszrzWyW2pOpx+7uCBT5QO8wh+Mg6D4aJya3If+Jy9x4iL+DMaWNNAitPm9yY2i48oe069fJcTZo1GrHttG/WL/Pla4XsIpUL9K1uJ/8mM7Wy8rKlica23Ms0dfyydbNyor+xmQZOokKU/8WhTLa2V/Uvye/pm8S/XSjzE9aUsDDjb2oLLR7nf/CtiFn53ejWbXsdvx8y7e/7WzavmQkNiVwCr44BRub+v1Q6jvf9Ezw++vXL90/3o958MN8FP5RGOnsUd8dhT1dNOLsTFcK0c+xjKku+gCdIVCXAH8z65LafT33t/OYf7+cjfw+7H48Ne3B/S0g+G1K7gDqO+dxYn2fM/DB97GnZwg0JcD52pTY7uqfgi9OwcbdjZDdSna+2V/O727tQToEIAABCEAAAhCAAATWEiD4XYuIChCAAAQgAAEIQAACx0KA4PdYPIkdEIAABCAAAQhAAAJrCRD8rkVEBQhAAAIQgAAEIACBYyFA8HssnsQOCEAAAhCAAAQgAIG1BAh+1yKiAgQgAAEIQAACEIDAsRAg+D0WT2IHBCAAAQhAAAIQgMBaAgS/axGdWIXpnZh18Nw/+9pbiyB+Pa9Xln1Vr3n9qmmXtonZmVfReu2yb/gtbremvwqZTp6zIdvfiXkUcyEAAQhAAAIQ8AgQ/How2JzK3eVc9JW49s1l+n5VkYdbeVmmZPQVt1GZvi1v9XoRF2g7DW5v5Un0Vc+Zj5YNHkSFRu30HaiTy/NYZlW7SExpf2UyNSi+fbsRfRW17U9fEav93ck0oxW7EIAABCAAAQicJgGC39P0e7HVy38ylzP50Y+L+z90r87nQl412Py6H+QrT99lIiN5uo+FXjxqgDyTvwtTtaJdXlJ6pEpm/16+vu4lMeHqRoZq1T8vgE8FsQUBCEAAAhCAwKkRIPg9NY9X2auB49NoIpc9M1Nq0g4uZT7+Iy5uNU0nly4lws3eVgkUWf6biwx/SjYsnteMRov6ayRz8VdmfkBfrS6lEIAABCAAAQgcOQGC3yN3cFPzLl5X8mkD4IE8yFj+JJFvX+6/0pQHmxEx2CSdoC8/ak0nN+mvTKYG8M8TGY4fdY6ZDwQgAAEIQAACEBAh+GUUeASiHNz36zhf9uZNBr3iGd7+/ZMmM0zkvXEy7VLMZHDTT3V/xTKnd9kAvmmv1IcABCAAAQhA4NgIEPwem0db2LN8eZbJcCyP8TRp//6Pzc99+yhImLX5wUP5mc1nyPTfN9O8s79iU3y9srMksdg7WLXp9VdH5vSuJ5fzsSy8/N8q8ZRBAAIQgAAEIHAaBAh+T8PPtazMBZXLD3mbiZhAdXoXzgBPfz/IbHgjV+7JsrIeLq7DGeLpb3mYjeR6TR5CZX+VMqMl0gh8yxzCcQhAAAIQgMCJE5jP56tj/6iLV+bfsXx2aY+uRGZZuT6Guu6Z/XyOguOaSLuKS7T4czWKGbt25jtpuxivdAW0uP1w5URWtqvsT7ssk5lt5/rVNdO2+XF2blMmsiAAgd0Q4HzdDddNpJ6CL07Bxk18fwhtnG96Jvj99euX7h/vx7zswHwU/FEYeWz2dNEp+KCLXkPnUyXA+Xo4nj8FX5yCjYczoppp4nxD2kMzbtSGAAQgAAEIQAACEOgwAYLfDjsP1SEAAQhAAAIQgAAEmhEg+G3Gi9oQgAAEIAABCEAAAh0mQPDbYeehOgQgAAEIQAACEIBAMwIEv814URsCEIAABCAAAQhAoMME/md0d0+/ddiOWqofm53HZk8tJx5YJXxwYA5BHQhUEOB8rYCz56JT8MUp2LjnYbO17pj53RpKBEEAAhCAAAQgAAEIHDoBO/N7LOvflsF2V1/HYuex2VPmt0M+jg8O2TvoBoGQAOdryOM7907BF6dg43eOoTZ9O98w89uGIm0hAAEIQAACEIAABDpFgOC3U+5CWQhAAAIQgAAEIACBNgQIftvQoy0EIAABCEAAAhCAQKcIEPx2yl0oCwEIQAACEIAABCDQhgDBbxt6tIUABCAAAQhAAAIQ6BQBgt9OuQtlIQABCEAAAhCAAATaECD4bUOPthCAAAQgAAEIQAACnSJA8Nspd6EsBCAAAQhAAAIQgEAbAgS/bejRFgIQgAAEIAABCECgUwQIfjvlLpSFAAQgAAEIQAACEGhDgOC3DT3aQgACEIAABCAAAQh0igDBb6fchbIQgAAEIAABCEAAAm0IEPy2oUdbCEAAAhCAAAQgAIFOESD47ZS7UBYCEIAABCAAAQhAoA0Bgt829GgLAQhAAAIQgAAEINApAgS/nXIXykIAAhCAAAQgAAEItCFA8NuGHm0hAAEIQAACEIAABDpFgOC3U+5CWQhAAAIQgAAEIACBNgQIftvQoy0EIAABCEAAAhCAQKcIEPx2yl0oCwEIQAACEIAABCDQhgDBbxt6tIUABCAAAQhAAAIQ6BQBgt9OuQtlIQABCEAAAhCAAATaECD4bUOPthCAAAQgAAEIQAACnSJA8Nspd6EsBCAAAQhAAAIQgEAbAvsLfqd30uv9f3tnjJ04D8Tx4b3vKJBiNydwTgBpUtGmgxKadCnTpSFl6NJSpQmcIJyAt0XgLv5GkmVLsizbgAmGv/dlsS1pNPMbGcby2O54/sa0OsSCQ9taet3R204L3NHbnaPvONN093Zn2WIUkV3m2Ld7ozuDg9lO9Kzb3mWKaIXweeYEVmNnvHQc3wv9Hf+LYyLz9YrGxtiwjxchyzMmjfa6/0yeAibHVH6gWeOwc/fG0tUi5bj1uUjLzxcpvYr223YY9lrHXofy7YU+xTarY8XDOGljyQtyV3bL/916Bhddq4yDa6+lhxbi9mP4UVdh4IXfMbpOVQY5nxbKLvClqL8Hi7ztxf6UNhXqpS3GJwiAAAgcTuB0wW//neI4tv6WIzZg9ED9w+3YT4L4oh1saLZN9Fre0rRn/5iOlobO74mm/MP1uBjSNrFnO4toPtDtVvRqlC1HcxqkvwAc3PSmxB0qDgxgPtABtwp8HumZWByWlhKItG95bGxnGxqYAbAYb+z/W3NMbWfEgy4JgPv0ro8R3h/xv3Rsxu/pcWKNSa7/PemmtKIoovX0NXxCKfVY0FCPe6HrcEGPwROuFX3OIxqNeKx/ZieBaceBFa++IvgbzCkrWxK9ZAG4Ky6rp45HYXN38kx8BFFOndUrTdcjetBfLKXck94qcSnnYI6BWB7jRsAvuqqiT0U+lRmYQCvKNpv418tZ+Nvx1755DOgxfDS9inrFfhAAARBQBE4X/LrE+YvuhX9MZ0/6F8qt0Pz27mdDFA3pXscO/Qf+Md3Qj54CK1KhO6Hv7wnpZt37IYcpuh0HMEZZ7w9HspsfNau2+uSf6hE962Cl/8SB7pr+bUVHKvD5nvSKesX+lhGwAxOe8XqZkwiM9DmUNEeMJQ6QSgPWqrYPxcmTecLlNuSTLBl0fpMehqJGd/JtBdFuKxJjl4+Vpyce6/PPcHCda1y0I6I/6XC3j5uiFvb+Pj3wCbQbjK8+58ZJdVXuFbnU5SBO+i3/VtVHWFqFTxUGNjW1VUW2r52xry4Lo2nx6hH0KhaOEhAAARCQBH4t+F29Tmk9erZ+gE/tk+7NLdH6H8nYM+1cB6Nqx3ygL2XrGdq0Yray/UdruqUbHQ2nJTwLPF1zfH0vA2UVbP+h9Pc+qbcpjbZTgVhpE4HdD58SJT/muy9arCMapmdahiFVT7qMJsWrPZp88Kzx/MVI4TFqS52MWVGjKLQqAko5jrv3NOTg+iU4SxySlJRJOWue9A4cVxXE9FX0awTjYjZSxL76Kk1F7hW57MVB+jeZoa46DmrwKWXgcqwh221qbu/FwhTgrh9JL1cstkEABEDAJfBLwa/zA+VqdaptnpWRaQlpnuULbdKUgy5NvrOUB3V1Wqc2mArqmZyn9LJ0lqs3oPloGZhR65KIv7FcJgF5gmdeWfCeIGnb7ZMuvdf3mZ2QiRMzz5jk2eTnEQeWj540Anmi5pMa2JdcpVGBe5fuh5xasfhKc4QDLWWRX191fC2Fnj1hRzgI9stg8WZgKXqTs5Ezsi8o+U5MpWr8X8K9CpcDOegeqdI4qMGnEoOsd57nl99tVdmbLdP1A1n4/XkEvVIFsQICIAACxQR+Jfjdvb3wJVT3B6pYySZL+u9ZgBvHz3S79vdmX8LO6qzGPZrSjD7Ma8hGfvP2z4s/QJEidiQyL7BcDoE15+/qG54GmxltjRQYzn8JpNSYl3vDPOx8ySwX2GzVf1/SaD0tyeM1WxSv774WtDaCeJnms17QV1l6UCIypK8+/tTJZXEAXCyjT08i5z5J/E1nIy1zjsP9UA6ZStX1qcanCoOsd71WTbaubX8eyqLYn3w+k3wnl40JWyNsgQAIgEB1Ar8Q/KpUgNFzljNbXd2Ga4pZI87J1VdMrd7MS9hJgbiDOh/gWK3IzAf2p1nwPFA+X8IWgq3WELBudjID3+4Nz/cVzO7KcReandzHfM6hTXJNv8zm7iyhWeZd39HXgs8IOZDu6SskfNPemv8tqka/Xrn2zu7kw8h/t8vKtuQxJtM81A1YVmpJVe6lXA7gYH6vVNXHMbqMT5CBI8vd9Ml2U7Fkylba8AAWqYzyFZ9e5a1QAwRAAAQqENhsNvwQhtMt/GSEmDPy4uXpuuT+SP6Fu1zGfO9MzMGLrLYcRXGymmyzjGgWq9JtzJNNxrYheTuLI57W0Ittr+ojLV6OPCyUbK2HlmN+VrPHbIH1YxPw+YBjzXT8+PpTY8EeV7EYL8a4S9vJ/U5dHn1i3KXjJ62sVvL9J+NUjH+jkU8PsU+POSEnrS/HqKtHzGqbx3GRXkX7VXvdn9S+oB+uGbRZWa7q8JMuvMekz14fd1+9lEuBfj4Oll0e//r6cfVJ+9U+LuhfF2tORQxMn5bJtm0SPfi+t35zTGRWV13zHa9V26LecQlcgy+uwcbjjorTSdO+odMGv3aAeSpztbG5/pIfJl1u/WjJHxsOApLAOQt8WYpbpuvIAEP9EKftyPmRsPo0yxSbrJ3q29IpMUDXydmDHScj4PNBPvj0qJMbO+YYMOoHgl/dt/7UY8Tbvx5vRvArelEBjn98m4GSuW5ox6tmQOSOeSFX2OXbr08Q3LICDknwq23Vn9pmrZO2xzFTF3uOWX9/Wo7uRx/3h3HI1EjXSsdBVT6pxNSnPga2/uWyXQ4mb1tW1v/pxoTZZ7V17c9qtVGrSQLX4ItrsLHJMdKkbO2bjgh+//79y9uXu4gcTLEw0IswUtvDvrsIe9poxO2tulPxUsZUG30AnUGgKgF8Z1Yl1Xw9/d15yb9f2kb8PjQ/nur2oL8LEPzWJXcG9bXzcGD9njPgg99jj55BoC4BHK91iTVX/xp8cQ02NjdCmpWsffMLN7w1axikgwAIgAAIgAAIgAAIgEARAQS/RWSwHwRAAARAAARAAARA4OIIIPi9OJfCIBAAARAAARAAARAAgSICCH6LyGA/CIAACIAACIAACIDAxRFA8HtxLoVBIAACIAACIAACIAACRQQQ/BaRwX4QAAEQAAEQAAEQAIGLI4Dg9+JcCoNAAARAAARAAARAAASKCCD4LSJzrftXYxLPwdN/d2+7hMSO3u6y/bJ8vLIo7d7uZLusjW76RneGTKcZ+duV9LcrlqnlaRvc/iylsQECIAACIAACIHBVBBD8XpW7y4xd0Xiwodk2lm/D4/elEk0fKY1/uTm/OlWV8dvy4vd+IpDbcXD7SM80i9w+uKw3JRaq2vG7UeeDu0RmqJ2SU9hfkUwOih8XQ9oK/fiPX9PK/Y3JDtNdHbENAiAAAiAAAiBwLQQQ/F6Lp6vYufuhDd3STTep3L3hrSpLn9450Pye9PKVV580pxE9TxKh/ScOkNf0byuqBtrlJWV7QjK7E/r+nlBqwv2QIrbqR09gZ1KwBgIgAAIgAAIgcIUEEPxeodMLTebA8Xk0p0FHzJSKtIMBbWYfpONW0W4+0KkPeva2UJos2P1siKI/5IbFm4rRqK+/WjK3/2htBvRhdVEKAiAAAiAAAiBw4QQQ/F64g+ua13+PaSkD4B5NaUYfaeTbpcl3lvIgMyJ6+6QTdOmm0nRynf6KZHIA/zKnaPbEc8xYQAAEQAAEQAAEQIAIwS9GgUFA5eB+PiT5ssMF9Tr+Gd7u5JmTGeb0WTuZdkdiMrjuEu7PL3M1dgP4ur2iPgiAAAiAAAiAwKURQPB7aR49wJ7d2wvNoxk9JdOk3cmHzM9dfHkSZmV+cER/3HwGp/+umOZd/yOZ4muU3aaJxcbO0KrRXxWZq3GHBpsZbY3835B4lIEACIAACIAACFwHAQS/1+HnSlbmgsrdFy3WRCJQXY3tGeDV65TW0ZDu9Z1lRT30H+wZ4tUrTdcjeijJQwj2F5SpHpGGwLfIIdgPAiAAAiAAAldOYLPZ8BOhLnthF8fi71KWJu3hJ5FJVrqPiJ97JpflyNrPibRxUsLFy3iUMNbtxGfadjuL+QloSfso1iKD7YL9cZdFMt12ul9+ZtoxF23nMWVCFgiAQDMEcLw2w3Ufqdfgi2uwcR/fn0Mb7ZuOCH7//v3L25e7iJcdiIXBX4SRl2ZPG50CH7TRa9D5WgngeD0fz1+DL67BxvMZUfU00b5B2kM9bqgNAiAAAiAAAiAAAiDQYgIIflvsPKgOAiAAAiAAAiAAAiBQjwCC33q8UBsEQAAEQAAEQAAEQKDFBBD8tth5UB0EQAAEQAAEQAAEQKAeAQS/9XihNgiAAAiAAAiAAAiAQIsJ/Cd013e/tdiOSqpfmp2XZk8lJ55ZJfjgzBwCdUAgQADHawDOiYuuwRfXYOOJh83RusPM79FQQhAIgAAIgAAIgAAIgMC5E5Azv5fy/Nsi2Prs61LsvDR7ivx2zvvhg3P2DnQDAZsAjlebx29uXYMvrsHG3xxDh/StfYOZ30Mooi0IgAAIgAAIgAAIgECrCCD4bZW7oCwIgAAIgAAIgAAIgMAhBBD8HkIPbUEABEAABEAABEAABFpFAMFvq9wFZUEABEAABEAABEAABA4hgOD3EHpoCwIgAAIgAAIgAAIg0CoCCH5b5S4oCwIgAAIgAAIgAAIgcAgBBL+H0ENbEAABEAABEAABEACBVhFA8Nsqd0FZEAABEAABEAABEACBQwgg+D2EHtqCAAiAAAiAAAiAAAi0igCC31a5C8qCAAiAAAiAAAiAAAgcQgDB7yH00BYEQAAEQAAEQAAEQKBVBBD8tspdUBYEQAAEQAAEQAAEQOAQAgh+D6GHtiAAAiAAAiAAAiAAAq0igOC3Ve6CsiAAAiAAAiAAAiAAAocQQPB7CD20BQEQAAEQAAEQAAEQaBUBBL+tcheUBQEQAAEQAAEQAAEQOIQAgt9D6KEtCIAACIAACIAACIBAqwgg+G2Vu6AsCIAACIAACIAACIDAIQQQ/B5CD21BAARAAARAAARAAARaRQDBb6vcBWVBAARAAARAAARAAAQOIYDg9xB6aAsCIAACIAACIAACINAqAgh+W+UuKAsCIAACIAACIAACIHAIAQS/h9BDWxAAARAAARAAARAAgVYRQPDbKndBWRAAARAAARAAARAAgUMInDb4XY2p0+mkf3dvu0N0P07bkE5W2R256u7e7qQtth07ervLbJT2jleprrqN4jCmrISr7N7ozuBjNEvbY+V8CazGjt87jn8LVfeMGR4HYlyp8eKTo9pYY8QZP2KM2WMzUcCtd/dG7pGobbHky+Z+XfP1uLLbj08f6xjrkFeO6OOkZPQAACAASURBVLesXmlfmd7ePrT8yixWNDaOVfN7rWP6vVSvkG2ZzqZ87VPtI70tMIlFjhnTSG1boq9ZlDSwvnfy48anhz0mpS45wcJt6pjIFymZRftNey19ymyRBuE/EAABEAgTOGHwyz8Wgw3NtjHFMf9tZ0TTx1xAGVb32KUBncSXrKnv8pamPf2Fr374HumZZpFfp9EysVPY+t5PKq3odTGkrdjHf8vRnAbptz/L7E2JASk+yxHNB/mA298b9p4LgUj7j/27nW1oYAZCJUpaY4bbf0+61J08E48E+rTOkljQ6pWm6xE9pEOLxyuPn1tz3MljrGcHwGJc9xY01Meh0HO4oEfrzG5Fn/OIRqOI5rmOlRGmnbEcq06gLfsp0UcEhoM5ZXYviV7ygbgMokP1qvSVsI8itsnTx+qT9RiNPB4qYtGnd2anv8siirLvtvidpFuq6FWBQcZH9SfGhV6EPevpq30SrQvFZ5n8Kjom8kyf299dZofmehE7s45/3WtzmS1+UdgLAiAAAjkCpwt+dz+0oVu60d/b3Rve+uUloNPuZ0MUDele69t/4CBkQz9yikz98H1PejUN4HbfE9Iie384ct78qFm31SeHOCN61j9s/ScOrNf0b1uzC1Q/GwKFgWstDfv0wDGZG4SKYI1GDyrI4hH09jInEZyk51mij+6EvjkwzYIjcbIngs1v0sNMVfuWgXaqlhiLPPafnoYUzT+LAyvdoP9OIgDO+qmqjxAQ0Z/0MLKPDy1efRbVq9MX0e0zn0ysF/RlTnVzUPUy5xOJB7tHuVWXRSqijl5FtqXCileG4gTcPIn2VS2SX0dHW25fDEr93WUXZVt7s8tE5NeKbMnXxB4QAAEQKCJwuuCXf4ifxUynnAnjL927AW1mH9aPcJGSje0P6NS94dB8/Y/s2LN6MDof6EvgRbO3PAs8XXN8fS+DYRVs/6E0DkiM3qhouzEEENwgAXlyZf5Y79eXDDSsIFTMqInYN5n23X3RYh3RMD1TM/oxT9qkPsZssVHNXBWBtRyX3XsacmD1Ys0KmzWNddlPMkNdVR8pf81XVIqOkUR+qF7VvlJVxcnEmhZG9Lv7WtA6PZFIK8qVvViIllX1Ctlmq1Kw1aPJx4xPUl78V9FC8qvqmOtZBc10e5OeyOeq8I692fmEiX0hW4raYD8IgAAIeAicLvjlzvvvyaX+To+mNKMPc/rJo9wpdhXqxLNZ8tJemtf3QpuCFAdbzy5NvpPLofLSN2d3pOkSXFNcZpQyBzQfLe0ZN0tQl0T8jaW9BFavU1qbVw9KTMlOmMSJk06x4UZmYClkyBm1GT3plAcp17iqIrfN/5KTtu0/Wpu7fetyFlQH0l26H/Jl9cVXLifY19TeV0EfDp3EsbLkYHTaEzYXBcFl9ar0lWknTiayWWpxEsrZRjZMVflgFlX0KrONZ/3TE2lnXGiT5Ek8M3z0pIyUMq6io+poPe0l3109Wgw5Pcu6zKCVST4PZOe3uZyVowU2QQAEQMBL4ITBr8qT/XxQgaHIM+wV/th5dW1gZ1gnERjLnD6Z2/dMt6WRQ17F3KVvcYk4yRXc/nmxgxyr+Y5E5gWWdhHIAoQODTYz2hppLmWW2HmOSd6obNSnJ04u16kP6YyaJVCn5Fg7k43qs89yFtQI2Lv3nPrgpgn4usjtq66PPs5UinJRAKxOnsWxk69XvS+ppnkykVya902aH86iul4hBsXjIoPef19yOsfUyd02y5PvXXGrhTXTXl3HNOfXSnHJ+jDXDmUXsjnEytQB6yAAAiBQROBkwe/u7YXzCLPZqu7kQ+a0mpcfi5Rsan8tncSPJOfk6ivNlXUKXPqWgUWSR+xPs+AcxTRJunKPqPiLBNIAQZzg1Ah8y1SWY0Ve2lY3EVkpDjJ/viAlR47bZHbPDPq8He7oa8FneBxE9fQVD76Jbs3/So9T8/ioqo+jg/5OKMtzt+rt1Vd2MuE/kRCKHcBCNN9LL5Gmrb4XyxiILuyF86WToPTLLrC2LPl76kjyfoRQOsyB7CyNizcsW4qroQQEQAAE8gQ2mw1PppxgWY5izlKMl7qr7SzmLIKYz/AbX9hq7ltMuDpLZZ2WMd/eEXNg4wjYxjwhZ+1fjqLYrMa/RzHfiRTLlsJmw+DtLDKYqD7SYlc3o+dCe4w6WG2WgM8Hwtf5MaL1UGNFPNogv6gyb1FaORlrEY8ZPZ7SspgfniLGkj32eKc8xkydfPXEPllHjjlHBvdhj9P8mK/aj1sv7VfbEejftIFvrrNs9dnk9sVWyGM1ZZywsb6ThFzN1ulDq2izSPZKWUXcnP2OT8IMHJ21Eslnfryp+nJsJoaG5WvfhnXU7PI+yL7P5fechluJXZFtRfuVrnkdHN0dRnrTd7zqMnyelsA1+OIabDztqDleb9o3dLLgl3WXX5BJICoUsL7IjmdbTpI2NlcQ0in9cVSBs62rClS1XP0p68gvftVG7tc/prJz48dJcnC+uK0+nTJDed2fsQurJybg80E+GDGVSnyvAwSzKAnMtEz9aY85HagEThjdsecGw0mfKoDLj1ErgLH0M0/M3DEs5BSM1VJ9XFkFcnJ8PPUq9pXh9/hDyEiO12osUqB8kuHRSRRX1Ev73Gbp8rG/i7zjTX+HpIa6Mjx6VtTRHo/mmEi+25M+q7Fz9dLjyLdf/1a4ZR5brHGbbWi+2R6s/RaBa/DFNdj4W+Pn0H61bzoi+P379y9vX+4ibjATC0O7CCO1Pey7i7CnjUbc3qq7ES9lTLXRB9AZBKoSwHdmVVLN19PfnZf8+6VtxO9D8+Opbg/6uwDBb11yZ1BfOw8H1u85Az74PfboGQTqEsDxWpdYc/WvwRfXYGNzI6RZydo3J7vhrVlzIB0EQAAEQAAEQAAEQAAEygkg+C1nhBogAAIgAAIgAAIgAAIXQgDB74U4EmaAAAiAAAiAAAiAAAiUE0DwW84INUAABEAABEAABEAABC6EAILfC3EkzAABEAABEAABEAABECgngOC3nBFqgAAIgAAIgAAIgAAIXAgBBL8X4kiYAQIgAAIgAAIgAAIgUE4AwW85o+uqsRqTeA6e/rt72yX27+jtLtsvy8cri83u7U62y9ropm90Z8h0mpG/XUl/u2KZWp62we3PUhobIAACIAACIAACV0UAwe9VubvM2BWNBxuabWP5Nrx4OyOaPlIa/3JzfoOpKuO35cXv/UQgt+Pg9pGeaRa5fXBZb0osVLXjd5/OB3eJzFA7JaewvyKZHBQ/Loa0FfrxH7/Kl/sbkx2muzpiGwRAAARAAARA4FoIIPi9Fk9XsXP3Qxu6pZtuUrl7w1tVlj69c6D5PenlK68+aU4jep4kQvtPHCCv6d9WVA20y0vK9oRkdif0/T2h1IT7IUVs1Y+ewM6kYA0EQAAEQAAEQOAKCSD4vUKnF5rMgePzaE6DjpgpFWkHA9rMPkjHraLdfKBTH/TsbaE0WbD72RBFf8gNizcVo1Fff7Vkbv/R2gzow+qiFARAAARAAARA4MIJIPi9cAfXNa//HtNSBsA9mtKMPtLIt0uT7yzlQWZE9PZJJ+jSTaXp5Dr9FcnkAP5lTtHsieeYsYAACIAACIAACIAAEYJfjAKDgMrB/XxI8mWHC+p1/DO83ckzJzPM6bN2Mu2OxGRw3SXcn1/mauwG8HV7RX0QAAEQAAEQAIFLI4Dg99I8eoA9u7cXmkczekqmSbuTD5mfu/jyJMzK/OCI/rj5DE7/XTHNu/5HMsXXKLtNE4uNnaFVo78qMlfjDg02M9oa+b8h8SgDARAAARAAARC4DgIIfq/Dz5WszAWVuy9arIlEoLoa2zPAq9cpraMh3es7y4p66D/YM8SrV5quR/RQkocQ7C8oUz0iDYFvkUOwHwRAAARAAASunMBms+EnQl32wi6Oxd+lLE3aw08ik6x0HxE/90wuy5G1nxNp46SEi5fxKGGs24nPtO12FvMT0JL2UaxFBtsF++Mui2S67XS//My0Yy7azmPKhCwQAIFmCOB4bYbrPlKvwRfXYOM+vj+HNto3HRH8/v37l7cvdxEvOxALg78IIy/NnjY6BT5oo9eg87USwPF6Pp6/Bl9cg43nM6LqaaJ9g7SHetxQGwRAAARAAARAAARAoMUEEPy22HlQHQRAAARAAARAAARAoB4BBL/1eKE2CIAACIAACIAACIBAiwkg+G2x86A6CIAACIAACIAACIBAPQIIfuvxQm0QAAEQAAEQAAEQAIEWE/hP6K7vfmuxHZVUvzQ7L82eSk48s0rwwZk5BOqAQIAAjtcAnBMXXYMvrsHGEw+bo3WHmd+joYQgEAABEAABEAABEACBcycgZ34v5fm3RbD12del2Hlp9hT57Zz3wwfn7B3oBgI2ARyvNo/f3LoGX1yDjb85hg7pW/sGM7+HUERbEAABEAABEAABEACBVhFA8Nsqd0FZEAABEAABEAABEACBQwgg+D2EHtqCAAiAAAiAAAiAAAi0igCC31a5C8qCAAiAAAiAAAiAAAgcQgDB7yH00BYEQAAEQAAEQAAEQKBVBBD8tspdUBYEQAAEQAAEQAAEQOAQAgh+D6GHtiAAAiAAAiAAAiAAAq0icNrgdzWWb5MTz1nrdO7obXcGrAI67d7uDH3HtDLV3b3RnbRD2NKhsVVIpNveuUYG2uk2ik9eptl9Y+sWjw5l+u/o7U7ZqvXrOEZr/bM2Sku9X7czm4XKRGtd7srkgmL+lg2nG2erscOnY44ZDz9PuclG0hO23L2ROlR8MrSPfGVm/8oX4n+tZ66vrEq25nDOdEmquOV8LOR8Jap66pn9a53cttL/RkVZT26vaGwcf3psqU9ld1ZXjyMfD8XN6EIapvVx9ydW4wMEQAAEQKDFBE4X/Iof8cGGZtuYxMsm4uUtTXu+H6MT0gzqtKLXxZC2Qlf+W47mNEh/CfmHtzclNiaxZUTzgQ6y1I/yIz3TLHJtCbTj4ODR6G/LjeeDU/Nh/UwfbWdE00frJGW0TPwnuLz3EwMDNofsCpXxqYYIbmpzDPrU9cfxtyM9JpjPdrahgRXgEpnl9piqrovlA+7ne9JNG2fytzz+zDGrq6zocx7RaMTj69M5Y9NV9Kdg2VvQUB+zwqbhgh71CZ0sn9KtOSbkmOnZAbCvXrwkPqCsE8ooimg9fbX2aVXyn316F2NQ/HGfEf9Lv1vid9IjU7frTp6Jj1LKmbx6pel6RA9WgxqMdAf4BAEQAAEQaA2BkwW/u58N//IP6V7/Tvcf+MdoQz+/OPsb1ol/XL8npNXt/eFIdvOjZuBWn/wzOqJnHXT0nzjQWNO/rfC7+lH+nvTygyDUrjuhb6O/7v2Qf85PzGf3wz3e0o02unvDW1WWgM0hu0Jle3IM+7SKLcerUxhwJV30H0bZmDpet4mkLt0PjTGr5YsxyMfh0xOPr/lnINAUJ0I8ypffpIe5ENGdfCfBNs+YvsxlMJ+eA6kK9L0cGUGslhOTVU/61wlSh+KE0Rewa+UP+eyTwO0G/KvPOdHowQ6WKzM6RB+0BQEQAAEQ+C0CJwt+uzccRq3/kYwPU2t1wJjuOOlKdZ14Fni65tj9XgbDKsD6Q254uymJ5Gu12/6jtRmInoIMB6PPYoZbzlaKy8ED2sw+rOBnPtCX9vVMd03FQnaFyoxuQhyr+9QQ2NSqPJmI6I87UGR/Knik25v0BOu4auzoa5GNWS1bBHtyHHfvaciB5ouexdUV9KfU3Z0R1YX8ufuixTqiYXo2a5SZJ7bJCZ89s2rUtVZ7NPngWdz5i3W1wapywIY82bACfjHDK2Jfa9qXKjM6QBc0BQEQAAEQ+D0CJwt+qf+uUgfSPL0X2vDE1K8uZTqJy7VS3wHNR0vr8rKtd5dEbF9/KWqnZ9We7Bmp+h3UbtF/T1I8Oj2a0ow+0mm/Lk2+s5QHdXXbvmxd3lnIrlBZmWSDY5lPy0QdsXz1OqW1ebWDZa+nvWRM9Wgx5LQZezq0Uu/ZCYg4EbF9YMqfusEpp5m8cMqDCljVzPB68ZXkEztdyxMRZ19u07hKkCvzn9jqHG4zN9dqKk/A1pxto/OcrdLDNmRQbqQ+yBneGT2ZsW8dRodpg9YgAAIgAAK/ROB0wS8bKAIrmaMnc/We6Xb9S1Yb3QZ14kBK67v985ILNDIxOxJZHfUXf7vV2A0860ver4XKs/18UH4S+Z29ghsTyy7p+/oP2RUq88my99kcgz61Gx59Kws+OzTYzGhrpLKIztKcXCs1oJ4ads6vnTqQyhfHmMyrz2bod18LKxiXqTXrBX3tnXoUSsvxz3iLtAl5TLH9RUv/fUmj9TTLLS6qWHt/n55ELn2S+JvO8Bpyjs/IEI5VEAABEACBsyBw0uDXsrjW5VCrZXMbAZ3MHFz/pXXiK9g6WdavYpV24i5zX9Dkl3jcvbu3F84HzWbCupMPmcu88EVHwUv6eb1CdoXK8pI479SbQlPAP+BTn+xD91nBpxP4WrJlnng+7cBNnZEpHlbDGhtyplPPwKo0CJ565hOaJHWFb9pc8z+vf91ZUrdbmQ+uZTuFknkyK1wmx2mqNjmHPDk5+PKW779THscyrULd1GanbdRktL8aaAkCIAACIPCLBH4p+FU3wUSz01/WL2bt6MSXP+/SpzuIFEeeNdM5uO4PuveOcU9PwXZ82Z8fJfZbga/QNhdUyrxOFVSuxtkMoqjru6Qv9ueXkF2hsrykdE+QY1qLVxyfmkW/vs5pJM/mjWFJGoL1tAOVaz56zm68rKW2DEKTGVg5Rs0nIiSz+zwT6n/CQjJLmj7FRPUs0hbU48j85fKRZnyjXHZs63o1H92XnBxMOdf+qIvMdeaA/1Gc6Bk34IpOajM6qmYQBgIgAAIgcCoCm82Gr0KeYNnOYk7xjdku+cczZCfoVHWh+8x1GNRpG3NckOrLF6xjS2WrrVm2jPmCrtHOsbeo3XKUayP15mvc7lJoj1txj22ecLP0SP3k6hfN4syDAZvddpqNsCtUFgdkCruKOFr7KU7134NFqInPB4JdcX9qPNnlykbTxfyIOz9/qYw7Js2x5S/TsqVf9YZlWF4Hs9jVh6Naw+9cM+dD81gwJDl+EfxMFl52uo2ht9cOWS/fr7cuq6RtMsRKRYvqs5HymHbrG9Zh9cwJ+I7XM1f5YtW7Bl9cg41tHaDaNx0R/P79+5e3L3cRN9eIhZ11EUZemj1tdAp80EavQedrJYDj9Xw8fw2+uAYbz2dE1dNE++aX0h7qKYvaIAACIAACIAACIAACIHAMAgh+j0ERMkAABEAABEAABEAABFpBAMFvK9wEJUEABEAABEAABEAABI5BAMHvMShCBgiAAAiAAAiAAAiAQCsIIPhthZugJAiAAAiAAAiAAAiAwDEI/CeE6LvfjiHwnGVcmp2XZs85j50i3eCDIjLYDwLnRwDH6/n45Bp8cQ02ns+IqqcJZn7r8UJtEAABEAABEAABEACBFhOQM7+X8vzbIj/os69LsfPS7Cny2znvhw/O2TvQDQRsAjhebR6/uXUNvrgGG39zDB3St/YNZn4PoYi2IAACIAACIAACIAACrSKA4LdV7oKyIAACIAACIAACIAAChxBA8HsIPbQFARAAARAAARAAARBoFQEEv61yF5QFARAAARAAARAAARA4hACC30PooS0IgAAIgAAIgAAIgECrCCD4bZW7oOzZE9i90V2nI5+dLe4q7dy90c5U2i3nOndvVg1ajVV7d//u7Y4641UmbTXO+mE5WdGO3u7M7aSJqJ/q46uzorGpu7U+JqPnVMesz0wtc03bIllIebYcWbeUidI1kyH4eOSkZhr8fX0WciNll2uURz+7io8lK2PxLpAtqyl9bZllvihnItnbQiUh7RNPUUIQHyAAAiBw2QQQ/F62f2HdKQmIYKe3oOE2JvFYPfG3HS7oUQe3snxKt8usPN7OiKa9XAAcRRGtp69WwGmZIgKywZxGqawl0YsTaFsNqmz06T3RW+gV8b9Zass79VMRK/qcRzQaRTT/NEPitIK1Es22GY/ZhgZm4FqHiSFnOZrTIBC9FfZZl5vHp4LNZuA5ubCsrrpRxLKaL0w7y5gojYr6q6ov6oEACIBA+wkg+G2/D2HBWRDgmToZjH7TpJsp1J1807fcwTN1L3MSwcp7FkUSdSf0vRzlA93hM82icIBHHJz+6em+OFj6npDRtS44/ufqk+bRkJ6ehhTNP4sDdE/P3ckzjWhOKmauycSQ138YEW1+7Fl1o9xctfsUJVW5+X0qfPYx48D/4JMNVuUAlqaNYr0SkyP25/aPbRAAARBoCwEEv23xFPQ8bwK7H9pwWPdgBramxrsvWqwjGt57wtP+A7fc0I+V/dCjyQfPvs5fSE8cm+Koe0/DaM2Txnf+cqvycTdWnxzED++pK3WY84SzpXi4M8kpCT5rM9GiVdBMtzfVgn2zzzrczHa66+Sze8+B/3pBXzVMd0TIzYNYWgKrMTlef1bn2AABEACBVhFA8Nsqd0HZsyWw/UfrUuVu6cYT+6pma/q3dQTwDOPziAPcR186Q5cm3zEtRXlP5IyeKAjmtIEXTnlQQXyX7oecnrH4qjQDK6xbvU5pzbPG2TlAdSZrTg9Reb89Wgw5lcKaQnfYGZt2nzW4SZ+G9DM62Wf1QJaiy1pMjtDfPmaiDQiAAAicGwEEv+fmEehzwQTc2V3TVPNSfLa//76k0Xqa5Q1nRXKt/57kFsvU4eYD4N3Xwgpeq8yAZgFahwabGW2t9IzqTNL8Vl+aiMMl3CenCFTh1vvDCRIh/ZxOa27uw9Ltog6TY/Tn9o9tEAABEGgjAQS/bfQadD4/AjJ1QeeyetTr3tAtzw3nZndFVZGHyaX+WWHO5U2CvS+PWL2rO/ngHGFb/sbOo6Ddz0ZX3/NzR18Lnt/mYLynnwTR45lc/rcIXP9PAzRxM50Z+O7LpP8k86FD6RaFfTqW+7ilVQL6uYGkaFOP934sU93clVImR+7P7R/bIAACINAiAgh+W+QsqHrOBPr0JG6CGtizr+LxZOqRZf5ySp4+EM2ejKcpOHYmgc10miVWZHKTuqtXmnJOsboBLklHsJ4WsaJXbj96PuCmuKSP7AkQeta55MkUjjnZ5r5MOHXh2XOTYCa4cC3MzW1WoB8/AaJnsdyD99FZljA5en8uK2yDAAiAQHsIIPhtj6+g6ZkTEE92UE8uy54z21sM6SN5/IMoj5e3SY5uUid5NJp6IkSRgRzYiJvfjGIxYzlc6BxYljXY8GPJsidNKF3EY8W0LgPauE+aYHlzfmRX9vxcO3A3upOr4mYpjp6tp1mIgvzTFNyWxdt7MymbaS/osoyb28zn0w4/1UMs80H2rOGqvLX8Jljy4x6MJ2nontRnI/3ZXWALBEAABFpDoLPZbOK/f/+2RuF9FBU/7mIRz129hOXS7GmjT+CDNnrtyDqLZwAnz1queO/dkRWAuKoEcLxWJdV8vWvwxTXY2PxIaaYH7ZuTzPzKN1NxAOq+sUpe8k1npo710PiawMQPmKGDpaNV5syKicvVRjvzefvaXi3XLAvZHGxX06y9q1s2mz7jRynxW8O0TfLTMozYNH4DmcfPer9u6zQrbCdssNsaPiji7+iv+wy9EWxvVmh43QT67/KEGoHvdQ8DWA8CINA+Ag0Hv+oVnY8kHtjvwuEyvlmGr9Wqtz/xTT1uvqTb4vjb4iH24nJx8sYtec36UT03VQRRZpm8XK0vcwZ056DskS91b5M3ZW1lHuih7Y5vuV9igEfSIHujGDNLf/W5HQe9Xj+X8Shqx/2JwFekDWiWcawv6wf4JwGJfsOa+OShxZfrH4pzav0wsBcEQAAEQAAEQOACCTQc/KpXdH5P0tdQZQjlHe4jetavw5I39dh3q2eVG1qTD7E37rKXd3ervuSd8ebzSM0XEYR0F2/sMu5ol4+C0o9L2rddQ+bnxAZ45OpaOwJ+DvHgcFS8Ttc7Pvi9YfxIWJp9eG7QCnG09OINDr7Fc2lnT0Vvn3AbYBsEQAAEQAAEQOCSCTQc/BajU8HlH3LDYvdxQcUSjlAiXyLAr5DtiJlZcVlf3BT0IW/o6d7c8iOd/pH93gEVnNfS3XhQ/r7tjmBpNREBHlpAdoOUkYKgC6t8GjyC1WUgTrR4NFItknyJOhzlCw48N2kF+0YhCIAACIAACIDAxRL473ws65KIN0+9iIfdL4kfvt/hO7gjfgB/OhP9zpfLk/1SqYgiTt3wq1iku3rlqHjmqJh3zL8JtVq7UzIp5MEvkhVvFJskysiUhN6YbuL3GukENo+gXckb02YfPDMs3oomcnx7Axo/xPSUa1jEcUXyAQVLzPrmkGEHCIAACIAACFwpgV+b+c3z3tHBz+DPCy3Zo3JVPzmgErmh2+GCH96fzWjqt0Cp/NFnus0es+rI9eu+GvdoSrP0UVdOI97ct11e0nH2hHmYfezzeKtyHmYPYt1MSbknfpNu7kUCqoWf4+7theZ8QoOMB5crtkEABEAABEDgegn8WvDrTyvgcMf/mqtGPOQGR/ptT963VSV5pg88iVhF99U4/yrXfds1YrxHaC0eMi1Bv1TBI8zZ5ePhVLE3A6+WrcKRX5t2+EsdbI2wBQIgAAIgAAIgcAEEfi34zT2QXb6BaEQiuDzVkguidl8k3t6aD8B5RpSf55m+hct9mLylu3ok2GDDKRTGjW/Spn3bnQhIiMdqnM2IC3VkLq15Q2ChjgEehW24oCtmeo3X5iZvqBrecw5EkKMSKgN5fuT/KcdTyByUgQAIgAAIgAAInAkB8ZKL5pZlzE+ZEm+WsP44B1Z1uZ3FfCU7KYtivfvY+uj+fXL5MVgVdKM41VkLKdJ9ObLk6b6JnxEml33b6X75U8s0dh1ttZCHa1c0ixMvct8BP7vttL8lj0A7YZHFimKNUBprlbljR8nN+Uw2PM5/TfrgF+XbqAAAF+RJREFUOBpCCgiAgCaA41WT+P3Pa/DFNdj4+yNpPw20b/CGNybRtkW8uEEs7Pq2qX4x+sIHF+NKGHIFBHC8no+Tr8EX12Dj+Yyoeppo3/xe2kM9fVEbBM6egMhr7hivr5PbRW+889QTB6X+M4ql3VqWu18U6jLr7YS8X74dTzZQNzJq2fanegGLrbtKVfH1JZXBfyAAAiAAAiDQYgIIflvsPKh+/gQifj7eevrKt9+FF/E4PDGTr//Sl+fJZuKRbRGNRhHNP/2Swv2ol4lI2fwWQ35oX/ZWw1qPqgvbgFIQAAEQAAEQaAMBBL9t8BJ0bC+BoXi1N79I5ZBpVPGkEb658OlpSNH80x9IH6Of9lKG5iAAAiAAAiBQmQCC38qoUBEE9iHQo8kHz7bOX+gt/5aTSgJX/KaOaHhPXfkEjDm9eAUd3k8lZVAJBEAABEAABFpOAMFvyx0I9VtAQL42ek3TxzfPW/6U/utpL8337cjXbSd28ZvtXjjlQT7ijd+yd89v+lgvvvxyKvTTAlpQEQRAAARAAAQaJYDgt1G8EA4CikD/fUmj9ZQevbO24s3aZs5v9sro3deC1sbzlLv3nPqwXtBXwSxyWT/wBwiAAAiAAAhcO4H/rh0A7AeB0xDgm874IcqdwSt9zar2uKMv8daV9Zpfuz21G3H0O5nwCz9yyz795IRgBwiAAAiAAAhcLAHM/F6sa2HY2RHoP8mb36ZTDmirLMlb7fjlL+lTIMQTG7azkidI1O2nii6oAwIgAAIgAAIXQgDB74U4Ema0gUBX3fxWUVVxoxuNnsmd4O1OnvnFzXMqeOoZS6/XT5E680H23OFOx369dVEb7AcBEAABEACBcyeAN7ydu4c8+omXFIhFzAJi+R0C8MHvcEevILAPARyv+1Brps01+OIabGxmdDQvVfsGM7/Ns0YPIAACIAACIAACIAACZ0IAwe+ZOAJqgAAIgAAIgAAIgAAINE8AwW/zjNEDCIAACIAACIAACIDAmRCQjzrTORBnolNjalyanZdmT2OOb1AwfNAgXIgGgSMTwPF6ZKAHiLsGX1yDjQcMgV9tipnfX8WPzkEABEAABEAABEAABE5JQM78XvpTA/TZ16XYeWn2nHLAH6sv+OBYJCEHBJongOO1ecZVe7gGX1yDjVX9fW71tG8w83tunoE+IAACIAACIAACIAACjRFA8NsYWggGARAAARAAARAAARA4NwIIfs/NI9AHBEAABEAABEAABECgMQIIfhtDC8EgAAIgAAIgAAIgAALnRgDB77l5BPqAAAiAAAiAAAiAAAg0RgDBb2NoIRgEQAAEQAAEQAAEQODcCCD4PTePQB8QAAEQAAEQAAEQAIHGCJwk+N293ZF4ttrd2y5nSKgsV7mJHaux1E3ol9PRKrsjS/3dG90lbUS78SpTTtukZZpltG+7THyza5bNps929HanGGm7OpZhxKb5/az363ZOs8J2wlC7re0DXeYbV6LtauzxqShocnH827l7I2vUu+We46JIb2mvCc/xVVakfJVtJwaL+qk+vjorGhtjWvtLfY7JGOIp21wfDlttSybLliOrlzLxjL2OR05qpt/vNj+fTD3efWxYuIdfZpfo06NTqW3ZOM1kmXLK9czaKbtdn0gfuDulOb76ZWPAp4+pb2JP5f4Sp+EDBEAABE5IoOHgV32RPtIzzSLXqlCZW7epbdZhsKHZNibxAox4OyOaPqogV/zQmWXLW5r29Jc8t+tNiRuqdssRzQdJYMY/do+LIW2FPP7bsuHzwaHtmrLflRvgkVQdLRNWwr73frI34MsyHhxs+ceHCnx7Bss4/qZJV3QZ6C/RSAQqg82IRrlxpys08CnGTG9BQz2ehP+HC3rUZ02yfEq3JkM55nq5E8Moimg9fbUCTktjEVQN5pT5Y0n04gTaVoMqG316T8atOBYi/pceG/E7aW8L/p/ziEYMd/5phsT+PiJ9nMjjYUMDM0isw8SQsxzNaeAJsLQGpfySihk/Na6/1QDTYko/TdtyOu1p23bmMGItQnqaOsTyu0gH8SH1i3xYbQyYfebs9nZb1J+3MnaCAAiAQKMEGg5+1Rfp96TnMSJU5qnexK7dD23olm5kQMUddG94Sy27nw1RNKR7XdZ/oBHX/hHTeKtP4rCDnvUPZf+Jg/s1/dsKGRP6/p6Qbta9H3IIcWC7RKfGPwI8wn0HfBniweGUCLb842NFr+L84iNjmekQaidq8ezUC3vo+Yn+ZI0aXhMnDiIY1QG66q47+Wb7xGhQOomgIT1nEFUEHw5YcoHuUJwwhgM8HqD0Jz20mIkx7lTvDf0vxj8fG09PPLbnn8UBuqf77uSZj5w5qZi5JhNDXv9hRLT5sWfVjXKqxM9scPi6rdP+ttmMaurVfycRAOfGkyvmAB+6omy73dJk+4j9FfSA3SAAAiBQmUDDwW9lPX6nIgcez2IGSc5E8Y/V3YA2sw85u9i94TB4/Y9EPJstKsBVgfEfSuOOpMJGRsZZbbm2/UfrJMDet50jsbnNAA/d6XygLpV2OnYKgi4v/TR4BOvKQJxo8aj748/ATJ8pa/f2SNPbpR1kmhWaWJf6jughmx61e9l90WId0TA9mzKKzROrdHePJh88+zp/sdNtdHn3noZ8wjXt7ekHLWePz9XnnM8L76krdZjzhLOV2BGWKDklQXttJlq0Cizp9iY9ydQl2WcJv6zikdYcnfa2jdUxGe2jnRxP+gTDL+AgH1oiHbutsmzjeP1lMrEGAiAAAvsSuO7gl6n132OSl+06PZrSjD7S2dz3ZL8Ovl5oU3gJvUsiVs4v6ochmj0Zl4zNWvu2M2Ucd72QB4cZk+8s5UFdrdfpHFV1KONhyJFBMtHwI+lTXIafD6zcaqN2tirSLKa3tLSmV7PixtYSfcPyjasMuYrJlQNzvzwZ4QD30ZfOoPyxHIkAWIzREwXBzPeFUx5UEN+l+yGnZyy+imdgTXt4fcXT+Wvziop55cWpy2ef6mpKsn897SX5+T1aDDnlqMzHQX5KaHYyJxjWHc+sYVCnmv5O7MwzIk6d0t9D++lpoT3Qh0JW2G6rN5G/dNCYcaRhEwRAAAQOJnDlwa/KHf18UAGWyM/sGUGECARlLrDMg3ym23UR7x2JLAl3WY2dgNqtwCHDfu1ygo60I8zD7GSfS7PlPMwexLoRPMhZRnGlOzTLyMH1o8ipNfNTXZm/uZ2kv3hVMFMYsgr99yWN1tMsbzgrkmt6jKqTkeYD4N3XwgpeZVrPekFfAbdkgVKH87BntLXSM6ozSfNMq1zWTziV8bNzaeuPm7BO1W0LM3JzfuvraQ6bfXxothfrYbvt2sfoz5aILRAAARA4jMBVB7+7txfOXZzRU3Kpujv5kLm7C98veZLnKy5r+1MiOFRLk4d5houfNOD+0O/b7jAXV29di0fNS7M+HkHNen+yXOlgRbNwS//4BCWbJeOTD96WgUX6lAOz/hHXyy41y3xyeyYz7V2OLSPQTwvECufyJsHel7Xf3tBjV+adJ0XuiYJMu7Gb1dza0ddCAuWTxGQmkm/8XPM/7zGTSE8DJXESaQa++zKROfZV0y2q8fOBqMXP1ammbYWMfIqV7TO+q/JV9/NhXk6yx7U7V/HI/eXkYwcIgAAI1Cdw1cFvLhiVeXp2EKuQqpuZ0vQFN9BZvXKQpfM9efaRHwnmBr5Szr7t6vt1rxYhHquxPavouzTr7zTAw99A7U1yWtOgSjLWl9uLGqob4bLZ+q18yogMLMygq6j5Qfv79CSf7GFzEo/XUo9i85eLS8LiqQ3p2PLpkAQYUxHJJ0smN9mR8FE3wCXpCNbTIsQNhGu+CdB3A6GWWvKZ9JE9ASK5YsJ2l95g5RW9LxNO+XiucFOX7tPDTxf5P/fh5+q0r21+jSrvLRtPR/eha7ej6dH7c+RjEwRAAAT2IbDZbDhWaGpZxiOimPWy/jgY4Q5DZcfVR/fvk8qTah7duOZ2FnOKb1qmdDYkWOVRLE0SxctR2kb3Kz/5+qpc9m2nWsv/tVxj19FWC3m4dkWzWHhRLQFfuu00U8kj0E4ItlhRrBFWHzvbmOOyOOe7ROtDPop8wI+2s/1vceIeczyMsZMoJHyQ01mzSCEo27QefCE6G4OJHFcXW6bbXox1Q4bsz9iWqnOdtP+kE/mh/Ogr8tpiNhXrpUx8fqzZZyk/daybjKrwM+vrcWlxKLVNmO/xd8rI5ydd31dm+0zhzfwmj29LQd2Rh6dnDPBB6Tmm7LZmH+a67kl92m3ssuNv6ePk+JIhsS6Ba/DFNdhY1+/nUl/7piOC379///L25S7iIfBiYfgXYeSl2dNGp8AHbfQadL5WAjhez8fz1+CLa7DxfEZUPU20b6467aEeMtQGARAAARAAARAAARBoOwEEv233IPQHARAAARAAARAAARCoTADBb2VUqAgCIAACIAACIAACINB2Agh+2+5B6A8CIAACIAACIAACIFCZAILfyqhQEQRAAARAAARAAARAoO0E/hMG6Lvf2m5Mmf6XZuel2VPmv3Mshw/O0SvQCQT8BHC8+rn8xt5r8MU12PgbY+cYfWLm9xgUIQMEQAAEQAAEQAAEQKAVBOTM76U8/7aIuD77uhQ7L82eIr+d83744Jy9A91AwCaA49Xm8Ztb1+CLa7DxN8fQIX1r32Dm9xCKaAsCIAACIAACIAACINAqAgh+W+UuKAsCIAACIAACIAACIHAIAQS/h9BDWxAAARAAARAAARAAgVYRQPDbKndBWRAAARAAARAAARAAgUMIIPg9hB7aggAIgAAIgAAIgAAItIoAgt9WuQvKggAIgAAIgAAIgAAIHEIAwe8h9NAWBEAABEAABEAABECgVQROEvzu3u7kW+Tu3nYWHL1fPHdN/I1XVvFpNlZj2bfWwdLRKrsjS/3dG90leru6B+3at91paBBZNnco47GjtzvlJ82q4zhM2521UUrr/bqd04x0udXO0UO37XTGJIdJgKPo1SvzFAwdvTp3b2SNerecx5BlN+u4GivO7n5pkwnPYZQVKV9l24nhon6qj6/OisbGmM6YC30S7qmoasestiWTZcuR4kqZeMaeo0+ilvzQfYb5+WRqX/jYsGgPv8yuPKNqtmX+zmQ5jAr9nLR1He3yTH2eUHLLc2OwwP6kOR9c1nef0NtlXWS7qar0k7kjka/95ynSGuATBEAABA4i0HDwq35MH+mZZpGjJ3+BPi6GtI1jEi+f2HKF+cD50neaHH+T9RtsaLZVOsTbGdH0UQW54gfHLFve0rSn9eN2vSlxQ6l7vByx7klwHLRr33bHt9wvMcAjaTBaJqyE3977yV5uxz+A9f0caNd/V2yT8SHGCGMmGj1Qn8PfQv6irEgXv9HH2yvGTG9BQz2exLgeLuhRnzXJ8indmgzlmOvlgocoimg9fVWBvk9DEYAM5pT5Y0n04gTavnbBfX1617xZr4j/pcdG/M7c9bKiz3lEoxEfs5/lZ6yRPk4Ej9mGBmbgWoeJIWc5mtMgEB2V8ktMyfipcf096WojK32atuV02tM2i1FdPx9xDHoBVLXJVy/mMVr6HV9vbHl1xE4QAAEQKCOw2Ww4rmh62cYc28b8Q1Hc0XYW849tHKpS3Dhcwgxi8ZdbZJ+jeJkWLONRogMH4zFFszjTOCvjYJflme2UffxDml9Mu/Zt50gttMepV3szwCNmEsKHXhvTjvb1c812lThWkJnqXX8l7wMxPkJ8Avo49nCQz8fKUvIW0a1e5JjU2+a40hXST9WXrpruFv2kY7qgjq4ckq/l5MaLbpx9Kluyoyjmoy3jVJWJp57WIesqXavELzieC9hYfZbp5CnXGgo5xvdHkFHIDyxPtM3GiMlWd2Z+VtWpwP6Emfd73LKpTA+lk617oqdmXGFsmZaVreeP17IWKG+KwDX44hpsbGp8NC1X+6bhmV/upuqy/UdruqWbehMvVaX763Un9CxmkORMlLjUN6DN7IPE5E/35pZo/Y+2Vss1/eMdu58NUfSHelYZ0ebHusCtSg279m3ndNPcZoCH7nQ+UJe7Ox0nDURXKPs0eJRVNctXr1Naj56lb2pxNIU0ub77oQ2N6CGbHrV7233RYh3R8N4zwPsP3HJD9vDp0eSDZ1/nL3a6jZbavadhtOarEXv6QcvZ43P1OadoeE9dqcOcJ5w9475IruQU0R9x8NRmooXysfoyJ7q9IQ/NpFIJPy3qaJ+OTnvbxgqZjOr4+ehj0IFT1abVJ/E1ieJjwRFrbh40tkxBWAcBEACBAIEzCX7VD0c0ezIurQa0PmJR/11cThcBcI+mNKMPfdmTL7ur/TrYe6GNm7qR6tElESvnlzK79m2X7+lYewp5cJgx+c5SHtTVep0GUrX3Mh5FcsSlUJHxUBRZFnEsktfAfhnUl8kNndypEytLgjwZ4QD30ZfOoPyxHIkAWIzREwXBfBn+hVMeVBDfpfshp2csvuy8ZssIe0OexERDys4BqjNZT3tJfn6PFkNOOUrTbuw+0q0gP1UrO5kryNlNhflXwjpVt82UbjOq4ecmxqCpmFyvb5POv1c5zYHvjAPHVk5V7AABEACBAgJnEfyuxk7gWaDs8Xer/NDPBxXUifzMnhFEiECQp+CTv2e6XRdpsCMxGewu5Xbt287t6VjbYR5mL93JM8/tzKlCymfarJxHWtVa2b290Dya0VNR7Muhl4+/JeQsNtzZXVOpZDbU3MXr/fcljdbTLG84V56MXZGufoJZ4N3XgtZG8Nq9H1K0XtBXYPI3CxA7NNjMaPs9MWZsqzNJ82v5enkwH9pgVMaPU0OMY9zMazaEBFbDOlW3LcxIjINj+bm6Tn6z67fvTr4VY/ZbaNlnbIXkoQwEQAAEigj8evAr7uzN/yAWqXvc/W5Q1Z188I15a1r4fsmNS3n+lAhxFTa7COuza992x7W6WFotHual2WKRaYmPR1oYXFnR63RNo+csYKrCMSiyiUKZuhA4GejecFKPZ3ZX6CLHVtGMGt+ElgR7XwG99dgVaTl6cdNwZLqILtzrc0dfCz4D5GC8xzcVypk8vvFzzf+8x0zSRxogihNJM/Ddl0n/iY/TqukW1fj5cNTi5+pU07ZCRo5iPj+nVRobg0kPVW0q0yNV2FzZb2yZErAOAiAAApUJ/N4Nb+qmiuwGnObSnBmG/4Y36yYN7l/eZOG7aUndwME/UImSzg0dlpyQXfu2s9kU2mNXq79l2cHNDR7LkX0zorxZJb15Snflu6EmxCPUTpXJm7yMm4PU3hDHcpm6xiGfPh8oXW1OYp8eN75yzVjXEToJtua2vtlQ9pncxWbKlXZI32V9q77MmzIdZsEbvlii70Yrpw/Zr6zKN4fmfKRK87boVuqzGhPPuHLHqiE232cyBsX3QHoXoNqXbhrtxWpVfpafHJ2q2ebzd6aMkJHvI/OzPA4NI3x9mjJ85fkxWMymWnvNz/kudfhYuu8xtjJK5Wu+47W8FWo0QeAafHENNjYxNk4hU/uGmg1+1Q9u2lkShMovc/llp4JSq9z4Ij8WCC3fJ09+ASd6iXrpD00S+Om26X4txCrPfozUkyACdu3bTvfLn1onY9fRVgt5uP6yAt99/RxoJy1S5Tn2oqyIY/I0Ac1If3plHEBNy3VFqODA8L/FiWu7HD1POBE+yOmr7U2PDyOgk+PXGIOJUq4utky3vdDZkCH7M7al6lwn7d+0XPnJV+S1xWwq1kuZKF1t/Wv2WcpP+czsowo/sz4bYjzJIjGy1LZw8MsDXT31I/2OKveJq3dugqFUJ7dPZ2yUtk9s18xT3e1xLb9rkkFjrietNcA8U7tCpa2i47VSY1Q6KoFr8MU12HjUQXFCYdo3HRH8/v37l7cvdxGXZ8XCfC/CyEuzp41OgQ/a6DXofK0EcLyej+evwRfXYOP5jKh6mmjf/HrObz21URsEQAAEQAAEQAAEQAAE9ieA4Hd/dmgJAiAAAiAAAiAAAiDQMgIIflvmMKgLAiAAAiAAAiAAAiCwPwEEv/uzQ0sQAAEQAAEQAAEQAIGWEUDw2zKHQV0QAAEQAAEQAAEQAIH9Cfwnmuq73/YX046Wl2bnpdnTjlFkawkf2DywBQLnTADH6/l45xp8cQ02ns+IqqcJZn7r8UJtEAABEAABEAABEACBFhP4H2DJw2U5zyEZAAAAAElFTkSuQmCC"/>
        <xdr:cNvSpPr>
          <a:spLocks noChangeAspect="1" noChangeArrowheads="1"/>
        </xdr:cNvSpPr>
      </xdr:nvSpPr>
      <xdr:spPr bwMode="auto">
        <a:xfrm>
          <a:off x="228600" y="10144125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0"/>
  <sheetViews>
    <sheetView tabSelected="1" zoomScale="90" zoomScaleNormal="90" workbookViewId="0">
      <selection activeCell="N19" sqref="N18:N19"/>
    </sheetView>
  </sheetViews>
  <sheetFormatPr baseColWidth="10" defaultRowHeight="15" x14ac:dyDescent="0.25"/>
  <cols>
    <col min="1" max="1" width="3.42578125" customWidth="1"/>
    <col min="2" max="2" width="4.42578125" style="3" bestFit="1" customWidth="1"/>
    <col min="3" max="3" width="8.85546875" bestFit="1" customWidth="1"/>
    <col min="4" max="4" width="22.85546875" customWidth="1"/>
    <col min="5" max="5" width="34.140625" customWidth="1"/>
    <col min="6" max="6" width="18" customWidth="1"/>
    <col min="7" max="7" width="16" customWidth="1"/>
    <col min="8" max="8" width="15.7109375" customWidth="1"/>
  </cols>
  <sheetData>
    <row r="1" spans="2:8" ht="15.75" thickBot="1" x14ac:dyDescent="0.3"/>
    <row r="2" spans="2:8" ht="15" customHeight="1" x14ac:dyDescent="0.25">
      <c r="B2" s="16" t="s">
        <v>21</v>
      </c>
      <c r="C2" s="17"/>
      <c r="D2" s="17"/>
      <c r="E2" s="17"/>
      <c r="F2" s="17"/>
      <c r="G2" s="17"/>
      <c r="H2" s="18"/>
    </row>
    <row r="3" spans="2:8" ht="15" customHeight="1" x14ac:dyDescent="0.25">
      <c r="B3" s="19"/>
      <c r="C3" s="20"/>
      <c r="D3" s="20"/>
      <c r="E3" s="20"/>
      <c r="F3" s="20"/>
      <c r="G3" s="20"/>
      <c r="H3" s="21"/>
    </row>
    <row r="4" spans="2:8" ht="15.75" customHeight="1" thickBot="1" x14ac:dyDescent="0.3">
      <c r="B4" s="22"/>
      <c r="C4" s="23"/>
      <c r="D4" s="23"/>
      <c r="E4" s="23"/>
      <c r="F4" s="23"/>
      <c r="G4" s="23"/>
      <c r="H4" s="24"/>
    </row>
    <row r="5" spans="2:8" ht="54.75" thickBot="1" x14ac:dyDescent="0.3">
      <c r="B5" s="13" t="s">
        <v>17</v>
      </c>
      <c r="C5" s="14" t="s">
        <v>0</v>
      </c>
      <c r="D5" s="14" t="s">
        <v>1</v>
      </c>
      <c r="E5" s="15" t="s">
        <v>24</v>
      </c>
      <c r="F5" s="15" t="s">
        <v>23</v>
      </c>
      <c r="G5" s="15" t="s">
        <v>22</v>
      </c>
      <c r="H5" s="15" t="s">
        <v>25</v>
      </c>
    </row>
    <row r="6" spans="2:8" x14ac:dyDescent="0.25">
      <c r="B6" s="6">
        <v>1</v>
      </c>
      <c r="C6" s="4">
        <v>931001</v>
      </c>
      <c r="D6" s="5" t="s">
        <v>20</v>
      </c>
      <c r="E6" s="7">
        <v>25000</v>
      </c>
      <c r="F6" s="7">
        <v>30000</v>
      </c>
      <c r="G6" s="7">
        <v>15000</v>
      </c>
      <c r="H6" s="7">
        <f>SUM(E6:G6)/3</f>
        <v>23333.333333333332</v>
      </c>
    </row>
    <row r="7" spans="2:8" ht="27" x14ac:dyDescent="0.25">
      <c r="B7" s="8">
        <v>2</v>
      </c>
      <c r="C7" s="1">
        <v>937000</v>
      </c>
      <c r="D7" s="2" t="s">
        <v>2</v>
      </c>
      <c r="E7" s="7">
        <v>25000</v>
      </c>
      <c r="F7" s="7">
        <v>30000</v>
      </c>
      <c r="G7" s="7">
        <v>15000</v>
      </c>
      <c r="H7" s="7">
        <f t="shared" ref="H7:H23" si="0">SUM(E7:G7)/3</f>
        <v>23333.333333333332</v>
      </c>
    </row>
    <row r="8" spans="2:8" x14ac:dyDescent="0.25">
      <c r="B8" s="8">
        <v>3</v>
      </c>
      <c r="C8" s="1">
        <v>938303</v>
      </c>
      <c r="D8" s="2" t="s">
        <v>3</v>
      </c>
      <c r="E8" s="7">
        <v>27000</v>
      </c>
      <c r="F8" s="7">
        <v>50000</v>
      </c>
      <c r="G8" s="7">
        <v>15000</v>
      </c>
      <c r="H8" s="7">
        <f t="shared" si="0"/>
        <v>30666.666666666668</v>
      </c>
    </row>
    <row r="9" spans="2:8" x14ac:dyDescent="0.25">
      <c r="B9" s="6">
        <v>4</v>
      </c>
      <c r="C9" s="1">
        <v>943102</v>
      </c>
      <c r="D9" s="2" t="s">
        <v>4</v>
      </c>
      <c r="E9" s="7">
        <v>25000</v>
      </c>
      <c r="F9" s="7">
        <v>30000</v>
      </c>
      <c r="G9" s="7">
        <v>15000</v>
      </c>
      <c r="H9" s="7">
        <f t="shared" si="0"/>
        <v>23333.333333333332</v>
      </c>
    </row>
    <row r="10" spans="2:8" ht="27" x14ac:dyDescent="0.25">
      <c r="B10" s="8">
        <v>5</v>
      </c>
      <c r="C10" s="1">
        <v>890211</v>
      </c>
      <c r="D10" s="2" t="s">
        <v>5</v>
      </c>
      <c r="E10" s="7">
        <v>25000</v>
      </c>
      <c r="F10" s="7">
        <v>38000</v>
      </c>
      <c r="G10" s="7">
        <v>15000</v>
      </c>
      <c r="H10" s="7">
        <f>SUM(E10:G10)/3</f>
        <v>26000</v>
      </c>
    </row>
    <row r="11" spans="2:8" ht="27" x14ac:dyDescent="0.25">
      <c r="B11" s="8">
        <v>6</v>
      </c>
      <c r="C11" s="1">
        <v>890210</v>
      </c>
      <c r="D11" s="2" t="s">
        <v>6</v>
      </c>
      <c r="E11" s="7">
        <v>25000</v>
      </c>
      <c r="F11" s="7">
        <v>38000</v>
      </c>
      <c r="G11" s="7">
        <v>15000</v>
      </c>
      <c r="H11" s="7">
        <f t="shared" si="0"/>
        <v>26000</v>
      </c>
    </row>
    <row r="12" spans="2:8" ht="27" x14ac:dyDescent="0.25">
      <c r="B12" s="6">
        <v>7</v>
      </c>
      <c r="C12" s="1">
        <v>890213</v>
      </c>
      <c r="D12" s="2" t="s">
        <v>7</v>
      </c>
      <c r="E12" s="7">
        <v>25000</v>
      </c>
      <c r="F12" s="7">
        <v>60000</v>
      </c>
      <c r="G12" s="7">
        <v>15000</v>
      </c>
      <c r="H12" s="7">
        <f t="shared" si="0"/>
        <v>33333.333333333336</v>
      </c>
    </row>
    <row r="13" spans="2:8" x14ac:dyDescent="0.25">
      <c r="B13" s="8">
        <v>8</v>
      </c>
      <c r="C13" s="1">
        <v>890208</v>
      </c>
      <c r="D13" s="2" t="s">
        <v>8</v>
      </c>
      <c r="E13" s="9">
        <v>25000</v>
      </c>
      <c r="F13" s="9">
        <v>38000</v>
      </c>
      <c r="G13" s="9">
        <v>15000</v>
      </c>
      <c r="H13" s="7">
        <f t="shared" si="0"/>
        <v>26000</v>
      </c>
    </row>
    <row r="14" spans="2:8" ht="27" x14ac:dyDescent="0.25">
      <c r="B14" s="8">
        <v>9</v>
      </c>
      <c r="C14" s="1">
        <v>939403</v>
      </c>
      <c r="D14" s="2" t="s">
        <v>9</v>
      </c>
      <c r="E14" s="25">
        <v>20000</v>
      </c>
      <c r="F14" s="9">
        <v>30000</v>
      </c>
      <c r="G14" s="9"/>
      <c r="H14" s="7">
        <f>SUM(E14:G14)/2</f>
        <v>25000</v>
      </c>
    </row>
    <row r="15" spans="2:8" x14ac:dyDescent="0.25">
      <c r="B15" s="6">
        <v>10</v>
      </c>
      <c r="C15" s="1">
        <v>890406</v>
      </c>
      <c r="D15" s="2" t="s">
        <v>10</v>
      </c>
      <c r="E15" s="9">
        <v>22000</v>
      </c>
      <c r="F15" s="9">
        <v>30000</v>
      </c>
      <c r="G15" s="9"/>
      <c r="H15" s="7">
        <f>SUM(E15:G15)/2</f>
        <v>26000</v>
      </c>
    </row>
    <row r="16" spans="2:8" x14ac:dyDescent="0.25">
      <c r="B16" s="8">
        <v>11</v>
      </c>
      <c r="C16" s="1">
        <v>930102</v>
      </c>
      <c r="D16" s="2" t="s">
        <v>11</v>
      </c>
      <c r="E16" s="9">
        <v>250600</v>
      </c>
      <c r="F16" s="9"/>
      <c r="G16" s="9">
        <v>160000</v>
      </c>
      <c r="H16" s="7">
        <f>SUM(E16:G16)/2</f>
        <v>205300</v>
      </c>
    </row>
    <row r="17" spans="2:8" ht="27" x14ac:dyDescent="0.25">
      <c r="B17" s="8">
        <v>12</v>
      </c>
      <c r="C17" s="1">
        <v>890285</v>
      </c>
      <c r="D17" s="26" t="s">
        <v>18</v>
      </c>
      <c r="E17" s="9">
        <v>190000</v>
      </c>
      <c r="F17" s="9"/>
      <c r="G17" s="9"/>
      <c r="H17" s="7">
        <f>+E17</f>
        <v>190000</v>
      </c>
    </row>
    <row r="18" spans="2:8" ht="40.5" x14ac:dyDescent="0.25">
      <c r="B18" s="6">
        <v>13</v>
      </c>
      <c r="C18" s="1">
        <v>890275</v>
      </c>
      <c r="D18" s="2" t="s">
        <v>19</v>
      </c>
      <c r="E18" s="9">
        <v>180000</v>
      </c>
      <c r="F18" s="9"/>
      <c r="G18" s="9">
        <v>130000</v>
      </c>
      <c r="H18" s="7">
        <f>SUM(E18:G18)/2</f>
        <v>155000</v>
      </c>
    </row>
    <row r="19" spans="2:8" ht="27" customHeight="1" x14ac:dyDescent="0.25">
      <c r="B19" s="8">
        <v>14</v>
      </c>
      <c r="C19" s="1">
        <v>890274</v>
      </c>
      <c r="D19" s="2" t="s">
        <v>12</v>
      </c>
      <c r="E19" s="9">
        <v>140600</v>
      </c>
      <c r="F19" s="9">
        <v>180000</v>
      </c>
      <c r="G19" s="9"/>
      <c r="H19" s="7">
        <f>SUM(E19:G19)/2</f>
        <v>160300</v>
      </c>
    </row>
    <row r="20" spans="2:8" ht="27" x14ac:dyDescent="0.25">
      <c r="B20" s="8">
        <v>15</v>
      </c>
      <c r="C20" s="1">
        <v>890297</v>
      </c>
      <c r="D20" s="2" t="s">
        <v>13</v>
      </c>
      <c r="E20" s="9">
        <v>100333</v>
      </c>
      <c r="F20" s="9"/>
      <c r="G20" s="9">
        <v>90000</v>
      </c>
      <c r="H20" s="7">
        <f>SUM(E20:G20)/2</f>
        <v>95166.5</v>
      </c>
    </row>
    <row r="21" spans="2:8" x14ac:dyDescent="0.25">
      <c r="B21" s="6">
        <v>16</v>
      </c>
      <c r="C21" s="1"/>
      <c r="D21" s="26" t="s">
        <v>14</v>
      </c>
      <c r="E21" s="9">
        <v>71500</v>
      </c>
      <c r="F21" s="9"/>
      <c r="G21" s="9"/>
      <c r="H21" s="7">
        <f>+E21</f>
        <v>71500</v>
      </c>
    </row>
    <row r="22" spans="2:8" x14ac:dyDescent="0.25">
      <c r="B22" s="8">
        <v>17</v>
      </c>
      <c r="C22" s="1">
        <v>943101</v>
      </c>
      <c r="D22" s="26" t="s">
        <v>15</v>
      </c>
      <c r="E22" s="9">
        <v>110000</v>
      </c>
      <c r="F22" s="9"/>
      <c r="G22" s="9"/>
      <c r="H22" s="7">
        <f>+E22</f>
        <v>110000</v>
      </c>
    </row>
    <row r="23" spans="2:8" ht="27.75" thickBot="1" x14ac:dyDescent="0.3">
      <c r="B23" s="8">
        <v>18</v>
      </c>
      <c r="C23" s="10">
        <v>944102</v>
      </c>
      <c r="D23" s="11" t="s">
        <v>16</v>
      </c>
      <c r="E23" s="12">
        <v>50000</v>
      </c>
      <c r="F23" s="12">
        <v>60000</v>
      </c>
      <c r="G23" s="12">
        <v>15000</v>
      </c>
      <c r="H23" s="7">
        <f t="shared" si="0"/>
        <v>41666.666666666664</v>
      </c>
    </row>
    <row r="25" spans="2:8" ht="20.25" customHeight="1" x14ac:dyDescent="0.25"/>
    <row r="33" ht="44.25" customHeight="1" x14ac:dyDescent="0.25"/>
    <row r="46" ht="32.25" customHeight="1" x14ac:dyDescent="0.25"/>
    <row r="49" ht="44.25" customHeight="1" x14ac:dyDescent="0.25"/>
    <row r="51" ht="28.5" customHeight="1" x14ac:dyDescent="0.25"/>
    <row r="54" ht="44.25" customHeight="1" x14ac:dyDescent="0.25"/>
    <row r="56" ht="32.25" customHeight="1" x14ac:dyDescent="0.25"/>
    <row r="58" ht="32.25" customHeight="1" x14ac:dyDescent="0.25"/>
    <row r="63" ht="32.25" customHeight="1" x14ac:dyDescent="0.25"/>
    <row r="67" ht="32.25" customHeight="1" x14ac:dyDescent="0.25"/>
    <row r="70" ht="32.25" customHeight="1" x14ac:dyDescent="0.25"/>
  </sheetData>
  <mergeCells count="1">
    <mergeCell ref="B2:H4"/>
  </mergeCells>
  <pageMargins left="0.7" right="0.7" top="0.75" bottom="0.75" header="0.3" footer="0.3"/>
  <pageSetup orientation="portrait" r:id="rId1"/>
  <ignoredErrors>
    <ignoredError sqref="H6:H9 H23 H11:H13 H10 H14:H16 H18:H22" unlockedFormula="1"/>
    <ignoredError sqref="H17" formula="1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2024-03-18T14:37:58Z</dcterms:modified>
</cp:coreProperties>
</file>