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06"/>
  <workbookPr autoCompressPictures="0" defaultThemeVersion="124226"/>
  <mc:AlternateContent xmlns:mc="http://schemas.openxmlformats.org/markup-compatibility/2006">
    <mc:Choice Requires="x15">
      <x15ac:absPath xmlns:x15ac="http://schemas.microsoft.com/office/spreadsheetml/2010/11/ac" url="https://anmgovco-my.sharepoint.com/personal/ana_villoria_anm_gov_co/Documents/Documentos/AVILLORIA/2024/Convenio SGC/"/>
    </mc:Choice>
  </mc:AlternateContent>
  <xr:revisionPtr revIDLastSave="60" documentId="8_{57E29202-0926-4566-B6CE-CEB0467A8A7C}" xr6:coauthVersionLast="47" xr6:coauthVersionMax="47" xr10:uidLastSave="{9902BC86-D843-411E-8D39-E55FBE5D037C}"/>
  <bookViews>
    <workbookView xWindow="0" yWindow="0" windowWidth="20490" windowHeight="7250" xr2:uid="{00000000-000D-0000-FFFF-FFFF00000000}"/>
  </bookViews>
  <sheets>
    <sheet name="MATRIZ" sheetId="1" r:id="rId1"/>
    <sheet name="Hoja2" sheetId="2" r:id="rId2"/>
    <sheet name="Hoja3" sheetId="3" r:id="rId3"/>
  </sheets>
  <externalReferences>
    <externalReference r:id="rId4"/>
  </externalReferences>
  <definedNames>
    <definedName name="_xlnm.Print_Area" localSheetId="0">MATRIZ!$A$1:$Y$34</definedName>
    <definedName name="_xlnm.Print_Titles" localSheetId="0">MATRIZ!$1:$16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22" i="1" l="1"/>
  <c r="M22" i="1" s="1"/>
  <c r="R17" i="1"/>
  <c r="L17" i="1"/>
  <c r="M17" i="1" s="1"/>
  <c r="R19" i="1"/>
  <c r="R20" i="1"/>
  <c r="R18" i="1"/>
  <c r="L20" i="1" l="1"/>
  <c r="M20" i="1" s="1"/>
  <c r="L19" i="1"/>
  <c r="M19" i="1" s="1"/>
  <c r="L18" i="1"/>
  <c r="M18" i="1" s="1"/>
  <c r="L21" i="1" l="1"/>
  <c r="M21" i="1" s="1"/>
  <c r="R21" i="1"/>
</calcChain>
</file>

<file path=xl/sharedStrings.xml><?xml version="1.0" encoding="utf-8"?>
<sst xmlns="http://schemas.openxmlformats.org/spreadsheetml/2006/main" count="381" uniqueCount="224">
  <si>
    <t>MATRIZ PARA EL ANALISIS, IDENTIFICACIÓN Y COBERTURA DE RIESGOS EN
PROCESOS DE CONTRATACIÓN</t>
  </si>
  <si>
    <t>FECHA DE ELABORACIÓN</t>
  </si>
  <si>
    <t>OBJETO DEL PROCESO DE CONTRATACION</t>
  </si>
  <si>
    <t>MODALIDAD DE CONTRATACION</t>
  </si>
  <si>
    <t>CONTRATACION DIRECTA</t>
  </si>
  <si>
    <t xml:space="preserve"> </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</si>
  <si>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</si>
  <si>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</si>
  <si>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</si>
  <si>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</si>
  <si>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</si>
  <si>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</si>
  <si>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</si>
  <si>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</si>
  <si>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</si>
  <si>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</si>
  <si>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</si>
  <si>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</si>
  <si>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</si>
  <si>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</si>
  <si>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</si>
  <si>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</si>
  <si>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</si>
  <si>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</si>
  <si>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</si>
  <si>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</si>
  <si>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</si>
  <si>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</si>
  <si>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</si>
  <si>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</si>
  <si>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Interno</t>
  </si>
  <si>
    <t>Planeación</t>
  </si>
  <si>
    <t>Regulatorios</t>
  </si>
  <si>
    <t>Falta de sustentación jurídica en la modalidad de selección escogida para suscribir el convenio.</t>
  </si>
  <si>
    <t>Investigaciones disciplinarias</t>
  </si>
  <si>
    <t>Entidad Contratante</t>
  </si>
  <si>
    <t>Revisar y verificar la normativa legal aplicable a la modalidad de contratación, jurisprudencia si aplica, e incluirla dentro del estudio previo.</t>
  </si>
  <si>
    <t>Riesgo Medio</t>
  </si>
  <si>
    <t>SI</t>
  </si>
  <si>
    <t>Comité estructurador</t>
  </si>
  <si>
    <t>Desde la elaboración de os estudios previos</t>
  </si>
  <si>
    <t>Suscripción del contrato</t>
  </si>
  <si>
    <t>Seguimiento al cumplimiento de lo acordado</t>
  </si>
  <si>
    <t>Semanal</t>
  </si>
  <si>
    <t>Externo</t>
  </si>
  <si>
    <t xml:space="preserve">Selección </t>
  </si>
  <si>
    <t>Inoportunidad por parte de los contratantes en la entrega de los documentos necesarios para perfeccionar el convenio.</t>
  </si>
  <si>
    <t>Retraso en la suscripción del convenio e incumplimiento del objeto contractual</t>
  </si>
  <si>
    <t>Contratista</t>
  </si>
  <si>
    <t>Indicar desde el inicio del proceso de manera clara e inequívoca, los documentos necesarios para la suscripción del contrato e inicio del mismo.</t>
  </si>
  <si>
    <t xml:space="preserve">Grupo de Contratación </t>
  </si>
  <si>
    <t>Fecha de adjudicación</t>
  </si>
  <si>
    <t>General</t>
  </si>
  <si>
    <t>Ejecución</t>
  </si>
  <si>
    <t>Operacionales</t>
  </si>
  <si>
    <t xml:space="preserve">Incumplimiento de los requisitos o especificaciones técnicas exigidas por la Entidad para la entrega de los productos por parte del SGC. </t>
  </si>
  <si>
    <t>Retreso y/o NO cumplimiento de las metas sobre declaratoria por parte de la ANM</t>
  </si>
  <si>
    <t>Verificación constante por parte de las supervisiones para el cumplimiento de las especificaciones técnicas, conforme con la ficha técnica, plan operativo, parámetros técnicos por parte de ambas entidades y demás documentos aplicables.</t>
  </si>
  <si>
    <t>Riesgo Alto</t>
  </si>
  <si>
    <t>Supervisión</t>
  </si>
  <si>
    <t>Desde la suscripción del convenio</t>
  </si>
  <si>
    <t>Hasta la finalización del convenio</t>
  </si>
  <si>
    <t>Seguimiento al cumplimiento del lo acordado</t>
  </si>
  <si>
    <t>Alteraciones en el orden público, o en las condiciones sociales, ambientales, de salubridad, que impidan las actividades de campo</t>
  </si>
  <si>
    <t>Extemporaneidad en el cronograma planeado, y/o no realización de las actividades de campo necesarias para los análisis de potencial y diagnóstico.</t>
  </si>
  <si>
    <t>Identificar con anterioridad la situación de orden público y en caso de no ser posible, reprogramar o cambiar las zonas de análisis.</t>
  </si>
  <si>
    <t xml:space="preserve">Supervisores del Contrato
</t>
  </si>
  <si>
    <t>Desde el inicio del contrato</t>
  </si>
  <si>
    <t>Durante la ejecución del contrato y hasta la finalización del mismo</t>
  </si>
  <si>
    <t>Retrasos en la etrega de resultados de laboratorio de las muestras de roca o suelos analizadas</t>
  </si>
  <si>
    <t>Extemporaneidad en el cronograma planeado para la entrega de los análisis finales de potencial.</t>
  </si>
  <si>
    <t xml:space="preserve">Verificar por parte de la supervisión y comité operativo el desarrollo del cronograma. </t>
  </si>
  <si>
    <t>Comité estructurador y evaluador. 
Supervisor del Contrato</t>
  </si>
  <si>
    <t>Desde los estudios previos</t>
  </si>
  <si>
    <t xml:space="preserve">Durante la estructuración y ejecución del contrato </t>
  </si>
  <si>
    <t>Mensual</t>
  </si>
  <si>
    <r>
      <rPr>
        <b/>
        <sz val="9"/>
        <color theme="1"/>
        <rFont val="Arial Narrow"/>
        <family val="2"/>
      </rPr>
      <t>General:</t>
    </r>
    <r>
      <rPr>
        <sz val="9"/>
        <color theme="1"/>
        <rFont val="Arial Narrow"/>
        <family val="2"/>
      </rPr>
      <t xml:space="preserve">      Riesgo de Todos los procesos de contratación adelantados por la entidad.</t>
    </r>
  </si>
  <si>
    <r>
      <rPr>
        <b/>
        <sz val="9"/>
        <color theme="1"/>
        <rFont val="Arial Narrow"/>
        <family val="2"/>
      </rPr>
      <t>Interno:</t>
    </r>
    <r>
      <rPr>
        <sz val="9"/>
        <color theme="1"/>
        <rFont val="Arial Narrow"/>
        <family val="2"/>
      </rPr>
      <t xml:space="preserve">   Riesgo asociado a la operación, capacidad o situación particular de la entidad estatal.</t>
    </r>
  </si>
  <si>
    <r>
      <rPr>
        <b/>
        <sz val="9"/>
        <color theme="1"/>
        <rFont val="Arial Narrow"/>
        <family val="2"/>
      </rPr>
      <t>Especifico</t>
    </r>
    <r>
      <rPr>
        <sz val="9"/>
        <color theme="1"/>
        <rFont val="Arial Narrow"/>
        <family val="2"/>
      </rPr>
      <t>: Riesgo propio de proceso de contratación objeto de análisis.</t>
    </r>
  </si>
  <si>
    <r>
      <rPr>
        <b/>
        <sz val="9"/>
        <color theme="1"/>
        <rFont val="Arial Narrow"/>
        <family val="2"/>
      </rPr>
      <t xml:space="preserve">Externo: </t>
    </r>
    <r>
      <rPr>
        <sz val="9"/>
        <color theme="1"/>
        <rFont val="Arial Narrow"/>
        <family val="2"/>
      </rPr>
      <t>Riesgo del sector del objeto del proceso de contratación o asociado a asuntos no referidos a la entidad.</t>
    </r>
  </si>
  <si>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</si>
  <si>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</si>
  <si>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</si>
  <si>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</si>
  <si>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</si>
  <si>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</si>
  <si>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</si>
  <si>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</si>
  <si>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</si>
  <si>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</si>
  <si>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 9 y 10</t>
  </si>
  <si>
    <t>Riesgo Extremo</t>
  </si>
  <si>
    <t>Reducir el riesgo, Evitar, Compartir o Transferir</t>
  </si>
  <si>
    <t>IMPROBABLE</t>
  </si>
  <si>
    <t>El evento puede ocurrir ocasionalmente.</t>
  </si>
  <si>
    <t>MENOR</t>
  </si>
  <si>
    <t>Si el hecho llegara a presentarse, tendría bajo impacto o efecto sobre la entidad.</t>
  </si>
  <si>
    <t>6 y 7</t>
  </si>
  <si>
    <t>Reducir el riesgo, Evitar,  Compartir o Transferir.</t>
  </si>
  <si>
    <t>POSIBLE</t>
  </si>
  <si>
    <t>El evento podría ocurrir en cualquier momento</t>
  </si>
  <si>
    <t>MODERADO</t>
  </si>
  <si>
    <t>Si el hecho llegara a presentarse, tendría medianas consecuencias o efectos sobre la entidad.</t>
  </si>
  <si>
    <t>Asumir el riesgo, Reducir el riesgo.</t>
  </si>
  <si>
    <t>PROBABLE</t>
  </si>
  <si>
    <t>El evento probablemente va a ocurrir.</t>
  </si>
  <si>
    <t>MAYOR</t>
  </si>
  <si>
    <t>Si el hecho llegara a presentarse, tendría altas consecuencias o efectos sobre la entidad.</t>
  </si>
  <si>
    <t>2, 3 y 4</t>
  </si>
  <si>
    <t>Riesgo Bajo</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</si>
  <si>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</si>
  <si>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</si>
  <si>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</si>
  <si>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</si>
  <si>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</si>
  <si>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</si>
  <si>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</si>
  <si>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</si>
  <si>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</si>
  <si>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</si>
  <si>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</si>
  <si>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</si>
  <si>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</si>
  <si>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</si>
  <si>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</si>
  <si>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</si>
  <si>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</si>
  <si>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</si>
  <si>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</si>
  <si>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</si>
  <si>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</si>
  <si>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</si>
  <si>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</si>
  <si>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</si>
  <si>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</si>
  <si>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</si>
  <si>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</si>
  <si>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</si>
  <si>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</si>
  <si>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</si>
  <si>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Tecnológico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</si>
  <si>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</si>
  <si>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</si>
  <si>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</si>
  <si>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</si>
  <si>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</si>
  <si>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</si>
  <si>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</si>
  <si>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</si>
  <si>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</si>
  <si>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(fotografías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</si>
  <si>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</si>
  <si>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</si>
  <si>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</si>
  <si>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</si>
  <si>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</si>
  <si>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</si>
  <si>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</si>
  <si>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9"/>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</si>
  <si>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</si>
  <si>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</si>
  <si>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o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</si>
  <si>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</si>
  <si>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</si>
  <si>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</si>
  <si>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</si>
  <si>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</si>
  <si>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</si>
  <si>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</si>
  <si>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</si>
  <si>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</si>
  <si>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</si>
  <si>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</si>
  <si>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</si>
  <si>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</si>
  <si>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</si>
  <si>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</si>
  <si>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</si>
  <si>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</si>
  <si>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</si>
  <si>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</si>
  <si>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</si>
  <si>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</si>
  <si>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</si>
  <si>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</si>
  <si>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</si>
  <si>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</si>
  <si>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Económicos</t>
  </si>
  <si>
    <t>Diario</t>
  </si>
  <si>
    <t>Sociales o políticos</t>
  </si>
  <si>
    <t>NO</t>
  </si>
  <si>
    <t>Auditorias</t>
  </si>
  <si>
    <t>Contratación</t>
  </si>
  <si>
    <t>Financieros</t>
  </si>
  <si>
    <t>Bimensual</t>
  </si>
  <si>
    <t>Trimestral</t>
  </si>
  <si>
    <t>De la naturaleza</t>
  </si>
  <si>
    <t>Semestral</t>
  </si>
  <si>
    <t>Ambientales</t>
  </si>
  <si>
    <t>Tecnológicos</t>
  </si>
  <si>
    <t>Otro</t>
  </si>
  <si>
    <t>MODALIDAD</t>
  </si>
  <si>
    <t>LICITACION PUBLICA</t>
  </si>
  <si>
    <t>CONCURSO DE MERITOS</t>
  </si>
  <si>
    <t>SELECCIÓN ABREVIADA DE MENOR CUANTIA</t>
  </si>
  <si>
    <t>SELECCIÓN ABREVIADA POR SUBASTA INVERSA</t>
  </si>
  <si>
    <t>MINIMA CUANTIA</t>
  </si>
  <si>
    <t>Tecnologico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</si>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</sst>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8"/>
      <color theme="1"/>
      <name val="Arial"/>
      <family val="2"/>
    </font>
    <font>
      <sz val="11"/>
      <color rgb="FF000000"/>
      <name val="Arial Narrow"/>
      <family val="2"/>
    </font>
    <font>
      <sz val="11"/>
      <color theme="1"/>
      <name val="Arial Narrow"/>
      <family val="2"/>
    </font>
    <font>
      <sz val="11"/>
      <name val="Arial Narrow"/>
      <family val="2"/>
    </font>
    <font>
      <sz val="9"/>
      <color rgb="FF000000"/>
      <name val="Arial Narrow"/>
      <family val="2"/>
    </font>
    <font>
      <sz val="9"/>
      <color theme="1"/>
      <name val="Arial Narrow"/>
      <family val="2"/>
    </font>
    <font>
      <u/>
      <sz val="11"/>
      <color theme="10"/>
      <name val="Calibri"/>
      <family val="2"/>
      <scheme val="minor"/>
    </font>
    <font>
      <u/>
      <sz val="11"/>
      <color theme="11"/>
      <name val="Calibri"/>
      <family val="2"/>
      <scheme val="minor"/>
    </font>
    <font>
      <sz val="9"/>
      <name val="Arial Narrow"/>
      <family val="2"/>
    </font>
    <font>
      <b/>
      <sz val="20"/>
      <color theme="1"/>
      <name val="Arial Narrow"/>
      <family val="2"/>
    </font>
    <font>
      <b/>
      <sz val="9"/>
      <color theme="1"/>
      <name val="Arial Narrow"/>
      <family val="2"/>
    </font>
    <font>
      <sz val="10"/>
      <color theme="1"/>
      <name val="Arial Narrow"/>
      <family val="2"/>
    </font>
    <font>
      <b/>
      <sz val="10"/>
      <color theme="1"/>
      <name val="Arial Narrow"/>
      <family val="2"/>
    </font>
    <font>
      <b/>
      <sz val="9"/>
      <name val="Arial Narrow"/>
      <family val="2"/>
    </font>
    <font>
      <sz val="9"/>
      <color theme="1"/>
      <name val="Arial Narrow"/>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s>
  <cellStyleXfs count="7">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20">
    <xf numFmtId="0" fontId="0" fillId="0" borderId="0" xfId="0"/>
    <xf numFmtId="0" fontId="1" fillId="0" borderId="0" xfId="0" applyFont="1"/>
    <xf numFmtId="0" fontId="2" fillId="0" borderId="2" xfId="0" applyFont="1" applyBorder="1" applyAlignment="1">
      <alignment horizontal="center" vertical="center" wrapText="1"/>
    </xf>
    <xf numFmtId="0" fontId="3" fillId="0" borderId="3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6"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46" xfId="0" applyFont="1" applyBorder="1" applyAlignment="1">
      <alignment horizontal="center" vertical="center" wrapText="1"/>
    </xf>
    <xf numFmtId="0" fontId="4" fillId="0" borderId="46"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47" xfId="0" applyFont="1" applyBorder="1" applyAlignment="1">
      <alignment horizontal="center" vertical="center" wrapText="1"/>
    </xf>
    <xf numFmtId="0" fontId="6" fillId="0" borderId="4" xfId="0" applyFont="1" applyBorder="1" applyAlignment="1">
      <alignment horizontal="center" vertical="center" wrapText="1"/>
    </xf>
    <xf numFmtId="0" fontId="5" fillId="0" borderId="3" xfId="0" applyFont="1" applyBorder="1" applyAlignment="1">
      <alignment horizontal="center" vertical="center" wrapText="1"/>
    </xf>
    <xf numFmtId="0" fontId="6" fillId="0" borderId="8" xfId="0" applyFont="1" applyBorder="1" applyAlignment="1">
      <alignment horizontal="justify" vertical="center" wrapText="1"/>
    </xf>
    <xf numFmtId="0" fontId="6" fillId="0" borderId="8" xfId="0" applyFont="1" applyBorder="1" applyAlignment="1">
      <alignment horizontal="center" vertical="center" wrapText="1"/>
    </xf>
    <xf numFmtId="1" fontId="6" fillId="0" borderId="31" xfId="0" applyNumberFormat="1" applyFont="1" applyBorder="1" applyAlignment="1">
      <alignment horizontal="center" vertical="center" wrapText="1"/>
    </xf>
    <xf numFmtId="0" fontId="6" fillId="0" borderId="30" xfId="0" applyFont="1" applyBorder="1" applyAlignment="1">
      <alignment horizontal="justify" vertical="center" wrapText="1"/>
    </xf>
    <xf numFmtId="1" fontId="6" fillId="0" borderId="8" xfId="0" applyNumberFormat="1" applyFont="1" applyBorder="1" applyAlignment="1">
      <alignment horizontal="center" vertical="center" wrapText="1"/>
    </xf>
    <xf numFmtId="14" fontId="6" fillId="0" borderId="8" xfId="0" applyNumberFormat="1" applyFont="1" applyBorder="1" applyAlignment="1">
      <alignment horizontal="justify" vertical="center" wrapText="1"/>
    </xf>
    <xf numFmtId="0" fontId="6" fillId="0" borderId="14" xfId="0" applyFont="1" applyBorder="1" applyAlignment="1">
      <alignment vertical="center" wrapText="1"/>
    </xf>
    <xf numFmtId="0" fontId="6" fillId="0" borderId="1" xfId="0" applyFont="1" applyBorder="1" applyAlignment="1">
      <alignment horizontal="justify" vertical="center" wrapText="1"/>
    </xf>
    <xf numFmtId="14" fontId="6" fillId="0" borderId="1" xfId="0" applyNumberFormat="1"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Alignment="1">
      <alignment vertical="center"/>
    </xf>
    <xf numFmtId="0" fontId="6" fillId="8" borderId="41" xfId="0" applyFont="1" applyFill="1" applyBorder="1" applyAlignment="1">
      <alignment vertical="center"/>
    </xf>
    <xf numFmtId="0" fontId="6" fillId="8" borderId="0" xfId="0" applyFont="1" applyFill="1" applyAlignment="1">
      <alignment horizontal="center" vertical="center"/>
    </xf>
    <xf numFmtId="0" fontId="6" fillId="8" borderId="0" xfId="0" applyFont="1" applyFill="1" applyAlignment="1">
      <alignment vertical="center"/>
    </xf>
    <xf numFmtId="0" fontId="11" fillId="8" borderId="0" xfId="0" applyFont="1" applyFill="1" applyAlignment="1">
      <alignment horizontal="left" vertical="center"/>
    </xf>
    <xf numFmtId="0" fontId="11" fillId="8" borderId="0" xfId="0" applyFont="1" applyFill="1" applyAlignment="1">
      <alignment horizontal="center" vertical="center"/>
    </xf>
    <xf numFmtId="0" fontId="11" fillId="8" borderId="0" xfId="0" applyFont="1" applyFill="1" applyAlignment="1">
      <alignment vertical="center"/>
    </xf>
    <xf numFmtId="0" fontId="11" fillId="0" borderId="0" xfId="0" applyFont="1" applyAlignment="1">
      <alignment vertical="center"/>
    </xf>
    <xf numFmtId="0" fontId="6" fillId="8" borderId="45" xfId="0" applyFont="1" applyFill="1" applyBorder="1" applyAlignment="1">
      <alignment vertical="center"/>
    </xf>
    <xf numFmtId="0" fontId="11" fillId="2" borderId="2" xfId="0" applyFont="1" applyFill="1" applyBorder="1" applyAlignment="1">
      <alignment horizontal="center" vertical="center" wrapText="1"/>
    </xf>
    <xf numFmtId="0" fontId="6" fillId="0" borderId="0" xfId="0" applyFont="1" applyAlignment="1">
      <alignment horizontal="center" vertical="center"/>
    </xf>
    <xf numFmtId="0" fontId="6" fillId="2" borderId="2" xfId="0" applyFont="1" applyFill="1" applyBorder="1" applyAlignment="1">
      <alignment horizontal="center" vertical="center" wrapText="1"/>
    </xf>
    <xf numFmtId="0" fontId="6" fillId="0" borderId="3" xfId="0" applyFont="1" applyBorder="1" applyAlignment="1">
      <alignment horizontal="center" vertical="center"/>
    </xf>
    <xf numFmtId="0" fontId="9" fillId="0" borderId="1" xfId="0" applyFont="1" applyBorder="1" applyAlignment="1">
      <alignment vertical="center" wrapText="1"/>
    </xf>
    <xf numFmtId="0" fontId="6" fillId="0" borderId="1" xfId="0" applyFont="1" applyBorder="1" applyAlignment="1">
      <alignment vertical="center" wrapText="1"/>
    </xf>
    <xf numFmtId="0" fontId="6" fillId="0" borderId="30" xfId="0" applyFont="1" applyBorder="1" applyAlignment="1">
      <alignment vertical="center" wrapText="1"/>
    </xf>
    <xf numFmtId="14" fontId="6" fillId="0" borderId="1" xfId="0" applyNumberFormat="1" applyFont="1" applyBorder="1" applyAlignment="1">
      <alignment vertical="center" wrapText="1"/>
    </xf>
    <xf numFmtId="0" fontId="14" fillId="0" borderId="0" xfId="0" applyFont="1" applyAlignment="1">
      <alignment horizontal="center" vertical="center"/>
    </xf>
    <xf numFmtId="0" fontId="14" fillId="0" borderId="0" xfId="0" applyFont="1" applyAlignment="1">
      <alignment vertical="center"/>
    </xf>
    <xf numFmtId="0" fontId="14" fillId="2" borderId="6" xfId="0" applyFont="1" applyFill="1" applyBorder="1" applyAlignment="1">
      <alignment horizontal="center" vertical="center"/>
    </xf>
    <xf numFmtId="0" fontId="14" fillId="2" borderId="37" xfId="0" applyFont="1" applyFill="1" applyBorder="1" applyAlignment="1">
      <alignment horizontal="center" vertical="center"/>
    </xf>
    <xf numFmtId="0" fontId="14" fillId="2" borderId="29" xfId="0" applyFont="1" applyFill="1" applyBorder="1" applyAlignment="1">
      <alignment vertical="center"/>
    </xf>
    <xf numFmtId="0" fontId="9" fillId="0" borderId="36" xfId="0" applyFont="1" applyBorder="1" applyAlignment="1">
      <alignment horizontal="center" vertical="center"/>
    </xf>
    <xf numFmtId="0" fontId="9" fillId="0" borderId="0" xfId="0" applyFont="1" applyAlignment="1">
      <alignment horizontal="justify" vertical="center"/>
    </xf>
    <xf numFmtId="0" fontId="9" fillId="3" borderId="19" xfId="0" applyFont="1" applyFill="1" applyBorder="1" applyAlignment="1">
      <alignment vertical="center"/>
    </xf>
    <xf numFmtId="0" fontId="9" fillId="0" borderId="0" xfId="0" applyFont="1" applyAlignment="1">
      <alignment vertical="center" wrapText="1"/>
    </xf>
    <xf numFmtId="0" fontId="9" fillId="4" borderId="19" xfId="0" applyFont="1" applyFill="1" applyBorder="1" applyAlignment="1">
      <alignment vertical="center"/>
    </xf>
    <xf numFmtId="0" fontId="9" fillId="5" borderId="19" xfId="0" applyFont="1" applyFill="1" applyBorder="1" applyAlignment="1">
      <alignment vertical="center"/>
    </xf>
    <xf numFmtId="0" fontId="9" fillId="6" borderId="19" xfId="0" applyFont="1" applyFill="1" applyBorder="1" applyAlignment="1">
      <alignment vertical="center"/>
    </xf>
    <xf numFmtId="0" fontId="9" fillId="0" borderId="7" xfId="0" applyFont="1" applyBorder="1" applyAlignment="1">
      <alignment horizontal="center" vertical="center"/>
    </xf>
    <xf numFmtId="0" fontId="9" fillId="7" borderId="24" xfId="0" applyFont="1" applyFill="1" applyBorder="1" applyAlignment="1">
      <alignment vertical="center"/>
    </xf>
    <xf numFmtId="0" fontId="6"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center" vertical="center"/>
    </xf>
    <xf numFmtId="0" fontId="6" fillId="8" borderId="40" xfId="0" applyFont="1" applyFill="1" applyBorder="1" applyAlignment="1">
      <alignment horizontal="center" vertical="center"/>
    </xf>
    <xf numFmtId="0" fontId="6" fillId="8" borderId="43" xfId="0" applyFont="1" applyFill="1" applyBorder="1" applyAlignment="1">
      <alignment horizontal="center" vertical="center"/>
    </xf>
    <xf numFmtId="0" fontId="11" fillId="8" borderId="43" xfId="0" applyFont="1" applyFill="1" applyBorder="1" applyAlignment="1">
      <alignment horizontal="center" vertical="center"/>
    </xf>
    <xf numFmtId="0" fontId="6" fillId="8" borderId="44" xfId="0" applyFont="1" applyFill="1" applyBorder="1" applyAlignment="1">
      <alignment horizontal="center" vertical="center"/>
    </xf>
    <xf numFmtId="0" fontId="6" fillId="0" borderId="59" xfId="0" applyFont="1" applyBorder="1" applyAlignment="1">
      <alignment horizontal="center" vertical="center"/>
    </xf>
    <xf numFmtId="0" fontId="9" fillId="0" borderId="0" xfId="0" applyFont="1" applyAlignment="1">
      <alignment horizontal="center" vertical="center" wrapText="1"/>
    </xf>
    <xf numFmtId="0" fontId="11" fillId="2" borderId="2" xfId="0" applyFont="1" applyFill="1" applyBorder="1" applyAlignment="1">
      <alignment horizontal="center" vertical="center"/>
    </xf>
    <xf numFmtId="0" fontId="11" fillId="2" borderId="12" xfId="0" applyFont="1" applyFill="1" applyBorder="1" applyAlignment="1">
      <alignment horizontal="center" vertical="center"/>
    </xf>
    <xf numFmtId="0" fontId="15"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21" xfId="0" applyFont="1" applyBorder="1" applyAlignment="1">
      <alignment horizontal="justify" vertical="center"/>
    </xf>
    <xf numFmtId="0" fontId="9" fillId="0" borderId="23" xfId="0" applyFont="1" applyBorder="1" applyAlignment="1">
      <alignment horizontal="justify" vertical="center"/>
    </xf>
    <xf numFmtId="0" fontId="14" fillId="2" borderId="12"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4" xfId="0" applyFont="1" applyFill="1" applyBorder="1" applyAlignment="1">
      <alignment horizontal="center" vertical="center"/>
    </xf>
    <xf numFmtId="0" fontId="9" fillId="0" borderId="47" xfId="0" applyFont="1" applyBorder="1" applyAlignment="1">
      <alignment horizontal="left" vertical="center" wrapText="1"/>
    </xf>
    <xf numFmtId="0" fontId="9" fillId="0" borderId="48" xfId="0" applyFont="1" applyBorder="1" applyAlignment="1">
      <alignment horizontal="left" vertical="center" wrapText="1"/>
    </xf>
    <xf numFmtId="0" fontId="9" fillId="0" borderId="49" xfId="0" applyFont="1" applyBorder="1" applyAlignment="1">
      <alignment horizontal="left" vertical="center" wrapText="1"/>
    </xf>
    <xf numFmtId="0" fontId="9" fillId="0" borderId="19"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3" xfId="0" applyFont="1" applyBorder="1" applyAlignment="1">
      <alignment horizontal="justify" vertical="center" wrapText="1"/>
    </xf>
    <xf numFmtId="0" fontId="14" fillId="2" borderId="29" xfId="0" applyFont="1" applyFill="1" applyBorder="1" applyAlignment="1">
      <alignment horizontal="center" vertical="center"/>
    </xf>
    <xf numFmtId="0" fontId="14" fillId="2" borderId="32" xfId="0" applyFont="1" applyFill="1" applyBorder="1" applyAlignment="1">
      <alignment horizontal="center" vertical="center"/>
    </xf>
    <xf numFmtId="0" fontId="9" fillId="7" borderId="24" xfId="0" applyFont="1" applyFill="1" applyBorder="1" applyAlignment="1">
      <alignment horizontal="center" vertical="center"/>
    </xf>
    <xf numFmtId="0" fontId="9" fillId="7" borderId="27" xfId="0" applyFont="1" applyFill="1" applyBorder="1" applyAlignment="1">
      <alignment horizontal="center" vertical="center"/>
    </xf>
    <xf numFmtId="0" fontId="10" fillId="0" borderId="40" xfId="0" applyFont="1" applyBorder="1" applyAlignment="1">
      <alignment horizontal="center" vertical="center" wrapText="1"/>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43" xfId="0" applyFont="1" applyBorder="1" applyAlignment="1">
      <alignment horizontal="center" vertical="center"/>
    </xf>
    <xf numFmtId="0" fontId="10" fillId="0" borderId="0" xfId="0" applyFont="1" applyAlignment="1">
      <alignment horizontal="center" vertical="center"/>
    </xf>
    <xf numFmtId="0" fontId="10" fillId="0" borderId="35" xfId="0" applyFont="1" applyBorder="1" applyAlignment="1">
      <alignment horizontal="center" vertical="center"/>
    </xf>
    <xf numFmtId="0" fontId="10" fillId="0" borderId="44" xfId="0" applyFont="1" applyBorder="1" applyAlignment="1">
      <alignment horizontal="center" vertical="center"/>
    </xf>
    <xf numFmtId="0" fontId="10" fillId="0" borderId="45" xfId="0" applyFont="1" applyBorder="1" applyAlignment="1">
      <alignment horizontal="center" vertical="center"/>
    </xf>
    <xf numFmtId="0" fontId="10" fillId="0" borderId="4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0" xfId="0" applyFont="1" applyAlignment="1">
      <alignment horizontal="center" vertical="center"/>
    </xf>
    <xf numFmtId="0" fontId="9" fillId="0" borderId="35" xfId="0"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53" xfId="0" applyFont="1" applyBorder="1" applyAlignment="1">
      <alignment horizontal="left" vertical="center" wrapText="1"/>
    </xf>
    <xf numFmtId="0" fontId="9" fillId="5" borderId="19" xfId="0" applyFont="1" applyFill="1" applyBorder="1" applyAlignment="1">
      <alignment horizontal="left" vertical="center"/>
    </xf>
    <xf numFmtId="0" fontId="9" fillId="5" borderId="20" xfId="0" applyFont="1" applyFill="1" applyBorder="1" applyAlignment="1">
      <alignment horizontal="left" vertical="center"/>
    </xf>
    <xf numFmtId="0" fontId="9" fillId="6" borderId="19" xfId="0" applyFont="1" applyFill="1" applyBorder="1" applyAlignment="1">
      <alignment horizontal="left" vertical="center"/>
    </xf>
    <xf numFmtId="0" fontId="9" fillId="6" borderId="20" xfId="0" applyFont="1" applyFill="1" applyBorder="1" applyAlignment="1">
      <alignment horizontal="left" vertical="center"/>
    </xf>
    <xf numFmtId="0" fontId="9" fillId="7" borderId="24" xfId="0" applyFont="1" applyFill="1" applyBorder="1" applyAlignment="1">
      <alignment horizontal="left" vertical="center"/>
    </xf>
    <xf numFmtId="0" fontId="9" fillId="7" borderId="25" xfId="0" applyFont="1" applyFill="1" applyBorder="1" applyAlignment="1">
      <alignment horizontal="left" vertical="center"/>
    </xf>
    <xf numFmtId="0" fontId="14" fillId="2" borderId="17" xfId="0" applyFont="1" applyFill="1" applyBorder="1" applyAlignment="1">
      <alignment horizontal="center" vertical="center"/>
    </xf>
    <xf numFmtId="0" fontId="14" fillId="2" borderId="39" xfId="0" applyFont="1" applyFill="1" applyBorder="1" applyAlignment="1">
      <alignment horizontal="center" vertical="center"/>
    </xf>
    <xf numFmtId="0" fontId="9" fillId="3" borderId="19" xfId="0" applyFont="1" applyFill="1" applyBorder="1" applyAlignment="1">
      <alignment horizontal="left" vertical="center"/>
    </xf>
    <xf numFmtId="0" fontId="9" fillId="3" borderId="20" xfId="0" applyFont="1" applyFill="1" applyBorder="1" applyAlignment="1">
      <alignment horizontal="left" vertical="center"/>
    </xf>
    <xf numFmtId="0" fontId="9" fillId="4" borderId="19" xfId="0" applyFont="1" applyFill="1" applyBorder="1" applyAlignment="1">
      <alignment horizontal="left" vertical="center"/>
    </xf>
    <xf numFmtId="0" fontId="9" fillId="4" borderId="20" xfId="0" applyFont="1" applyFill="1" applyBorder="1" applyAlignment="1">
      <alignment horizontal="left" vertical="center"/>
    </xf>
    <xf numFmtId="0" fontId="9" fillId="6" borderId="19" xfId="0" applyFont="1" applyFill="1" applyBorder="1" applyAlignment="1">
      <alignment horizontal="center" vertical="center"/>
    </xf>
    <xf numFmtId="0" fontId="9" fillId="6" borderId="22" xfId="0" applyFont="1" applyFill="1" applyBorder="1" applyAlignment="1">
      <alignment horizontal="center" vertical="center"/>
    </xf>
    <xf numFmtId="0" fontId="9" fillId="5" borderId="19" xfId="0" applyFont="1" applyFill="1" applyBorder="1" applyAlignment="1">
      <alignment horizontal="center" vertical="center"/>
    </xf>
    <xf numFmtId="0" fontId="9" fillId="5" borderId="22" xfId="0" applyFont="1" applyFill="1" applyBorder="1" applyAlignment="1">
      <alignment horizontal="center" vertical="center"/>
    </xf>
    <xf numFmtId="0" fontId="9" fillId="4" borderId="19" xfId="0" applyFont="1" applyFill="1" applyBorder="1" applyAlignment="1">
      <alignment horizontal="center" vertical="center"/>
    </xf>
    <xf numFmtId="0" fontId="9" fillId="4" borderId="22" xfId="0" applyFont="1" applyFill="1" applyBorder="1" applyAlignment="1">
      <alignment horizontal="center" vertical="center"/>
    </xf>
    <xf numFmtId="0" fontId="9" fillId="0" borderId="19" xfId="0" applyFont="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9" fillId="0" borderId="26" xfId="0" applyFont="1" applyBorder="1" applyAlignment="1">
      <alignment horizontal="justify" vertical="center"/>
    </xf>
    <xf numFmtId="0" fontId="9" fillId="0" borderId="28" xfId="0" applyFont="1" applyBorder="1" applyAlignment="1">
      <alignment horizontal="justify" vertical="center"/>
    </xf>
    <xf numFmtId="0" fontId="11" fillId="2" borderId="9"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40"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xf>
    <xf numFmtId="0" fontId="6" fillId="8" borderId="0" xfId="0" applyFont="1" applyFill="1" applyAlignment="1">
      <alignment horizontal="center" vertical="center"/>
    </xf>
    <xf numFmtId="14" fontId="12" fillId="8" borderId="21" xfId="0" applyNumberFormat="1" applyFont="1" applyFill="1" applyBorder="1" applyAlignment="1">
      <alignment horizontal="left" vertical="center"/>
    </xf>
    <xf numFmtId="14" fontId="12" fillId="8" borderId="22" xfId="0" applyNumberFormat="1" applyFont="1" applyFill="1" applyBorder="1" applyAlignment="1">
      <alignment horizontal="left" vertical="center"/>
    </xf>
    <xf numFmtId="14" fontId="12" fillId="8" borderId="20" xfId="0" applyNumberFormat="1" applyFont="1" applyFill="1" applyBorder="1" applyAlignment="1">
      <alignment horizontal="left" vertical="center"/>
    </xf>
    <xf numFmtId="0" fontId="13" fillId="8" borderId="21" xfId="0" applyFont="1" applyFill="1" applyBorder="1" applyAlignment="1">
      <alignment horizontal="left" vertical="center" wrapText="1"/>
    </xf>
    <xf numFmtId="0" fontId="13" fillId="8" borderId="22" xfId="0" applyFont="1" applyFill="1" applyBorder="1" applyAlignment="1">
      <alignment horizontal="left" vertical="center" wrapText="1"/>
    </xf>
    <xf numFmtId="0" fontId="13" fillId="8" borderId="20" xfId="0" applyFont="1" applyFill="1" applyBorder="1" applyAlignment="1">
      <alignment horizontal="left" vertical="center" wrapText="1"/>
    </xf>
    <xf numFmtId="0" fontId="11" fillId="8" borderId="43" xfId="0" applyFont="1" applyFill="1" applyBorder="1" applyAlignment="1">
      <alignment horizontal="left" vertical="center"/>
    </xf>
    <xf numFmtId="0" fontId="11" fillId="8" borderId="0" xfId="0" applyFont="1" applyFill="1" applyAlignment="1">
      <alignment horizontal="left" vertical="center"/>
    </xf>
    <xf numFmtId="0" fontId="11" fillId="8" borderId="0" xfId="0" applyFont="1" applyFill="1" applyAlignment="1">
      <alignment horizontal="center" vertical="center"/>
    </xf>
    <xf numFmtId="0" fontId="6" fillId="8" borderId="21" xfId="0" applyFont="1" applyFill="1" applyBorder="1" applyAlignment="1">
      <alignment horizontal="left" vertical="center"/>
    </xf>
    <xf numFmtId="0" fontId="6" fillId="8" borderId="22" xfId="0" applyFont="1" applyFill="1" applyBorder="1" applyAlignment="1">
      <alignment horizontal="left" vertical="center"/>
    </xf>
    <xf numFmtId="0" fontId="11" fillId="8" borderId="22" xfId="0" applyFont="1" applyFill="1" applyBorder="1" applyAlignment="1">
      <alignment horizontal="center" vertical="center"/>
    </xf>
    <xf numFmtId="0" fontId="11" fillId="8" borderId="20" xfId="0" applyFont="1" applyFill="1" applyBorder="1" applyAlignment="1">
      <alignment horizontal="center" vertical="center"/>
    </xf>
    <xf numFmtId="0" fontId="6" fillId="0" borderId="31" xfId="0" applyFont="1" applyBorder="1" applyAlignment="1">
      <alignment horizontal="justify" vertical="center" wrapText="1"/>
    </xf>
    <xf numFmtId="0" fontId="6" fillId="0" borderId="32" xfId="0" applyFont="1" applyBorder="1" applyAlignment="1">
      <alignment horizontal="justify" vertical="center" wrapText="1"/>
    </xf>
    <xf numFmtId="0" fontId="6" fillId="0" borderId="30"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0" xfId="0" applyFont="1" applyBorder="1" applyAlignment="1">
      <alignment horizontal="justify" vertical="center" wrapText="1"/>
    </xf>
    <xf numFmtId="0" fontId="14" fillId="2" borderId="50" xfId="0" applyFont="1" applyFill="1" applyBorder="1" applyAlignment="1">
      <alignment horizontal="center" vertical="center"/>
    </xf>
    <xf numFmtId="0" fontId="14" fillId="2" borderId="18" xfId="0" applyFont="1" applyFill="1" applyBorder="1" applyAlignment="1">
      <alignment horizontal="center" vertical="center"/>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0" xfId="0" applyFont="1" applyBorder="1" applyAlignment="1">
      <alignment horizontal="left" vertical="center" wrapText="1"/>
    </xf>
    <xf numFmtId="0" fontId="6" fillId="0" borderId="44" xfId="0" applyFont="1" applyBorder="1" applyAlignment="1">
      <alignment horizontal="left" vertical="center"/>
    </xf>
    <xf numFmtId="0" fontId="6" fillId="0" borderId="45" xfId="0" applyFont="1" applyBorder="1" applyAlignment="1">
      <alignment horizontal="left" vertical="center"/>
    </xf>
    <xf numFmtId="0" fontId="6" fillId="0" borderId="46" xfId="0" applyFont="1" applyBorder="1" applyAlignment="1">
      <alignment horizontal="left" vertical="center"/>
    </xf>
    <xf numFmtId="0" fontId="6" fillId="0" borderId="43" xfId="0" applyFont="1" applyBorder="1" applyAlignment="1">
      <alignment horizontal="left" vertical="center" wrapText="1"/>
    </xf>
    <xf numFmtId="0" fontId="6" fillId="0" borderId="0" xfId="0" applyFont="1" applyAlignment="1">
      <alignment horizontal="left" vertical="center" wrapText="1"/>
    </xf>
    <xf numFmtId="0" fontId="6" fillId="0" borderId="35" xfId="0" applyFont="1" applyBorder="1" applyAlignment="1">
      <alignment horizontal="left" vertical="center" wrapText="1"/>
    </xf>
    <xf numFmtId="0" fontId="6" fillId="0" borderId="44" xfId="0" applyFont="1" applyBorder="1" applyAlignment="1">
      <alignment horizontal="left" vertical="center"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14" fillId="2" borderId="38"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9" xfId="0" applyFont="1" applyBorder="1" applyAlignment="1">
      <alignment horizontal="justify" vertical="center" wrapText="1"/>
    </xf>
    <xf numFmtId="0" fontId="6" fillId="0" borderId="48" xfId="0" applyFont="1" applyBorder="1" applyAlignment="1">
      <alignment horizontal="justify" vertical="center"/>
    </xf>
    <xf numFmtId="0" fontId="6" fillId="0" borderId="49" xfId="0" applyFont="1" applyBorder="1" applyAlignment="1">
      <alignment horizontal="justify" vertical="center"/>
    </xf>
    <xf numFmtId="0" fontId="6" fillId="0" borderId="19"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xf>
    <xf numFmtId="0" fontId="6" fillId="0" borderId="52" xfId="0" applyFont="1" applyBorder="1" applyAlignment="1">
      <alignment horizontal="justify" vertical="center"/>
    </xf>
    <xf numFmtId="0" fontId="6" fillId="0" borderId="25" xfId="0" applyFont="1" applyBorder="1" applyAlignment="1">
      <alignment horizontal="justify" vertical="center" wrapText="1"/>
    </xf>
    <xf numFmtId="0" fontId="6" fillId="0" borderId="5" xfId="0" applyFont="1" applyBorder="1" applyAlignment="1">
      <alignment horizontal="justify" vertical="center"/>
    </xf>
    <xf numFmtId="0" fontId="6" fillId="0" borderId="53" xfId="0" applyFont="1" applyBorder="1" applyAlignment="1">
      <alignment horizontal="justify" vertical="center"/>
    </xf>
    <xf numFmtId="0" fontId="6" fillId="0" borderId="19"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9" xfId="0" applyFont="1" applyBorder="1" applyAlignment="1">
      <alignment horizontal="center" vertical="center"/>
    </xf>
    <xf numFmtId="0" fontId="6" fillId="0" borderId="23" xfId="0" applyFont="1" applyBorder="1" applyAlignment="1">
      <alignment horizontal="center" vertical="center"/>
    </xf>
    <xf numFmtId="0" fontId="6" fillId="0" borderId="5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56"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0" xfId="0" applyFont="1" applyAlignment="1">
      <alignment horizontal="center" vertical="center" wrapText="1"/>
    </xf>
    <xf numFmtId="0" fontId="6" fillId="0" borderId="35"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57" xfId="0" applyFont="1" applyBorder="1" applyAlignment="1">
      <alignment horizontal="center" vertical="center" wrapText="1"/>
    </xf>
    <xf numFmtId="0" fontId="9" fillId="0" borderId="24"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8" xfId="0" applyFont="1" applyBorder="1" applyAlignment="1">
      <alignment horizontal="justify" vertical="center" wrapText="1"/>
    </xf>
    <xf numFmtId="0" fontId="5" fillId="0" borderId="3" xfId="0" applyFont="1" applyBorder="1" applyAlignment="1">
      <alignment horizontal="center" vertical="center" wrapText="1"/>
    </xf>
    <xf numFmtId="0" fontId="6" fillId="0" borderId="48"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cellXfs>
  <cellStyles count="7">
    <cellStyle name="Followed Hyperlink" xfId="6" builtinId="9" hidden="1"/>
    <cellStyle name="Followed Hyperlink" xfId="4" builtinId="9" hidden="1"/>
    <cellStyle name="Followed Hyperlink" xfId="2" builtinId="9" hidden="1"/>
    <cellStyle name="Hyperlink" xfId="5" builtinId="8" hidden="1"/>
    <cellStyle name="Hyperlink" xfId="3" builtinId="8" hidden="1"/>
    <cellStyle name="Hyperlink" xfId="1"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527049</xdr:colOff>
      <xdr:row>1</xdr:row>
      <xdr:rowOff>53975</xdr:rowOff>
    </xdr:from>
    <xdr:ext cx="2921001" cy="746125"/>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768349" y="206375"/>
          <a:ext cx="2921001" cy="746125"/>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52902445\OneDrive%20-%20anm.gov.co\FOMENTO%202023\3.%20Operador%20Logistico%202023\Minima%20Cuantia\Documentos%20Finales%20Minima%20Cuantia\Anexo%203%20Matriz%20de%20Riesgos%20OL%20M&#237;nima%20Cuant&#237;a%202023%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9"/>
  <sheetViews>
    <sheetView tabSelected="1" view="pageBreakPreview" topLeftCell="A34" zoomScale="90" zoomScaleSheetLayoutView="90" workbookViewId="0">
      <selection activeCell="E18" sqref="E18"/>
    </sheetView>
  </sheetViews>
  <sheetFormatPr defaultColWidth="10.85546875" defaultRowHeight="11.45"/>
  <cols>
    <col min="1" max="1" width="3.42578125" style="33" customWidth="1"/>
    <col min="2" max="2" width="9.42578125" style="23" customWidth="1"/>
    <col min="3" max="3" width="7.140625" style="23" bestFit="1" customWidth="1"/>
    <col min="4" max="4" width="11" style="23" customWidth="1"/>
    <col min="5" max="5" width="12.42578125" style="23" bestFit="1" customWidth="1"/>
    <col min="6" max="6" width="28.42578125" style="23" customWidth="1"/>
    <col min="7" max="7" width="4.7109375" style="23" customWidth="1"/>
    <col min="8" max="8" width="7.85546875" style="23" customWidth="1"/>
    <col min="9" max="9" width="20.28515625" style="23" customWidth="1"/>
    <col min="10" max="10" width="13" style="33" customWidth="1"/>
    <col min="11" max="11" width="9.28515625" style="33" customWidth="1"/>
    <col min="12" max="12" width="12" style="33" customWidth="1"/>
    <col min="13" max="13" width="11.42578125" style="23" customWidth="1"/>
    <col min="14" max="14" width="11.140625" style="23" customWidth="1"/>
    <col min="15" max="15" width="34.28515625" style="23" customWidth="1"/>
    <col min="16" max="16" width="10.7109375" style="33" customWidth="1"/>
    <col min="17" max="17" width="8.85546875" style="33" bestFit="1" customWidth="1"/>
    <col min="18" max="18" width="11" style="33" customWidth="1"/>
    <col min="19" max="19" width="10.7109375" style="23" bestFit="1" customWidth="1"/>
    <col min="20" max="20" width="11.28515625" style="33" customWidth="1"/>
    <col min="21" max="21" width="17" style="23" customWidth="1"/>
    <col min="22" max="23" width="16.85546875" style="23" customWidth="1"/>
    <col min="24" max="24" width="15.42578125" style="23" customWidth="1"/>
    <col min="25" max="25" width="12" style="23" customWidth="1"/>
    <col min="26" max="16384" width="10.85546875" style="23"/>
  </cols>
  <sheetData>
    <row r="1" spans="1:25" ht="12" thickBot="1"/>
    <row r="2" spans="1:25" ht="15" customHeight="1">
      <c r="A2" s="94"/>
      <c r="B2" s="95"/>
      <c r="C2" s="95"/>
      <c r="D2" s="95"/>
      <c r="E2" s="95"/>
      <c r="F2" s="96"/>
      <c r="G2" s="83" t="s">
        <v>0</v>
      </c>
      <c r="H2" s="84"/>
      <c r="I2" s="84"/>
      <c r="J2" s="84"/>
      <c r="K2" s="84"/>
      <c r="L2" s="84"/>
      <c r="M2" s="84"/>
      <c r="N2" s="84"/>
      <c r="O2" s="84"/>
      <c r="P2" s="84"/>
      <c r="Q2" s="84"/>
      <c r="R2" s="84"/>
      <c r="S2" s="84"/>
      <c r="T2" s="84"/>
      <c r="U2" s="84"/>
      <c r="V2" s="84"/>
      <c r="W2" s="84"/>
      <c r="X2" s="84"/>
      <c r="Y2" s="85"/>
    </row>
    <row r="3" spans="1:25" ht="15" customHeight="1">
      <c r="A3" s="97"/>
      <c r="B3" s="98"/>
      <c r="C3" s="98"/>
      <c r="D3" s="98"/>
      <c r="E3" s="98"/>
      <c r="F3" s="99"/>
      <c r="G3" s="86"/>
      <c r="H3" s="87"/>
      <c r="I3" s="87"/>
      <c r="J3" s="87"/>
      <c r="K3" s="87"/>
      <c r="L3" s="87"/>
      <c r="M3" s="87"/>
      <c r="N3" s="87"/>
      <c r="O3" s="87"/>
      <c r="P3" s="87"/>
      <c r="Q3" s="87"/>
      <c r="R3" s="87"/>
      <c r="S3" s="87"/>
      <c r="T3" s="87"/>
      <c r="U3" s="87"/>
      <c r="V3" s="87"/>
      <c r="W3" s="87"/>
      <c r="X3" s="87"/>
      <c r="Y3" s="88"/>
    </row>
    <row r="4" spans="1:25" ht="15" customHeight="1">
      <c r="A4" s="97"/>
      <c r="B4" s="98"/>
      <c r="C4" s="98"/>
      <c r="D4" s="98"/>
      <c r="E4" s="98"/>
      <c r="F4" s="99"/>
      <c r="G4" s="86"/>
      <c r="H4" s="87"/>
      <c r="I4" s="87"/>
      <c r="J4" s="87"/>
      <c r="K4" s="87"/>
      <c r="L4" s="87"/>
      <c r="M4" s="87"/>
      <c r="N4" s="87"/>
      <c r="O4" s="87"/>
      <c r="P4" s="87"/>
      <c r="Q4" s="87"/>
      <c r="R4" s="87"/>
      <c r="S4" s="87"/>
      <c r="T4" s="87"/>
      <c r="U4" s="87"/>
      <c r="V4" s="87"/>
      <c r="W4" s="87"/>
      <c r="X4" s="87"/>
      <c r="Y4" s="88"/>
    </row>
    <row r="5" spans="1:25" ht="15" customHeight="1">
      <c r="A5" s="97"/>
      <c r="B5" s="98"/>
      <c r="C5" s="98"/>
      <c r="D5" s="98"/>
      <c r="E5" s="98"/>
      <c r="F5" s="99"/>
      <c r="G5" s="86"/>
      <c r="H5" s="87"/>
      <c r="I5" s="87"/>
      <c r="J5" s="87"/>
      <c r="K5" s="87"/>
      <c r="L5" s="87"/>
      <c r="M5" s="87"/>
      <c r="N5" s="87"/>
      <c r="O5" s="87"/>
      <c r="P5" s="87"/>
      <c r="Q5" s="87"/>
      <c r="R5" s="87"/>
      <c r="S5" s="87"/>
      <c r="T5" s="87"/>
      <c r="U5" s="87"/>
      <c r="V5" s="87"/>
      <c r="W5" s="87"/>
      <c r="X5" s="87"/>
      <c r="Y5" s="88"/>
    </row>
    <row r="6" spans="1:25" ht="15" customHeight="1">
      <c r="A6" s="97"/>
      <c r="B6" s="98"/>
      <c r="C6" s="98"/>
      <c r="D6" s="98"/>
      <c r="E6" s="98"/>
      <c r="F6" s="99"/>
      <c r="G6" s="86"/>
      <c r="H6" s="87"/>
      <c r="I6" s="87"/>
      <c r="J6" s="87"/>
      <c r="K6" s="87"/>
      <c r="L6" s="87"/>
      <c r="M6" s="87"/>
      <c r="N6" s="87"/>
      <c r="O6" s="87"/>
      <c r="P6" s="87"/>
      <c r="Q6" s="87"/>
      <c r="R6" s="87"/>
      <c r="S6" s="87"/>
      <c r="T6" s="87"/>
      <c r="U6" s="87"/>
      <c r="V6" s="87"/>
      <c r="W6" s="87"/>
      <c r="X6" s="87"/>
      <c r="Y6" s="88"/>
    </row>
    <row r="7" spans="1:25" ht="15.75" customHeight="1" thickBot="1">
      <c r="A7" s="100"/>
      <c r="B7" s="101"/>
      <c r="C7" s="101"/>
      <c r="D7" s="101"/>
      <c r="E7" s="101"/>
      <c r="F7" s="102"/>
      <c r="G7" s="89"/>
      <c r="H7" s="90"/>
      <c r="I7" s="90"/>
      <c r="J7" s="90"/>
      <c r="K7" s="90"/>
      <c r="L7" s="90"/>
      <c r="M7" s="90"/>
      <c r="N7" s="90"/>
      <c r="O7" s="90"/>
      <c r="P7" s="90"/>
      <c r="Q7" s="90"/>
      <c r="R7" s="90"/>
      <c r="S7" s="90"/>
      <c r="T7" s="90"/>
      <c r="U7" s="90"/>
      <c r="V7" s="90"/>
      <c r="W7" s="90"/>
      <c r="X7" s="90"/>
      <c r="Y7" s="91"/>
    </row>
    <row r="8" spans="1:25" ht="7.5" customHeight="1">
      <c r="A8" s="57"/>
      <c r="B8" s="24"/>
      <c r="C8" s="24"/>
      <c r="D8" s="24"/>
      <c r="E8" s="24"/>
      <c r="F8" s="24"/>
      <c r="G8" s="145"/>
      <c r="H8" s="145"/>
      <c r="I8" s="145"/>
      <c r="J8" s="145"/>
      <c r="K8" s="145"/>
      <c r="L8" s="145"/>
      <c r="M8" s="145"/>
      <c r="N8" s="145"/>
      <c r="O8" s="145"/>
      <c r="P8" s="145"/>
      <c r="Q8" s="145"/>
      <c r="R8" s="145"/>
      <c r="S8" s="145"/>
      <c r="T8" s="145"/>
      <c r="U8" s="145"/>
      <c r="V8" s="145"/>
      <c r="W8" s="145"/>
      <c r="X8" s="145"/>
      <c r="Y8" s="145"/>
    </row>
    <row r="9" spans="1:25" ht="30.75" customHeight="1">
      <c r="A9" s="152" t="s">
        <v>1</v>
      </c>
      <c r="B9" s="153"/>
      <c r="C9" s="153"/>
      <c r="D9" s="153"/>
      <c r="E9" s="153"/>
      <c r="F9" s="153"/>
      <c r="G9" s="146">
        <v>45404</v>
      </c>
      <c r="H9" s="147"/>
      <c r="I9" s="147"/>
      <c r="J9" s="147"/>
      <c r="K9" s="147"/>
      <c r="L9" s="147"/>
      <c r="M9" s="147"/>
      <c r="N9" s="147"/>
      <c r="O9" s="147"/>
      <c r="P9" s="147"/>
      <c r="Q9" s="147"/>
      <c r="R9" s="147"/>
      <c r="S9" s="147"/>
      <c r="T9" s="147"/>
      <c r="U9" s="147"/>
      <c r="V9" s="147"/>
      <c r="W9" s="147"/>
      <c r="X9" s="147"/>
      <c r="Y9" s="148"/>
    </row>
    <row r="10" spans="1:25" ht="6.75" customHeight="1">
      <c r="A10" s="58"/>
      <c r="B10" s="26"/>
      <c r="C10" s="26"/>
      <c r="D10" s="26"/>
      <c r="E10" s="26"/>
      <c r="F10" s="26"/>
      <c r="G10" s="145"/>
      <c r="H10" s="145"/>
      <c r="I10" s="145"/>
      <c r="J10" s="25"/>
      <c r="K10" s="25"/>
      <c r="L10" s="25"/>
      <c r="M10" s="26"/>
      <c r="N10" s="26"/>
      <c r="O10" s="26"/>
      <c r="P10" s="25"/>
      <c r="Q10" s="25"/>
      <c r="R10" s="25"/>
      <c r="S10" s="26"/>
      <c r="T10" s="25"/>
      <c r="U10" s="26"/>
      <c r="V10" s="26"/>
      <c r="W10" s="26"/>
      <c r="X10" s="26"/>
      <c r="Y10" s="26"/>
    </row>
    <row r="11" spans="1:25" ht="27.75" customHeight="1">
      <c r="A11" s="152" t="s">
        <v>2</v>
      </c>
      <c r="B11" s="153"/>
      <c r="C11" s="153"/>
      <c r="D11" s="153"/>
      <c r="E11" s="153"/>
      <c r="F11" s="153"/>
      <c r="G11" s="149"/>
      <c r="H11" s="150"/>
      <c r="I11" s="150"/>
      <c r="J11" s="150"/>
      <c r="K11" s="150"/>
      <c r="L11" s="150"/>
      <c r="M11" s="150"/>
      <c r="N11" s="150"/>
      <c r="O11" s="150"/>
      <c r="P11" s="150"/>
      <c r="Q11" s="150"/>
      <c r="R11" s="150"/>
      <c r="S11" s="150"/>
      <c r="T11" s="150"/>
      <c r="U11" s="150"/>
      <c r="V11" s="150"/>
      <c r="W11" s="150"/>
      <c r="X11" s="150"/>
      <c r="Y11" s="151"/>
    </row>
    <row r="12" spans="1:25" ht="6.75" customHeight="1">
      <c r="A12" s="59"/>
      <c r="B12" s="27"/>
      <c r="C12" s="27"/>
      <c r="D12" s="27"/>
      <c r="E12" s="27"/>
      <c r="F12" s="27"/>
      <c r="G12" s="154"/>
      <c r="H12" s="154"/>
      <c r="I12" s="154"/>
      <c r="J12" s="28"/>
      <c r="K12" s="28"/>
      <c r="L12" s="28"/>
      <c r="M12" s="29"/>
      <c r="N12" s="29"/>
      <c r="O12" s="29"/>
      <c r="P12" s="28"/>
      <c r="Q12" s="28"/>
      <c r="R12" s="28"/>
      <c r="S12" s="29"/>
      <c r="T12" s="28"/>
      <c r="U12" s="30"/>
      <c r="V12" s="30"/>
      <c r="W12" s="30"/>
      <c r="X12" s="30"/>
      <c r="Y12" s="30"/>
    </row>
    <row r="13" spans="1:25" ht="27" customHeight="1">
      <c r="A13" s="152" t="s">
        <v>3</v>
      </c>
      <c r="B13" s="153"/>
      <c r="C13" s="153"/>
      <c r="D13" s="153"/>
      <c r="E13" s="153"/>
      <c r="F13" s="153"/>
      <c r="G13" s="155" t="s">
        <v>4</v>
      </c>
      <c r="H13" s="156"/>
      <c r="I13" s="156"/>
      <c r="J13" s="156"/>
      <c r="K13" s="156"/>
      <c r="L13" s="157"/>
      <c r="M13" s="157"/>
      <c r="N13" s="157"/>
      <c r="O13" s="157"/>
      <c r="P13" s="157"/>
      <c r="Q13" s="157"/>
      <c r="R13" s="157"/>
      <c r="S13" s="157"/>
      <c r="T13" s="157"/>
      <c r="U13" s="157"/>
      <c r="V13" s="157"/>
      <c r="W13" s="157"/>
      <c r="X13" s="157"/>
      <c r="Y13" s="158"/>
    </row>
    <row r="14" spans="1:25" ht="10.5" customHeight="1" thickBot="1">
      <c r="A14" s="60"/>
      <c r="B14" s="31"/>
      <c r="C14" s="31"/>
      <c r="D14" s="31"/>
      <c r="E14" s="31"/>
      <c r="F14" s="31"/>
      <c r="G14" s="145"/>
      <c r="H14" s="145"/>
      <c r="I14" s="145"/>
      <c r="J14" s="25"/>
      <c r="K14" s="25"/>
      <c r="L14" s="25"/>
      <c r="M14" s="26"/>
      <c r="N14" s="26"/>
      <c r="O14" s="26" t="s">
        <v>5</v>
      </c>
      <c r="P14" s="25"/>
      <c r="Q14" s="25"/>
      <c r="R14" s="25"/>
      <c r="S14" s="26"/>
      <c r="T14" s="25"/>
    </row>
    <row r="15" spans="1:25" s="33" customFormat="1" ht="30" customHeight="1" thickBot="1">
      <c r="A15" s="131" t="s">
        <v>6</v>
      </c>
      <c r="B15" s="131" t="s">
        <v>7</v>
      </c>
      <c r="C15" s="131" t="s">
        <v>8</v>
      </c>
      <c r="D15" s="131" t="s">
        <v>9</v>
      </c>
      <c r="E15" s="131" t="s">
        <v>10</v>
      </c>
      <c r="F15" s="32" t="s">
        <v>11</v>
      </c>
      <c r="G15" s="133" t="s">
        <v>12</v>
      </c>
      <c r="H15" s="134"/>
      <c r="I15" s="135"/>
      <c r="J15" s="139" t="s">
        <v>13</v>
      </c>
      <c r="K15" s="139" t="s">
        <v>14</v>
      </c>
      <c r="L15" s="141" t="s">
        <v>15</v>
      </c>
      <c r="M15" s="131" t="s">
        <v>16</v>
      </c>
      <c r="N15" s="139" t="s">
        <v>17</v>
      </c>
      <c r="O15" s="139" t="s">
        <v>18</v>
      </c>
      <c r="P15" s="129" t="s">
        <v>19</v>
      </c>
      <c r="Q15" s="143"/>
      <c r="R15" s="143"/>
      <c r="S15" s="144"/>
      <c r="T15" s="139" t="s">
        <v>20</v>
      </c>
      <c r="U15" s="139" t="s">
        <v>21</v>
      </c>
      <c r="V15" s="139" t="s">
        <v>22</v>
      </c>
      <c r="W15" s="139" t="s">
        <v>23</v>
      </c>
      <c r="X15" s="129" t="s">
        <v>24</v>
      </c>
      <c r="Y15" s="130"/>
    </row>
    <row r="16" spans="1:25" s="33" customFormat="1" ht="36" customHeight="1" thickBot="1">
      <c r="A16" s="132"/>
      <c r="B16" s="132"/>
      <c r="C16" s="132"/>
      <c r="D16" s="132"/>
      <c r="E16" s="132"/>
      <c r="F16" s="34" t="s">
        <v>25</v>
      </c>
      <c r="G16" s="136"/>
      <c r="H16" s="137"/>
      <c r="I16" s="138"/>
      <c r="J16" s="140"/>
      <c r="K16" s="140"/>
      <c r="L16" s="142"/>
      <c r="M16" s="132"/>
      <c r="N16" s="140"/>
      <c r="O16" s="140"/>
      <c r="P16" s="32" t="s">
        <v>13</v>
      </c>
      <c r="Q16" s="63" t="s">
        <v>26</v>
      </c>
      <c r="R16" s="32" t="s">
        <v>15</v>
      </c>
      <c r="S16" s="64" t="s">
        <v>16</v>
      </c>
      <c r="T16" s="140"/>
      <c r="U16" s="140"/>
      <c r="V16" s="140"/>
      <c r="W16" s="140"/>
      <c r="X16" s="32" t="s">
        <v>27</v>
      </c>
      <c r="Y16" s="32" t="s">
        <v>28</v>
      </c>
    </row>
    <row r="17" spans="1:25" ht="74.25" customHeight="1">
      <c r="A17" s="61">
        <v>1</v>
      </c>
      <c r="B17" s="22" t="s">
        <v>29</v>
      </c>
      <c r="C17" s="22" t="s">
        <v>30</v>
      </c>
      <c r="D17" s="22" t="s">
        <v>31</v>
      </c>
      <c r="E17" s="22" t="s">
        <v>32</v>
      </c>
      <c r="F17" s="67" t="s">
        <v>33</v>
      </c>
      <c r="G17" s="159" t="s">
        <v>34</v>
      </c>
      <c r="H17" s="160"/>
      <c r="I17" s="161"/>
      <c r="J17" s="14">
        <v>2</v>
      </c>
      <c r="K17" s="14">
        <v>5</v>
      </c>
      <c r="L17" s="15">
        <f t="shared" ref="L17" si="0">SUM(J17+K17)</f>
        <v>7</v>
      </c>
      <c r="M17" s="13" t="str">
        <f t="shared" ref="M17" si="1">IF(L17=8,"Riesgo Extremo",IF(L17=9,"Riesgo Extremo",IF(L17=10,"Riesgo Extremo",IF(L17=7,"Riesgo Alto",IF(L17=6,"Riesgo Alto",IF(L17=5,"Riesgo Medio",IF(L17=4,"Riesgo Bajo",IF(L17=3,"Riesgo Bajo",IF(L17=2,"Riesgo Bajo",0)))))))))</f>
        <v>Riesgo Alto</v>
      </c>
      <c r="N17" s="16" t="s">
        <v>35</v>
      </c>
      <c r="O17" s="20" t="s">
        <v>36</v>
      </c>
      <c r="P17" s="14">
        <v>2</v>
      </c>
      <c r="Q17" s="14">
        <v>3</v>
      </c>
      <c r="R17" s="17">
        <f t="shared" ref="R17" si="2">SUM(P17+Q17)</f>
        <v>5</v>
      </c>
      <c r="S17" s="22" t="s">
        <v>37</v>
      </c>
      <c r="T17" s="14" t="s">
        <v>38</v>
      </c>
      <c r="U17" s="13" t="s">
        <v>39</v>
      </c>
      <c r="V17" s="21" t="s">
        <v>40</v>
      </c>
      <c r="W17" s="18" t="s">
        <v>41</v>
      </c>
      <c r="X17" s="22" t="s">
        <v>42</v>
      </c>
      <c r="Y17" s="19" t="s">
        <v>43</v>
      </c>
    </row>
    <row r="18" spans="1:25" ht="77.45" customHeight="1">
      <c r="A18" s="61">
        <v>2</v>
      </c>
      <c r="B18" s="22" t="s">
        <v>29</v>
      </c>
      <c r="C18" s="22" t="s">
        <v>44</v>
      </c>
      <c r="D18" s="22" t="s">
        <v>45</v>
      </c>
      <c r="E18" s="22" t="s">
        <v>32</v>
      </c>
      <c r="F18" s="67" t="s">
        <v>46</v>
      </c>
      <c r="G18" s="159" t="s">
        <v>47</v>
      </c>
      <c r="H18" s="160"/>
      <c r="I18" s="161"/>
      <c r="J18" s="14">
        <v>2</v>
      </c>
      <c r="K18" s="14">
        <v>5</v>
      </c>
      <c r="L18" s="15">
        <f t="shared" ref="L18:L20" si="3">SUM(J18+K18)</f>
        <v>7</v>
      </c>
      <c r="M18" s="13" t="str">
        <f t="shared" ref="M18:M19" si="4">IF(L18=8,"Riesgo Extremo",IF(L18=9,"Riesgo Extremo",IF(L18=10,"Riesgo Extremo",IF(L18=7,"Riesgo Alto",IF(L18=6,"Riesgo Alto",IF(L18=5,"Riesgo Medio",IF(L18=4,"Riesgo Bajo",IF(L18=3,"Riesgo Bajo",IF(L18=2,"Riesgo Bajo",0)))))))))</f>
        <v>Riesgo Alto</v>
      </c>
      <c r="N18" s="16" t="s">
        <v>48</v>
      </c>
      <c r="O18" s="65" t="s">
        <v>49</v>
      </c>
      <c r="P18" s="14">
        <v>1</v>
      </c>
      <c r="Q18" s="14">
        <v>4</v>
      </c>
      <c r="R18" s="17">
        <f t="shared" ref="R18:R20" si="5">SUM(P18+Q18)</f>
        <v>5</v>
      </c>
      <c r="S18" s="22" t="s">
        <v>37</v>
      </c>
      <c r="T18" s="14" t="s">
        <v>38</v>
      </c>
      <c r="U18" s="13" t="s">
        <v>50</v>
      </c>
      <c r="V18" s="18" t="s">
        <v>51</v>
      </c>
      <c r="W18" s="18" t="s">
        <v>41</v>
      </c>
      <c r="X18" s="22" t="s">
        <v>42</v>
      </c>
      <c r="Y18" s="19" t="s">
        <v>43</v>
      </c>
    </row>
    <row r="19" spans="1:25" ht="78" customHeight="1">
      <c r="A19" s="35">
        <v>3</v>
      </c>
      <c r="B19" s="22" t="s">
        <v>52</v>
      </c>
      <c r="C19" s="22" t="s">
        <v>44</v>
      </c>
      <c r="D19" s="22" t="s">
        <v>53</v>
      </c>
      <c r="E19" s="22" t="s">
        <v>54</v>
      </c>
      <c r="F19" s="66" t="s">
        <v>55</v>
      </c>
      <c r="G19" s="162" t="s">
        <v>56</v>
      </c>
      <c r="H19" s="163"/>
      <c r="I19" s="164"/>
      <c r="J19" s="14">
        <v>4</v>
      </c>
      <c r="K19" s="14">
        <v>5</v>
      </c>
      <c r="L19" s="15">
        <f t="shared" si="3"/>
        <v>9</v>
      </c>
      <c r="M19" s="20" t="str">
        <f t="shared" si="4"/>
        <v>Riesgo Extremo</v>
      </c>
      <c r="N19" s="16" t="s">
        <v>48</v>
      </c>
      <c r="O19" s="20" t="s">
        <v>57</v>
      </c>
      <c r="P19" s="14">
        <v>3</v>
      </c>
      <c r="Q19" s="14">
        <v>4</v>
      </c>
      <c r="R19" s="17">
        <f t="shared" si="5"/>
        <v>7</v>
      </c>
      <c r="S19" s="22" t="s">
        <v>58</v>
      </c>
      <c r="T19" s="14" t="s">
        <v>38</v>
      </c>
      <c r="U19" s="20" t="s">
        <v>59</v>
      </c>
      <c r="V19" s="21" t="s">
        <v>60</v>
      </c>
      <c r="W19" s="21" t="s">
        <v>61</v>
      </c>
      <c r="X19" s="22" t="s">
        <v>62</v>
      </c>
      <c r="Y19" s="19" t="s">
        <v>43</v>
      </c>
    </row>
    <row r="20" spans="1:25" ht="71.45" customHeight="1">
      <c r="A20" s="35">
        <v>4</v>
      </c>
      <c r="B20" s="22" t="s">
        <v>52</v>
      </c>
      <c r="C20" s="22" t="s">
        <v>44</v>
      </c>
      <c r="D20" s="22" t="s">
        <v>53</v>
      </c>
      <c r="E20" s="22" t="s">
        <v>54</v>
      </c>
      <c r="F20" s="66" t="s">
        <v>63</v>
      </c>
      <c r="G20" s="162" t="s">
        <v>64</v>
      </c>
      <c r="H20" s="163"/>
      <c r="I20" s="164"/>
      <c r="J20" s="14">
        <v>3</v>
      </c>
      <c r="K20" s="14">
        <v>5</v>
      </c>
      <c r="L20" s="15">
        <f t="shared" si="3"/>
        <v>8</v>
      </c>
      <c r="M20" s="20" t="str">
        <f>IF(L20=8,"Riesgo Extremo",IF(L20=9,"Riesgo Extremo",IF(L20=10,"Riesgo Extremo",IF(L20=7,"Riesgo Alto",IF(L20=6,"Riesgo Alto",IF(L20=5,"Riesgo Medio",IF(L20=4,"Riesgo Bajo",IF(L20=3,"Riesgo Bajo",IF(L20=2,"Riesgo Bajo",0)))))))))</f>
        <v>Riesgo Extremo</v>
      </c>
      <c r="N20" s="16" t="s">
        <v>48</v>
      </c>
      <c r="O20" s="20" t="s">
        <v>65</v>
      </c>
      <c r="P20" s="14">
        <v>2</v>
      </c>
      <c r="Q20" s="14">
        <v>5</v>
      </c>
      <c r="R20" s="17">
        <f t="shared" si="5"/>
        <v>7</v>
      </c>
      <c r="S20" s="22" t="s">
        <v>58</v>
      </c>
      <c r="T20" s="14" t="s">
        <v>38</v>
      </c>
      <c r="U20" s="20" t="s">
        <v>66</v>
      </c>
      <c r="V20" s="21" t="s">
        <v>67</v>
      </c>
      <c r="W20" s="21" t="s">
        <v>68</v>
      </c>
      <c r="X20" s="22" t="s">
        <v>42</v>
      </c>
      <c r="Y20" s="19" t="s">
        <v>43</v>
      </c>
    </row>
    <row r="21" spans="1:25" ht="62.25" customHeight="1">
      <c r="A21" s="35">
        <v>5</v>
      </c>
      <c r="B21" s="22" t="s">
        <v>29</v>
      </c>
      <c r="C21" s="22" t="s">
        <v>44</v>
      </c>
      <c r="D21" s="22" t="s">
        <v>53</v>
      </c>
      <c r="E21" s="22" t="s">
        <v>54</v>
      </c>
      <c r="F21" s="66" t="s">
        <v>69</v>
      </c>
      <c r="G21" s="167" t="s">
        <v>70</v>
      </c>
      <c r="H21" s="168"/>
      <c r="I21" s="169"/>
      <c r="J21" s="14">
        <v>3</v>
      </c>
      <c r="K21" s="14">
        <v>3</v>
      </c>
      <c r="L21" s="15">
        <f t="shared" ref="L21" si="6">SUM(J21+K21)</f>
        <v>6</v>
      </c>
      <c r="M21" s="37" t="str">
        <f t="shared" ref="M21" si="7">IF(L21=8,"Riesgo Extremo",IF(L21=9,"Riesgo Extremo",IF(L21=10,"Riesgo Extremo",IF(L21=7,"Riesgo Alto",IF(L21=6,"Riesgo Alto",IF(L21=5,"Riesgo Medio",IF(L21=4,"Riesgo Bajo",IF(L21=3,"Riesgo Bajo",IF(L21=2,"Riesgo Bajo",0)))))))))</f>
        <v>Riesgo Alto</v>
      </c>
      <c r="N21" s="38" t="s">
        <v>48</v>
      </c>
      <c r="O21" s="37" t="s">
        <v>71</v>
      </c>
      <c r="P21" s="14">
        <v>2</v>
      </c>
      <c r="Q21" s="14">
        <v>3</v>
      </c>
      <c r="R21" s="17">
        <f t="shared" ref="R21:R22" si="8">SUM(P21+Q21)</f>
        <v>5</v>
      </c>
      <c r="S21" s="22" t="s">
        <v>37</v>
      </c>
      <c r="T21" s="14" t="s">
        <v>38</v>
      </c>
      <c r="U21" s="37" t="s">
        <v>72</v>
      </c>
      <c r="V21" s="39" t="s">
        <v>73</v>
      </c>
      <c r="W21" s="39" t="s">
        <v>74</v>
      </c>
      <c r="X21" s="22" t="s">
        <v>42</v>
      </c>
      <c r="Y21" s="19" t="s">
        <v>75</v>
      </c>
    </row>
    <row r="22" spans="1:25" ht="62.25" customHeight="1" thickBot="1">
      <c r="A22" s="35"/>
      <c r="B22" s="22"/>
      <c r="C22" s="22"/>
      <c r="D22" s="22"/>
      <c r="E22" s="22"/>
      <c r="F22" s="36"/>
      <c r="G22" s="167"/>
      <c r="H22" s="168"/>
      <c r="I22" s="169"/>
      <c r="J22" s="14"/>
      <c r="K22" s="14"/>
      <c r="L22" s="15">
        <f t="shared" ref="L22" si="9">SUM(J22+K22)</f>
        <v>0</v>
      </c>
      <c r="M22" s="37">
        <f t="shared" ref="M22" si="10">IF(L22=8,"Riesgo Extremo",IF(L22=9,"Riesgo Extremo",IF(L22=10,"Riesgo Extremo",IF(L22=7,"Riesgo Alto",IF(L22=6,"Riesgo Alto",IF(L22=5,"Riesgo Medio",IF(L22=4,"Riesgo Bajo",IF(L22=3,"Riesgo Bajo",IF(L22=2,"Riesgo Bajo",0)))))))))</f>
        <v>0</v>
      </c>
      <c r="N22" s="38"/>
      <c r="O22" s="37"/>
      <c r="P22" s="14"/>
      <c r="Q22" s="14"/>
      <c r="R22" s="17"/>
      <c r="S22" s="22"/>
      <c r="T22" s="14"/>
      <c r="U22" s="37"/>
      <c r="V22" s="39"/>
      <c r="W22" s="39"/>
      <c r="X22" s="22"/>
      <c r="Y22" s="19"/>
    </row>
    <row r="23" spans="1:25" ht="17.25" customHeight="1" thickBot="1">
      <c r="B23" s="70" t="s">
        <v>7</v>
      </c>
      <c r="C23" s="71"/>
      <c r="D23" s="71"/>
      <c r="E23" s="71"/>
      <c r="F23" s="72"/>
      <c r="G23" s="30"/>
      <c r="H23" s="70" t="s">
        <v>8</v>
      </c>
      <c r="I23" s="71"/>
      <c r="J23" s="71"/>
      <c r="K23" s="71"/>
      <c r="L23" s="71"/>
      <c r="M23" s="72"/>
    </row>
    <row r="24" spans="1:25" ht="26.25" customHeight="1">
      <c r="B24" s="173" t="s">
        <v>76</v>
      </c>
      <c r="C24" s="174"/>
      <c r="D24" s="174"/>
      <c r="E24" s="174"/>
      <c r="F24" s="175"/>
      <c r="H24" s="173" t="s">
        <v>77</v>
      </c>
      <c r="I24" s="174"/>
      <c r="J24" s="174"/>
      <c r="K24" s="174"/>
      <c r="L24" s="174"/>
      <c r="M24" s="175"/>
    </row>
    <row r="25" spans="1:25" ht="28.5" customHeight="1" thickBot="1">
      <c r="B25" s="170" t="s">
        <v>78</v>
      </c>
      <c r="C25" s="171"/>
      <c r="D25" s="171"/>
      <c r="E25" s="171"/>
      <c r="F25" s="172"/>
      <c r="H25" s="176" t="s">
        <v>79</v>
      </c>
      <c r="I25" s="177"/>
      <c r="J25" s="177"/>
      <c r="K25" s="177"/>
      <c r="L25" s="177"/>
      <c r="M25" s="178"/>
    </row>
    <row r="26" spans="1:25" ht="12" thickBot="1"/>
    <row r="27" spans="1:25" ht="12" thickBot="1">
      <c r="B27" s="70" t="s">
        <v>80</v>
      </c>
      <c r="C27" s="71"/>
      <c r="D27" s="71"/>
      <c r="E27" s="71"/>
      <c r="F27" s="72"/>
      <c r="G27" s="40"/>
      <c r="H27" s="70" t="s">
        <v>81</v>
      </c>
      <c r="I27" s="71"/>
      <c r="J27" s="71"/>
      <c r="K27" s="71"/>
      <c r="L27" s="71"/>
      <c r="M27" s="72"/>
      <c r="N27" s="41"/>
      <c r="O27" s="70" t="s">
        <v>82</v>
      </c>
      <c r="P27" s="71"/>
      <c r="Q27" s="71"/>
      <c r="R27" s="71"/>
      <c r="S27" s="71"/>
      <c r="T27" s="72"/>
    </row>
    <row r="28" spans="1:25" ht="12" thickBot="1">
      <c r="B28" s="42" t="s">
        <v>83</v>
      </c>
      <c r="C28" s="112" t="s">
        <v>84</v>
      </c>
      <c r="D28" s="113"/>
      <c r="E28" s="179" t="s">
        <v>85</v>
      </c>
      <c r="F28" s="166"/>
      <c r="G28" s="40"/>
      <c r="H28" s="43" t="s">
        <v>83</v>
      </c>
      <c r="I28" s="44" t="s">
        <v>84</v>
      </c>
      <c r="J28" s="112" t="s">
        <v>85</v>
      </c>
      <c r="K28" s="165"/>
      <c r="L28" s="165"/>
      <c r="M28" s="166"/>
      <c r="N28" s="41"/>
      <c r="O28" s="43" t="s">
        <v>83</v>
      </c>
      <c r="P28" s="79" t="s">
        <v>16</v>
      </c>
      <c r="Q28" s="80"/>
      <c r="R28" s="70" t="s">
        <v>85</v>
      </c>
      <c r="S28" s="71"/>
      <c r="T28" s="72"/>
    </row>
    <row r="29" spans="1:25" ht="26.25" customHeight="1" thickBot="1">
      <c r="B29" s="45">
        <v>1</v>
      </c>
      <c r="C29" s="114" t="s">
        <v>86</v>
      </c>
      <c r="D29" s="115"/>
      <c r="E29" s="68" t="s">
        <v>87</v>
      </c>
      <c r="F29" s="69"/>
      <c r="G29" s="46"/>
      <c r="H29" s="45">
        <v>1</v>
      </c>
      <c r="I29" s="47" t="s">
        <v>88</v>
      </c>
      <c r="J29" s="76" t="s">
        <v>89</v>
      </c>
      <c r="K29" s="77"/>
      <c r="L29" s="77"/>
      <c r="M29" s="78"/>
      <c r="N29" s="48"/>
      <c r="O29" s="45" t="s">
        <v>90</v>
      </c>
      <c r="P29" s="81" t="s">
        <v>91</v>
      </c>
      <c r="Q29" s="82"/>
      <c r="R29" s="73" t="s">
        <v>92</v>
      </c>
      <c r="S29" s="74"/>
      <c r="T29" s="75"/>
    </row>
    <row r="30" spans="1:25" ht="21" customHeight="1">
      <c r="B30" s="45">
        <v>2</v>
      </c>
      <c r="C30" s="116" t="s">
        <v>93</v>
      </c>
      <c r="D30" s="117"/>
      <c r="E30" s="68" t="s">
        <v>94</v>
      </c>
      <c r="F30" s="69"/>
      <c r="G30" s="46"/>
      <c r="H30" s="45">
        <v>2</v>
      </c>
      <c r="I30" s="49" t="s">
        <v>95</v>
      </c>
      <c r="J30" s="76" t="s">
        <v>96</v>
      </c>
      <c r="K30" s="77"/>
      <c r="L30" s="77"/>
      <c r="M30" s="78"/>
      <c r="N30" s="48"/>
      <c r="O30" s="45" t="s">
        <v>97</v>
      </c>
      <c r="P30" s="118" t="s">
        <v>58</v>
      </c>
      <c r="Q30" s="119"/>
      <c r="R30" s="124" t="s">
        <v>98</v>
      </c>
      <c r="S30" s="125"/>
      <c r="T30" s="126"/>
    </row>
    <row r="31" spans="1:25" ht="24.75" customHeight="1">
      <c r="B31" s="45">
        <v>3</v>
      </c>
      <c r="C31" s="106" t="s">
        <v>99</v>
      </c>
      <c r="D31" s="107"/>
      <c r="E31" s="68" t="s">
        <v>100</v>
      </c>
      <c r="F31" s="69"/>
      <c r="G31" s="46"/>
      <c r="H31" s="45">
        <v>3</v>
      </c>
      <c r="I31" s="50" t="s">
        <v>101</v>
      </c>
      <c r="J31" s="76" t="s">
        <v>102</v>
      </c>
      <c r="K31" s="77"/>
      <c r="L31" s="77"/>
      <c r="M31" s="78"/>
      <c r="N31" s="48"/>
      <c r="O31" s="45">
        <v>5</v>
      </c>
      <c r="P31" s="120" t="s">
        <v>37</v>
      </c>
      <c r="Q31" s="121"/>
      <c r="R31" s="124" t="s">
        <v>103</v>
      </c>
      <c r="S31" s="125"/>
      <c r="T31" s="126"/>
    </row>
    <row r="32" spans="1:25" ht="23.25" customHeight="1" thickBot="1">
      <c r="B32" s="45">
        <v>4</v>
      </c>
      <c r="C32" s="108" t="s">
        <v>104</v>
      </c>
      <c r="D32" s="109"/>
      <c r="E32" s="68" t="s">
        <v>105</v>
      </c>
      <c r="F32" s="69"/>
      <c r="G32" s="46"/>
      <c r="H32" s="45">
        <v>4</v>
      </c>
      <c r="I32" s="51" t="s">
        <v>106</v>
      </c>
      <c r="J32" s="76" t="s">
        <v>107</v>
      </c>
      <c r="K32" s="77"/>
      <c r="L32" s="77"/>
      <c r="M32" s="78"/>
      <c r="N32" s="48"/>
      <c r="O32" s="52" t="s">
        <v>108</v>
      </c>
      <c r="P32" s="122" t="s">
        <v>109</v>
      </c>
      <c r="Q32" s="123"/>
      <c r="R32" s="103" t="s">
        <v>110</v>
      </c>
      <c r="S32" s="104"/>
      <c r="T32" s="105"/>
    </row>
    <row r="33" spans="2:17" ht="23.25" customHeight="1" thickBot="1">
      <c r="B33" s="52">
        <v>5</v>
      </c>
      <c r="C33" s="110" t="s">
        <v>111</v>
      </c>
      <c r="D33" s="111"/>
      <c r="E33" s="127" t="s">
        <v>112</v>
      </c>
      <c r="F33" s="128"/>
      <c r="G33" s="46"/>
      <c r="H33" s="52">
        <v>5</v>
      </c>
      <c r="I33" s="53" t="s">
        <v>113</v>
      </c>
      <c r="J33" s="207" t="s">
        <v>114</v>
      </c>
      <c r="K33" s="208"/>
      <c r="L33" s="208"/>
      <c r="M33" s="209"/>
      <c r="N33" s="48"/>
    </row>
    <row r="35" spans="2:17" ht="18.75" customHeight="1" thickBot="1">
      <c r="B35" s="70" t="s">
        <v>115</v>
      </c>
      <c r="C35" s="71"/>
      <c r="D35" s="71"/>
      <c r="E35" s="71"/>
      <c r="F35" s="72"/>
      <c r="K35" s="56"/>
      <c r="M35" s="48"/>
      <c r="N35" s="48"/>
      <c r="O35" s="48"/>
      <c r="P35" s="62"/>
      <c r="Q35" s="62"/>
    </row>
    <row r="36" spans="2:17" ht="23.25" customHeight="1" thickBot="1">
      <c r="B36" s="70" t="s">
        <v>116</v>
      </c>
      <c r="C36" s="72"/>
      <c r="D36" s="70" t="s">
        <v>117</v>
      </c>
      <c r="E36" s="71"/>
      <c r="F36" s="72"/>
      <c r="K36" s="56"/>
      <c r="M36" s="48"/>
      <c r="N36" s="48"/>
      <c r="O36" s="48"/>
      <c r="P36" s="62"/>
      <c r="Q36" s="62"/>
    </row>
    <row r="37" spans="2:17" ht="63.75" customHeight="1">
      <c r="B37" s="92" t="s">
        <v>118</v>
      </c>
      <c r="C37" s="93"/>
      <c r="D37" s="184" t="s">
        <v>119</v>
      </c>
      <c r="E37" s="185"/>
      <c r="F37" s="186"/>
      <c r="K37" s="56"/>
      <c r="M37" s="48"/>
      <c r="N37" s="48"/>
      <c r="O37" s="48"/>
      <c r="P37" s="62"/>
      <c r="Q37" s="62"/>
    </row>
    <row r="38" spans="2:17" ht="66" customHeight="1">
      <c r="B38" s="194" t="s">
        <v>120</v>
      </c>
      <c r="C38" s="195"/>
      <c r="D38" s="187" t="s">
        <v>121</v>
      </c>
      <c r="E38" s="163"/>
      <c r="F38" s="188"/>
      <c r="J38" s="56"/>
      <c r="K38" s="56"/>
      <c r="M38" s="48"/>
      <c r="N38" s="48"/>
      <c r="O38" s="48"/>
      <c r="P38" s="62"/>
      <c r="Q38" s="62"/>
    </row>
    <row r="39" spans="2:17" ht="77.25" customHeight="1">
      <c r="B39" s="194" t="s">
        <v>122</v>
      </c>
      <c r="C39" s="195"/>
      <c r="D39" s="164" t="s">
        <v>123</v>
      </c>
      <c r="E39" s="189"/>
      <c r="F39" s="190"/>
    </row>
    <row r="40" spans="2:17" ht="90.75" customHeight="1">
      <c r="B40" s="196" t="s">
        <v>124</v>
      </c>
      <c r="C40" s="197"/>
      <c r="D40" s="164" t="s">
        <v>125</v>
      </c>
      <c r="E40" s="189"/>
      <c r="F40" s="190"/>
    </row>
    <row r="41" spans="2:17" ht="53.25" customHeight="1">
      <c r="B41" s="196" t="s">
        <v>126</v>
      </c>
      <c r="C41" s="197"/>
      <c r="D41" s="164" t="s">
        <v>127</v>
      </c>
      <c r="E41" s="189"/>
      <c r="F41" s="190"/>
    </row>
    <row r="42" spans="2:17" ht="76.5" customHeight="1" thickBot="1">
      <c r="B42" s="182" t="s">
        <v>128</v>
      </c>
      <c r="C42" s="183"/>
      <c r="D42" s="191" t="s">
        <v>129</v>
      </c>
      <c r="E42" s="192"/>
      <c r="F42" s="193"/>
    </row>
    <row r="43" spans="2:17" ht="54.75" customHeight="1" thickBot="1">
      <c r="B43" s="182" t="s">
        <v>130</v>
      </c>
      <c r="C43" s="183"/>
      <c r="D43" s="191" t="s">
        <v>131</v>
      </c>
      <c r="E43" s="192"/>
      <c r="F43" s="193"/>
    </row>
    <row r="44" spans="2:17" ht="60.75" customHeight="1" thickBot="1">
      <c r="B44" s="182" t="s">
        <v>132</v>
      </c>
      <c r="C44" s="183"/>
      <c r="D44" s="191" t="s">
        <v>133</v>
      </c>
      <c r="E44" s="192"/>
      <c r="F44" s="193"/>
    </row>
    <row r="47" spans="2:17" ht="12" thickBot="1">
      <c r="B47" s="54"/>
      <c r="C47" s="55"/>
      <c r="D47" s="55"/>
    </row>
    <row r="48" spans="2:17" ht="12" thickBot="1">
      <c r="B48" s="70" t="s">
        <v>134</v>
      </c>
      <c r="C48" s="71"/>
      <c r="D48" s="71"/>
      <c r="E48" s="71"/>
      <c r="F48" s="72"/>
    </row>
    <row r="49" spans="2:6" ht="55.5" customHeight="1">
      <c r="B49" s="10" t="s">
        <v>135</v>
      </c>
      <c r="C49" s="211" t="s">
        <v>136</v>
      </c>
      <c r="D49" s="211"/>
      <c r="E49" s="211"/>
      <c r="F49" s="212"/>
    </row>
    <row r="50" spans="2:6" ht="49.5" customHeight="1">
      <c r="B50" s="12" t="s">
        <v>137</v>
      </c>
      <c r="C50" s="180" t="s">
        <v>138</v>
      </c>
      <c r="D50" s="180"/>
      <c r="E50" s="180"/>
      <c r="F50" s="181"/>
    </row>
    <row r="51" spans="2:6" ht="35.25" customHeight="1">
      <c r="B51" s="12" t="s">
        <v>137</v>
      </c>
      <c r="C51" s="180" t="s">
        <v>139</v>
      </c>
      <c r="D51" s="180"/>
      <c r="E51" s="180"/>
      <c r="F51" s="181"/>
    </row>
    <row r="52" spans="2:6" ht="47.25" customHeight="1">
      <c r="B52" s="12" t="s">
        <v>140</v>
      </c>
      <c r="C52" s="180" t="s">
        <v>141</v>
      </c>
      <c r="D52" s="180"/>
      <c r="E52" s="180"/>
      <c r="F52" s="181"/>
    </row>
    <row r="53" spans="2:6" ht="46.5" customHeight="1">
      <c r="B53" s="12" t="s">
        <v>140</v>
      </c>
      <c r="C53" s="180" t="s">
        <v>142</v>
      </c>
      <c r="D53" s="180"/>
      <c r="E53" s="180"/>
      <c r="F53" s="181"/>
    </row>
    <row r="54" spans="2:6" ht="40.5" customHeight="1">
      <c r="B54" s="12" t="s">
        <v>54</v>
      </c>
      <c r="C54" s="180" t="s">
        <v>143</v>
      </c>
      <c r="D54" s="180"/>
      <c r="E54" s="180"/>
      <c r="F54" s="181"/>
    </row>
    <row r="55" spans="2:6" ht="45" customHeight="1">
      <c r="B55" s="12" t="s">
        <v>54</v>
      </c>
      <c r="C55" s="180" t="s">
        <v>144</v>
      </c>
      <c r="D55" s="180"/>
      <c r="E55" s="180"/>
      <c r="F55" s="181"/>
    </row>
    <row r="56" spans="2:6">
      <c r="B56" s="12" t="s">
        <v>54</v>
      </c>
      <c r="C56" s="180" t="s">
        <v>145</v>
      </c>
      <c r="D56" s="180"/>
      <c r="E56" s="180"/>
      <c r="F56" s="181"/>
    </row>
    <row r="57" spans="2:6" ht="36" customHeight="1">
      <c r="B57" s="12" t="s">
        <v>54</v>
      </c>
      <c r="C57" s="180" t="s">
        <v>146</v>
      </c>
      <c r="D57" s="180"/>
      <c r="E57" s="180"/>
      <c r="F57" s="181"/>
    </row>
    <row r="58" spans="2:6" ht="36" customHeight="1">
      <c r="B58" s="210" t="s">
        <v>54</v>
      </c>
      <c r="C58" s="198" t="s">
        <v>147</v>
      </c>
      <c r="D58" s="199"/>
      <c r="E58" s="199"/>
      <c r="F58" s="200"/>
    </row>
    <row r="59" spans="2:6" ht="12.75" customHeight="1">
      <c r="B59" s="210"/>
      <c r="C59" s="201"/>
      <c r="D59" s="202"/>
      <c r="E59" s="202"/>
      <c r="F59" s="203"/>
    </row>
    <row r="60" spans="2:6" hidden="1">
      <c r="B60" s="210"/>
      <c r="C60" s="204"/>
      <c r="D60" s="205"/>
      <c r="E60" s="205"/>
      <c r="F60" s="206"/>
    </row>
    <row r="61" spans="2:6">
      <c r="B61" s="210" t="s">
        <v>54</v>
      </c>
      <c r="C61" s="198" t="s">
        <v>148</v>
      </c>
      <c r="D61" s="199"/>
      <c r="E61" s="199"/>
      <c r="F61" s="200"/>
    </row>
    <row r="62" spans="2:6" ht="3" customHeight="1">
      <c r="B62" s="210"/>
      <c r="C62" s="204"/>
      <c r="D62" s="205"/>
      <c r="E62" s="205"/>
      <c r="F62" s="206"/>
    </row>
    <row r="63" spans="2:6" ht="40.5" customHeight="1">
      <c r="B63" s="12" t="s">
        <v>54</v>
      </c>
      <c r="C63" s="180" t="s">
        <v>149</v>
      </c>
      <c r="D63" s="180"/>
      <c r="E63" s="180"/>
      <c r="F63" s="181"/>
    </row>
    <row r="64" spans="2:6" ht="36" customHeight="1">
      <c r="B64" s="210" t="s">
        <v>54</v>
      </c>
      <c r="C64" s="198" t="s">
        <v>150</v>
      </c>
      <c r="D64" s="199"/>
      <c r="E64" s="199"/>
      <c r="F64" s="200"/>
    </row>
    <row r="65" spans="2:6" ht="15.75" hidden="1" customHeight="1">
      <c r="B65" s="210"/>
      <c r="C65" s="204"/>
      <c r="D65" s="205"/>
      <c r="E65" s="205"/>
      <c r="F65" s="206"/>
    </row>
    <row r="66" spans="2:6">
      <c r="B66" s="12" t="s">
        <v>54</v>
      </c>
      <c r="C66" s="180" t="s">
        <v>151</v>
      </c>
      <c r="D66" s="180"/>
      <c r="E66" s="180"/>
      <c r="F66" s="181"/>
    </row>
    <row r="67" spans="2:6" ht="53.25" customHeight="1">
      <c r="B67" s="12" t="s">
        <v>54</v>
      </c>
      <c r="C67" s="180" t="s">
        <v>152</v>
      </c>
      <c r="D67" s="180"/>
      <c r="E67" s="180"/>
      <c r="F67" s="181"/>
    </row>
    <row r="68" spans="2:6" ht="42" customHeight="1">
      <c r="B68" s="12" t="s">
        <v>54</v>
      </c>
      <c r="C68" s="180" t="s">
        <v>153</v>
      </c>
      <c r="D68" s="180"/>
      <c r="E68" s="180"/>
      <c r="F68" s="181"/>
    </row>
    <row r="69" spans="2:6" ht="37.5" customHeight="1">
      <c r="B69" s="12" t="s">
        <v>54</v>
      </c>
      <c r="C69" s="180" t="s">
        <v>154</v>
      </c>
      <c r="D69" s="180"/>
      <c r="E69" s="180"/>
      <c r="F69" s="181"/>
    </row>
    <row r="70" spans="2:6" ht="53.25" customHeight="1">
      <c r="B70" s="210" t="s">
        <v>54</v>
      </c>
      <c r="C70" s="198" t="s">
        <v>155</v>
      </c>
      <c r="D70" s="199"/>
      <c r="E70" s="199"/>
      <c r="F70" s="200"/>
    </row>
    <row r="71" spans="2:6" ht="15.75" hidden="1" customHeight="1">
      <c r="B71" s="210"/>
      <c r="C71" s="204"/>
      <c r="D71" s="205"/>
      <c r="E71" s="205"/>
      <c r="F71" s="206"/>
    </row>
    <row r="72" spans="2:6" ht="15" customHeight="1">
      <c r="B72" s="210" t="s">
        <v>54</v>
      </c>
      <c r="C72" s="198" t="s">
        <v>156</v>
      </c>
      <c r="D72" s="199"/>
      <c r="E72" s="199"/>
      <c r="F72" s="200"/>
    </row>
    <row r="73" spans="2:6" ht="56.25" customHeight="1">
      <c r="B73" s="210"/>
      <c r="C73" s="204"/>
      <c r="D73" s="205"/>
      <c r="E73" s="205"/>
      <c r="F73" s="206"/>
    </row>
    <row r="74" spans="2:6" ht="48.75" customHeight="1">
      <c r="B74" s="12" t="s">
        <v>54</v>
      </c>
      <c r="C74" s="180" t="s">
        <v>157</v>
      </c>
      <c r="D74" s="180"/>
      <c r="E74" s="180"/>
      <c r="F74" s="181"/>
    </row>
    <row r="75" spans="2:6" ht="42" customHeight="1">
      <c r="B75" s="12" t="s">
        <v>54</v>
      </c>
      <c r="C75" s="180" t="s">
        <v>158</v>
      </c>
      <c r="D75" s="180"/>
      <c r="E75" s="180"/>
      <c r="F75" s="181"/>
    </row>
    <row r="76" spans="2:6" ht="54" customHeight="1">
      <c r="B76" s="12" t="s">
        <v>54</v>
      </c>
      <c r="C76" s="180" t="s">
        <v>159</v>
      </c>
      <c r="D76" s="180"/>
      <c r="E76" s="180"/>
      <c r="F76" s="181"/>
    </row>
    <row r="77" spans="2:6" ht="52.5" customHeight="1">
      <c r="B77" s="12" t="s">
        <v>54</v>
      </c>
      <c r="C77" s="180" t="s">
        <v>155</v>
      </c>
      <c r="D77" s="180"/>
      <c r="E77" s="180"/>
      <c r="F77" s="181"/>
    </row>
    <row r="78" spans="2:6" ht="48.75" customHeight="1">
      <c r="B78" s="12" t="s">
        <v>54</v>
      </c>
      <c r="C78" s="180" t="s">
        <v>160</v>
      </c>
      <c r="D78" s="180"/>
      <c r="E78" s="180"/>
      <c r="F78" s="181"/>
    </row>
    <row r="79" spans="2:6" ht="39" customHeight="1">
      <c r="B79" s="12" t="s">
        <v>54</v>
      </c>
      <c r="C79" s="180" t="s">
        <v>161</v>
      </c>
      <c r="D79" s="180"/>
      <c r="E79" s="180"/>
      <c r="F79" s="181"/>
    </row>
    <row r="80" spans="2:6" ht="27.75" customHeight="1">
      <c r="B80" s="210" t="s">
        <v>54</v>
      </c>
      <c r="C80" s="198" t="s">
        <v>162</v>
      </c>
      <c r="D80" s="199"/>
      <c r="E80" s="199"/>
      <c r="F80" s="200"/>
    </row>
    <row r="81" spans="2:6" ht="15.75" customHeight="1">
      <c r="B81" s="210"/>
      <c r="C81" s="204"/>
      <c r="D81" s="205"/>
      <c r="E81" s="205"/>
      <c r="F81" s="206"/>
    </row>
    <row r="82" spans="2:6" ht="50.25" customHeight="1">
      <c r="B82" s="12" t="s">
        <v>54</v>
      </c>
      <c r="C82" s="180" t="s">
        <v>163</v>
      </c>
      <c r="D82" s="180"/>
      <c r="E82" s="180"/>
      <c r="F82" s="181"/>
    </row>
    <row r="83" spans="2:6" ht="56.25" customHeight="1">
      <c r="B83" s="12" t="s">
        <v>164</v>
      </c>
      <c r="C83" s="180" t="s">
        <v>165</v>
      </c>
      <c r="D83" s="180"/>
      <c r="E83" s="180"/>
      <c r="F83" s="181"/>
    </row>
    <row r="84" spans="2:6" ht="57" customHeight="1">
      <c r="B84" s="210" t="s">
        <v>164</v>
      </c>
      <c r="C84" s="198" t="s">
        <v>166</v>
      </c>
      <c r="D84" s="199"/>
      <c r="E84" s="199"/>
      <c r="F84" s="200"/>
    </row>
    <row r="85" spans="2:6" ht="15.75" customHeight="1">
      <c r="B85" s="210"/>
      <c r="C85" s="204"/>
      <c r="D85" s="205"/>
      <c r="E85" s="205"/>
      <c r="F85" s="206"/>
    </row>
    <row r="86" spans="2:6" ht="15" customHeight="1">
      <c r="B86" s="210" t="s">
        <v>164</v>
      </c>
      <c r="C86" s="198" t="s">
        <v>167</v>
      </c>
      <c r="D86" s="199"/>
      <c r="E86" s="199"/>
      <c r="F86" s="200"/>
    </row>
    <row r="87" spans="2:6" ht="9" customHeight="1">
      <c r="B87" s="210"/>
      <c r="C87" s="201"/>
      <c r="D87" s="202"/>
      <c r="E87" s="202"/>
      <c r="F87" s="203"/>
    </row>
    <row r="88" spans="2:6" ht="15.75" hidden="1" customHeight="1">
      <c r="B88" s="210"/>
      <c r="C88" s="204"/>
      <c r="D88" s="205"/>
      <c r="E88" s="205"/>
      <c r="F88" s="206"/>
    </row>
    <row r="89" spans="2:6" ht="15" customHeight="1">
      <c r="B89" s="210" t="s">
        <v>164</v>
      </c>
      <c r="C89" s="198" t="s">
        <v>168</v>
      </c>
      <c r="D89" s="199"/>
      <c r="E89" s="199"/>
      <c r="F89" s="200"/>
    </row>
    <row r="90" spans="2:6" ht="4.5" customHeight="1">
      <c r="B90" s="210"/>
      <c r="C90" s="204"/>
      <c r="D90" s="205"/>
      <c r="E90" s="205"/>
      <c r="F90" s="206"/>
    </row>
    <row r="91" spans="2:6" ht="15" customHeight="1">
      <c r="B91" s="210" t="s">
        <v>169</v>
      </c>
      <c r="C91" s="198" t="s">
        <v>170</v>
      </c>
      <c r="D91" s="199"/>
      <c r="E91" s="199"/>
      <c r="F91" s="200"/>
    </row>
    <row r="92" spans="2:6" ht="6" customHeight="1">
      <c r="B92" s="210"/>
      <c r="C92" s="204"/>
      <c r="D92" s="205"/>
      <c r="E92" s="205"/>
      <c r="F92" s="206"/>
    </row>
    <row r="93" spans="2:6" ht="64.5" customHeight="1">
      <c r="B93" s="210" t="s">
        <v>169</v>
      </c>
      <c r="C93" s="198" t="s">
        <v>171</v>
      </c>
      <c r="D93" s="199"/>
      <c r="E93" s="199"/>
      <c r="F93" s="200"/>
    </row>
    <row r="94" spans="2:6" ht="15.75" hidden="1" customHeight="1">
      <c r="B94" s="210"/>
      <c r="C94" s="204"/>
      <c r="D94" s="205"/>
      <c r="E94" s="205"/>
      <c r="F94" s="206"/>
    </row>
    <row r="95" spans="2:6" ht="45.75" customHeight="1">
      <c r="B95" s="210" t="s">
        <v>169</v>
      </c>
      <c r="C95" s="198" t="s">
        <v>172</v>
      </c>
      <c r="D95" s="199"/>
      <c r="E95" s="199"/>
      <c r="F95" s="200"/>
    </row>
    <row r="96" spans="2:6" ht="15" hidden="1" customHeight="1">
      <c r="B96" s="210"/>
      <c r="C96" s="201"/>
      <c r="D96" s="202"/>
      <c r="E96" s="202"/>
      <c r="F96" s="203"/>
    </row>
    <row r="97" spans="2:6" ht="15.75" hidden="1" customHeight="1">
      <c r="B97" s="210"/>
      <c r="C97" s="204"/>
      <c r="D97" s="205"/>
      <c r="E97" s="205"/>
      <c r="F97" s="206"/>
    </row>
    <row r="98" spans="2:6" ht="48.75" customHeight="1">
      <c r="B98" s="12" t="s">
        <v>173</v>
      </c>
      <c r="C98" s="180" t="s">
        <v>174</v>
      </c>
      <c r="D98" s="180"/>
      <c r="E98" s="180"/>
      <c r="F98" s="181"/>
    </row>
    <row r="99" spans="2:6" ht="58.5" customHeight="1" thickBot="1">
      <c r="B99" s="11" t="s">
        <v>175</v>
      </c>
      <c r="C99" s="213" t="s">
        <v>176</v>
      </c>
      <c r="D99" s="213"/>
      <c r="E99" s="213"/>
      <c r="F99" s="214"/>
    </row>
  </sheetData>
  <mergeCells count="142">
    <mergeCell ref="C98:F98"/>
    <mergeCell ref="C99:F99"/>
    <mergeCell ref="B48:F48"/>
    <mergeCell ref="C82:F82"/>
    <mergeCell ref="C83:F83"/>
    <mergeCell ref="C69:F69"/>
    <mergeCell ref="C66:F66"/>
    <mergeCell ref="C67:F67"/>
    <mergeCell ref="C68:F68"/>
    <mergeCell ref="C63:F63"/>
    <mergeCell ref="B91:B92"/>
    <mergeCell ref="B84:B85"/>
    <mergeCell ref="B86:B88"/>
    <mergeCell ref="B89:B90"/>
    <mergeCell ref="B70:B71"/>
    <mergeCell ref="B72:B73"/>
    <mergeCell ref="B80:B81"/>
    <mergeCell ref="C74:F74"/>
    <mergeCell ref="C72:F73"/>
    <mergeCell ref="C70:F71"/>
    <mergeCell ref="C84:F85"/>
    <mergeCell ref="C86:F88"/>
    <mergeCell ref="C64:F65"/>
    <mergeCell ref="C75:F75"/>
    <mergeCell ref="J33:M33"/>
    <mergeCell ref="B93:B94"/>
    <mergeCell ref="B95:B97"/>
    <mergeCell ref="C91:F92"/>
    <mergeCell ref="C93:F94"/>
    <mergeCell ref="C95:F97"/>
    <mergeCell ref="C89:F90"/>
    <mergeCell ref="C80:F81"/>
    <mergeCell ref="D44:F44"/>
    <mergeCell ref="B44:C44"/>
    <mergeCell ref="B58:B60"/>
    <mergeCell ref="B61:B62"/>
    <mergeCell ref="B64:B65"/>
    <mergeCell ref="C49:F49"/>
    <mergeCell ref="C50:F50"/>
    <mergeCell ref="C51:F51"/>
    <mergeCell ref="C52:F52"/>
    <mergeCell ref="C53:F53"/>
    <mergeCell ref="C54:F54"/>
    <mergeCell ref="C55:F55"/>
    <mergeCell ref="C56:F56"/>
    <mergeCell ref="C57:F57"/>
    <mergeCell ref="C77:F77"/>
    <mergeCell ref="C78:F78"/>
    <mergeCell ref="C79:F79"/>
    <mergeCell ref="B43:C43"/>
    <mergeCell ref="D37:F37"/>
    <mergeCell ref="B36:C36"/>
    <mergeCell ref="D36:F36"/>
    <mergeCell ref="D38:F38"/>
    <mergeCell ref="D39:F39"/>
    <mergeCell ref="D40:F40"/>
    <mergeCell ref="D41:F41"/>
    <mergeCell ref="D42:F42"/>
    <mergeCell ref="D43:F43"/>
    <mergeCell ref="B38:C38"/>
    <mergeCell ref="B39:C39"/>
    <mergeCell ref="B40:C40"/>
    <mergeCell ref="B41:C41"/>
    <mergeCell ref="B42:C42"/>
    <mergeCell ref="C58:F60"/>
    <mergeCell ref="C61:F62"/>
    <mergeCell ref="C76:F76"/>
    <mergeCell ref="G14:I14"/>
    <mergeCell ref="G18:I18"/>
    <mergeCell ref="G19:I19"/>
    <mergeCell ref="J28:M28"/>
    <mergeCell ref="J29:M29"/>
    <mergeCell ref="H27:M27"/>
    <mergeCell ref="G21:I21"/>
    <mergeCell ref="G20:I20"/>
    <mergeCell ref="B25:F25"/>
    <mergeCell ref="H23:M23"/>
    <mergeCell ref="H24:M24"/>
    <mergeCell ref="H25:M25"/>
    <mergeCell ref="G17:I17"/>
    <mergeCell ref="G22:I22"/>
    <mergeCell ref="B23:F23"/>
    <mergeCell ref="B24:F24"/>
    <mergeCell ref="E28:F28"/>
    <mergeCell ref="E29:F29"/>
    <mergeCell ref="G8:Y8"/>
    <mergeCell ref="G9:Y9"/>
    <mergeCell ref="G11:Y11"/>
    <mergeCell ref="G10:I10"/>
    <mergeCell ref="A9:F9"/>
    <mergeCell ref="A11:F11"/>
    <mergeCell ref="A13:F13"/>
    <mergeCell ref="G12:I12"/>
    <mergeCell ref="G13:K13"/>
    <mergeCell ref="L13:Y13"/>
    <mergeCell ref="W15:W16"/>
    <mergeCell ref="K15:K16"/>
    <mergeCell ref="L15:L16"/>
    <mergeCell ref="M15:M16"/>
    <mergeCell ref="N15:N16"/>
    <mergeCell ref="O15:O16"/>
    <mergeCell ref="T15:T16"/>
    <mergeCell ref="P15:S15"/>
    <mergeCell ref="E15:E16"/>
    <mergeCell ref="J15:J16"/>
    <mergeCell ref="U15:U16"/>
    <mergeCell ref="V15:V16"/>
    <mergeCell ref="G2:Y7"/>
    <mergeCell ref="B35:F35"/>
    <mergeCell ref="B37:C37"/>
    <mergeCell ref="A2:F7"/>
    <mergeCell ref="R32:T32"/>
    <mergeCell ref="B27:F27"/>
    <mergeCell ref="C31:D31"/>
    <mergeCell ref="C32:D32"/>
    <mergeCell ref="C33:D33"/>
    <mergeCell ref="C28:D28"/>
    <mergeCell ref="C29:D29"/>
    <mergeCell ref="C30:D30"/>
    <mergeCell ref="P30:Q30"/>
    <mergeCell ref="P31:Q31"/>
    <mergeCell ref="P32:Q32"/>
    <mergeCell ref="R30:T30"/>
    <mergeCell ref="R31:T31"/>
    <mergeCell ref="E33:F33"/>
    <mergeCell ref="X15:Y15"/>
    <mergeCell ref="A15:A16"/>
    <mergeCell ref="B15:B16"/>
    <mergeCell ref="C15:C16"/>
    <mergeCell ref="D15:D16"/>
    <mergeCell ref="G15:I16"/>
    <mergeCell ref="E32:F32"/>
    <mergeCell ref="E31:F31"/>
    <mergeCell ref="E30:F30"/>
    <mergeCell ref="R28:T28"/>
    <mergeCell ref="R29:T29"/>
    <mergeCell ref="O27:T27"/>
    <mergeCell ref="J30:M30"/>
    <mergeCell ref="P28:Q28"/>
    <mergeCell ref="P29:Q29"/>
    <mergeCell ref="J31:M31"/>
    <mergeCell ref="J32:M32"/>
  </mergeCells>
  <printOptions horizontalCentered="1"/>
  <pageMargins left="0.19685039370078741" right="0.19685039370078741" top="0.19685039370078741" bottom="0.35433070866141736" header="0.31496062992125984" footer="0.31496062992125984"/>
  <pageSetup paperSize="14" scale="50" orientation="landscape" horizontalDpi="1200" verticalDpi="1200" r:id="rId1"/>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0000000}">
          <x14:formula1>
            <xm:f>Hoja2!$J$16:$J$22</xm:f>
          </x14:formula1>
          <xm:sqref>G13</xm:sqref>
        </x14:dataValidation>
        <x14:dataValidation type="list" allowBlank="1" showInputMessage="1" showErrorMessage="1" xr:uid="{00000000-0002-0000-0000-000001000000}">
          <x14:formula1>
            <xm:f>Hoja2!$H$3:$H$11</xm:f>
          </x14:formula1>
          <xm:sqref>E21:E22 E17:E19</xm:sqref>
        </x14:dataValidation>
        <x14:dataValidation type="list" allowBlank="1" showInputMessage="1" showErrorMessage="1" xr:uid="{00000000-0002-0000-0000-000002000000}">
          <x14:formula1>
            <xm:f>Hoja2!$B$3:$B$5</xm:f>
          </x14:formula1>
          <xm:sqref>B21:B22 B17:B19</xm:sqref>
        </x14:dataValidation>
        <x14:dataValidation type="list" allowBlank="1" showInputMessage="1" showErrorMessage="1" xr:uid="{00000000-0002-0000-0000-000003000000}">
          <x14:formula1>
            <xm:f>Hoja2!$D$3:$D$5</xm:f>
          </x14:formula1>
          <xm:sqref>C21:C22 C17:C19</xm:sqref>
        </x14:dataValidation>
        <x14:dataValidation type="list" allowBlank="1" showInputMessage="1" showErrorMessage="1" xr:uid="{00000000-0002-0000-0000-000004000000}">
          <x14:formula1>
            <xm:f>Hoja2!$F$3:$F$7</xm:f>
          </x14:formula1>
          <xm:sqref>D21:D22 D17:D19</xm:sqref>
        </x14:dataValidation>
        <x14:dataValidation type="list" allowBlank="1" showInputMessage="1" showErrorMessage="1" xr:uid="{00000000-0002-0000-0000-000005000000}">
          <x14:formula1>
            <xm:f>'C:\Users\52902445\OneDrive - anm.gov.co\FOMENTO 2023\3. Operador Logistico 2023\Minima Cuantia\Documentos Finales Minima Cuantia\[Anexo 3 Matriz de Riesgos OL Mínima Cuantía 2023 Final.xlsx]Hoja2'!#REF!</xm:f>
          </x14:formula1>
          <xm:sqref>B20:E20 T22 N17:N20 T17:T20</xm:sqref>
        </x14:dataValidation>
        <x14:dataValidation type="list" allowBlank="1" showInputMessage="1" showErrorMessage="1" xr:uid="{00000000-0002-0000-0000-000009000000}">
          <x14:formula1>
            <xm:f>Hoja2!$P$3:$P$5</xm:f>
          </x14:formula1>
          <xm:sqref>N21:N22</xm:sqref>
        </x14:dataValidation>
        <x14:dataValidation type="list" allowBlank="1" showInputMessage="1" showErrorMessage="1" xr:uid="{00000000-0002-0000-0000-00000D000000}">
          <x14:formula1>
            <xm:f>Hoja2!$AA$3:$AA$5</xm:f>
          </x14:formula1>
          <xm:sqref>T21</xm:sqref>
        </x14:dataValidation>
        <x14:dataValidation type="list" allowBlank="1" showInputMessage="1" showErrorMessage="1" xr:uid="{00000000-0002-0000-0000-000006000000}">
          <x14:formula1>
            <xm:f>Hoja2!$AE$3:$AE$5</xm:f>
          </x14:formula1>
          <xm:sqref>X17:X21</xm:sqref>
        </x14:dataValidation>
        <x14:dataValidation type="list" allowBlank="1" showInputMessage="1" showErrorMessage="1" xr:uid="{00000000-0002-0000-0000-000007000000}">
          <x14:formula1>
            <xm:f>Hoja2!$J$3:$J$8</xm:f>
          </x14:formula1>
          <xm:sqref>J17:J22</xm:sqref>
        </x14:dataValidation>
        <x14:dataValidation type="list" allowBlank="1" showInputMessage="1" showErrorMessage="1" xr:uid="{00000000-0002-0000-0000-000008000000}">
          <x14:formula1>
            <xm:f>Hoja2!$L$3:$L$8</xm:f>
          </x14:formula1>
          <xm:sqref>K17:K22</xm:sqref>
        </x14:dataValidation>
        <x14:dataValidation type="list" allowBlank="1" showInputMessage="1" showErrorMessage="1" xr:uid="{00000000-0002-0000-0000-00000A000000}">
          <x14:formula1>
            <xm:f>Hoja2!$S$3:$S$8</xm:f>
          </x14:formula1>
          <xm:sqref>P17:P22</xm:sqref>
        </x14:dataValidation>
        <x14:dataValidation type="list" allowBlank="1" showInputMessage="1" showErrorMessage="1" xr:uid="{00000000-0002-0000-0000-00000B000000}">
          <x14:formula1>
            <xm:f>Hoja2!$U$3:$U$8</xm:f>
          </x14:formula1>
          <xm:sqref>Q17:Q22</xm:sqref>
        </x14:dataValidation>
        <x14:dataValidation type="list" allowBlank="1" showInputMessage="1" showErrorMessage="1" xr:uid="{00000000-0002-0000-0000-00000C000000}">
          <x14:formula1>
            <xm:f>Hoja2!$X$3:$X$7</xm:f>
          </x14:formula1>
          <xm:sqref>S17:S22</xm:sqref>
        </x14:dataValidation>
        <x14:dataValidation type="list" allowBlank="1" showInputMessage="1" showErrorMessage="1" xr:uid="{00000000-0002-0000-0000-00000E000000}">
          <x14:formula1>
            <xm:f>Hoja2!$AC$3:$AC$9</xm:f>
          </x14:formula1>
          <xm:sqref>Y17:Y21</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D74" workbookViewId="0">
      <selection activeCell="F21" sqref="F21"/>
    </sheetView>
  </sheetViews>
  <sheetFormatPr defaultColWidth="11.42578125" defaultRowHeight="14.45"/>
  <cols>
    <col min="8" max="8" width="21.28515625" customWidth="1"/>
    <col min="9" max="9" width="12.7109375" customWidth="1"/>
    <col min="11" max="11" width="82.42578125" customWidth="1"/>
    <col min="31" max="31" width="41.42578125" customWidth="1"/>
  </cols>
  <sheetData>
    <row r="2" spans="2:31">
      <c r="B2" t="s">
        <v>7</v>
      </c>
      <c r="D2" t="s">
        <v>177</v>
      </c>
      <c r="F2" t="s">
        <v>9</v>
      </c>
      <c r="H2" t="s">
        <v>178</v>
      </c>
      <c r="J2" t="s">
        <v>179</v>
      </c>
      <c r="L2" t="s">
        <v>14</v>
      </c>
      <c r="N2" t="s">
        <v>16</v>
      </c>
      <c r="P2" t="s">
        <v>180</v>
      </c>
      <c r="S2" t="s">
        <v>181</v>
      </c>
      <c r="U2" t="s">
        <v>182</v>
      </c>
      <c r="X2" t="s">
        <v>183</v>
      </c>
      <c r="AA2" t="s">
        <v>184</v>
      </c>
      <c r="AC2" t="s">
        <v>185</v>
      </c>
      <c r="AE2" t="s">
        <v>186</v>
      </c>
    </row>
    <row r="3" spans="2:31" s="1" customFormat="1" ht="9.9499999999999993"/>
    <row r="4" spans="2:31" s="1" customFormat="1" ht="9.9499999999999993">
      <c r="B4" s="1" t="s">
        <v>52</v>
      </c>
      <c r="D4" s="1" t="s">
        <v>30</v>
      </c>
      <c r="F4" s="1" t="s">
        <v>31</v>
      </c>
      <c r="H4" s="1" t="s">
        <v>187</v>
      </c>
      <c r="J4" s="1">
        <v>1</v>
      </c>
      <c r="L4" s="1">
        <v>1</v>
      </c>
      <c r="N4" s="1" t="s">
        <v>91</v>
      </c>
      <c r="P4" s="1" t="s">
        <v>48</v>
      </c>
      <c r="S4" s="1">
        <v>1</v>
      </c>
      <c r="U4" s="1">
        <v>1</v>
      </c>
      <c r="X4" s="1" t="s">
        <v>91</v>
      </c>
      <c r="AA4" s="1" t="s">
        <v>38</v>
      </c>
      <c r="AC4" s="1" t="s">
        <v>188</v>
      </c>
      <c r="AE4" s="1" t="s">
        <v>62</v>
      </c>
    </row>
    <row r="5" spans="2:31" s="1" customFormat="1" ht="9.9499999999999993">
      <c r="B5" s="1" t="s">
        <v>29</v>
      </c>
      <c r="D5" s="1" t="s">
        <v>44</v>
      </c>
      <c r="F5" s="1" t="s">
        <v>45</v>
      </c>
      <c r="H5" s="1" t="s">
        <v>189</v>
      </c>
      <c r="J5" s="1">
        <v>2</v>
      </c>
      <c r="L5" s="1">
        <v>2</v>
      </c>
      <c r="N5" s="1" t="s">
        <v>58</v>
      </c>
      <c r="P5" s="1" t="s">
        <v>35</v>
      </c>
      <c r="S5" s="1">
        <v>2</v>
      </c>
      <c r="U5" s="1">
        <v>2</v>
      </c>
      <c r="X5" s="1" t="s">
        <v>58</v>
      </c>
      <c r="AA5" s="1" t="s">
        <v>190</v>
      </c>
      <c r="AC5" s="1" t="s">
        <v>43</v>
      </c>
      <c r="AE5" s="1" t="s">
        <v>191</v>
      </c>
    </row>
    <row r="6" spans="2:31" s="1" customFormat="1" ht="9.9499999999999993">
      <c r="F6" s="1" t="s">
        <v>192</v>
      </c>
      <c r="H6" s="1" t="s">
        <v>54</v>
      </c>
      <c r="J6" s="1">
        <v>3</v>
      </c>
      <c r="L6" s="1">
        <v>3</v>
      </c>
      <c r="N6" s="1" t="s">
        <v>37</v>
      </c>
      <c r="S6" s="1">
        <v>3</v>
      </c>
      <c r="U6" s="1">
        <v>3</v>
      </c>
      <c r="X6" s="1" t="s">
        <v>37</v>
      </c>
      <c r="AC6" s="1" t="s">
        <v>75</v>
      </c>
    </row>
    <row r="7" spans="2:31" s="1" customFormat="1" ht="9.9499999999999993">
      <c r="F7" s="1" t="s">
        <v>53</v>
      </c>
      <c r="H7" s="1" t="s">
        <v>193</v>
      </c>
      <c r="J7" s="1">
        <v>4</v>
      </c>
      <c r="L7" s="1">
        <v>4</v>
      </c>
      <c r="N7" s="1" t="s">
        <v>109</v>
      </c>
      <c r="S7" s="1">
        <v>4</v>
      </c>
      <c r="U7" s="1">
        <v>4</v>
      </c>
      <c r="X7" s="1" t="s">
        <v>109</v>
      </c>
      <c r="AC7" s="1" t="s">
        <v>194</v>
      </c>
    </row>
    <row r="8" spans="2:31" s="1" customFormat="1" ht="9.9499999999999993">
      <c r="H8" s="1" t="s">
        <v>32</v>
      </c>
      <c r="J8" s="1">
        <v>5</v>
      </c>
      <c r="L8" s="1">
        <v>5</v>
      </c>
      <c r="S8" s="1">
        <v>5</v>
      </c>
      <c r="U8" s="1">
        <v>5</v>
      </c>
      <c r="AC8" s="1" t="s">
        <v>195</v>
      </c>
    </row>
    <row r="9" spans="2:31" s="1" customFormat="1" ht="9.9499999999999993">
      <c r="H9" s="1" t="s">
        <v>196</v>
      </c>
      <c r="AC9" s="1" t="s">
        <v>197</v>
      </c>
    </row>
    <row r="10" spans="2:31" s="1" customFormat="1" ht="9.9499999999999993">
      <c r="H10" s="1" t="s">
        <v>198</v>
      </c>
    </row>
    <row r="11" spans="2:31" s="1" customFormat="1" ht="9.9499999999999993">
      <c r="H11" s="1" t="s">
        <v>199</v>
      </c>
    </row>
    <row r="12" spans="2:31" s="1" customFormat="1" ht="9.9499999999999993">
      <c r="H12" s="1" t="s">
        <v>200</v>
      </c>
    </row>
    <row r="13" spans="2:31" s="1" customFormat="1" ht="9.9499999999999993"/>
    <row r="14" spans="2:31" s="1" customFormat="1" ht="9.9499999999999993"/>
    <row r="15" spans="2:31" s="1" customFormat="1" ht="9.9499999999999993">
      <c r="J15" s="1" t="s">
        <v>201</v>
      </c>
    </row>
    <row r="16" spans="2:31" s="1" customFormat="1" ht="9.9499999999999993"/>
    <row r="17" spans="10:11" s="1" customFormat="1" ht="9.9499999999999993">
      <c r="J17" s="1" t="s">
        <v>202</v>
      </c>
    </row>
    <row r="18" spans="10:11" s="1" customFormat="1" ht="9.9499999999999993">
      <c r="J18" s="1" t="s">
        <v>4</v>
      </c>
    </row>
    <row r="19" spans="10:11" s="1" customFormat="1" ht="9.9499999999999993">
      <c r="J19" s="1" t="s">
        <v>203</v>
      </c>
    </row>
    <row r="20" spans="10:11" s="1" customFormat="1" ht="9.9499999999999993">
      <c r="J20" s="1" t="s">
        <v>204</v>
      </c>
    </row>
    <row r="21" spans="10:11" s="1" customFormat="1" ht="9.9499999999999993">
      <c r="J21" s="1" t="s">
        <v>205</v>
      </c>
    </row>
    <row r="22" spans="10:11" ht="12" customHeight="1">
      <c r="J22" s="1" t="s">
        <v>206</v>
      </c>
    </row>
    <row r="26" spans="10:11" ht="15" thickBot="1"/>
    <row r="27" spans="10:11" ht="28.5" thickBot="1">
      <c r="J27" s="2" t="s">
        <v>135</v>
      </c>
      <c r="K27" s="3" t="s">
        <v>136</v>
      </c>
    </row>
    <row r="28" spans="10:11" ht="28.5" thickBot="1">
      <c r="J28" s="4" t="s">
        <v>137</v>
      </c>
      <c r="K28" s="5" t="s">
        <v>138</v>
      </c>
    </row>
    <row r="29" spans="10:11" ht="15" thickBot="1">
      <c r="J29" s="4" t="s">
        <v>137</v>
      </c>
      <c r="K29" s="5" t="s">
        <v>139</v>
      </c>
    </row>
    <row r="30" spans="10:11" ht="28.5" thickBot="1">
      <c r="J30" s="4" t="s">
        <v>207</v>
      </c>
      <c r="K30" s="5" t="s">
        <v>141</v>
      </c>
    </row>
    <row r="31" spans="10:11" ht="28.5" thickBot="1">
      <c r="J31" s="4" t="s">
        <v>207</v>
      </c>
      <c r="K31" s="5" t="s">
        <v>142</v>
      </c>
    </row>
    <row r="32" spans="10:11" ht="15" thickBot="1">
      <c r="J32" s="4" t="s">
        <v>54</v>
      </c>
      <c r="K32" s="5" t="s">
        <v>143</v>
      </c>
    </row>
    <row r="33" spans="10:11" ht="15" thickBot="1">
      <c r="J33" s="4" t="s">
        <v>54</v>
      </c>
      <c r="K33" s="5" t="s">
        <v>144</v>
      </c>
    </row>
    <row r="34" spans="10:11" ht="15" thickBot="1">
      <c r="J34" s="4" t="s">
        <v>54</v>
      </c>
      <c r="K34" s="5" t="s">
        <v>145</v>
      </c>
    </row>
    <row r="35" spans="10:11" ht="28.5" thickBot="1">
      <c r="J35" s="4" t="s">
        <v>54</v>
      </c>
      <c r="K35" s="5" t="s">
        <v>146</v>
      </c>
    </row>
    <row r="36" spans="10:11">
      <c r="J36" s="215" t="s">
        <v>54</v>
      </c>
      <c r="K36" s="6" t="s">
        <v>208</v>
      </c>
    </row>
    <row r="37" spans="10:11">
      <c r="J37" s="216"/>
      <c r="K37" s="6" t="s">
        <v>209</v>
      </c>
    </row>
    <row r="38" spans="10:11" ht="15" thickBot="1">
      <c r="J38" s="217"/>
      <c r="K38" s="7" t="s">
        <v>210</v>
      </c>
    </row>
    <row r="39" spans="10:11">
      <c r="J39" s="215" t="s">
        <v>54</v>
      </c>
      <c r="K39" s="6" t="s">
        <v>211</v>
      </c>
    </row>
    <row r="40" spans="10:11" ht="15" thickBot="1">
      <c r="J40" s="217"/>
      <c r="K40" s="7" t="s">
        <v>212</v>
      </c>
    </row>
    <row r="41" spans="10:11" ht="15" thickBot="1">
      <c r="J41" s="4" t="s">
        <v>54</v>
      </c>
      <c r="K41" s="7" t="s">
        <v>213</v>
      </c>
    </row>
    <row r="42" spans="10:11" ht="165.75" customHeight="1">
      <c r="J42" s="215" t="s">
        <v>54</v>
      </c>
      <c r="K42" s="215" t="s">
        <v>214</v>
      </c>
    </row>
    <row r="43" spans="10:11" ht="15" thickBot="1">
      <c r="J43" s="217"/>
      <c r="K43" s="217"/>
    </row>
    <row r="44" spans="10:11" ht="15" thickBot="1">
      <c r="J44" s="4" t="s">
        <v>54</v>
      </c>
      <c r="K44" s="7" t="s">
        <v>215</v>
      </c>
    </row>
    <row r="45" spans="10:11" ht="28.5" thickBot="1">
      <c r="J45" s="4" t="s">
        <v>54</v>
      </c>
      <c r="K45" s="7" t="s">
        <v>152</v>
      </c>
    </row>
    <row r="46" spans="10:11" ht="28.5" thickBot="1">
      <c r="J46" s="4" t="s">
        <v>54</v>
      </c>
      <c r="K46" s="7" t="s">
        <v>216</v>
      </c>
    </row>
    <row r="47" spans="10:11" ht="15" thickBot="1">
      <c r="J47" s="4" t="s">
        <v>54</v>
      </c>
      <c r="K47" s="7" t="s">
        <v>217</v>
      </c>
    </row>
    <row r="48" spans="10:11" ht="215.25" customHeight="1">
      <c r="J48" s="215" t="s">
        <v>54</v>
      </c>
      <c r="K48" s="218" t="s">
        <v>155</v>
      </c>
    </row>
    <row r="49" spans="10:11" ht="15" thickBot="1">
      <c r="J49" s="217"/>
      <c r="K49" s="219"/>
    </row>
    <row r="50" spans="10:11" ht="330.75" customHeight="1">
      <c r="J50" s="215" t="s">
        <v>54</v>
      </c>
      <c r="K50" s="218" t="s">
        <v>156</v>
      </c>
    </row>
    <row r="51" spans="10:11" ht="15" thickBot="1">
      <c r="J51" s="217"/>
      <c r="K51" s="219"/>
    </row>
    <row r="52" spans="10:11" ht="28.5" thickBot="1">
      <c r="J52" s="4" t="s">
        <v>54</v>
      </c>
      <c r="K52" s="7" t="s">
        <v>218</v>
      </c>
    </row>
    <row r="53" spans="10:11" ht="15" thickBot="1">
      <c r="J53" s="4" t="s">
        <v>54</v>
      </c>
      <c r="K53" s="8" t="s">
        <v>219</v>
      </c>
    </row>
    <row r="54" spans="10:11" ht="28.5" thickBot="1">
      <c r="J54" s="4" t="s">
        <v>54</v>
      </c>
      <c r="K54" s="5" t="s">
        <v>220</v>
      </c>
    </row>
    <row r="55" spans="10:11" ht="28.5" thickBot="1">
      <c r="J55" s="4" t="s">
        <v>54</v>
      </c>
      <c r="K55" s="7" t="s">
        <v>155</v>
      </c>
    </row>
    <row r="56" spans="10:11" ht="42.6" thickBot="1">
      <c r="J56" s="4" t="s">
        <v>54</v>
      </c>
      <c r="K56" s="7" t="s">
        <v>221</v>
      </c>
    </row>
    <row r="57" spans="10:11" ht="28.5" thickBot="1">
      <c r="J57" s="4" t="s">
        <v>54</v>
      </c>
      <c r="K57" s="5" t="s">
        <v>222</v>
      </c>
    </row>
    <row r="58" spans="10:11" ht="165.75" customHeight="1">
      <c r="J58" s="215" t="s">
        <v>54</v>
      </c>
      <c r="K58" s="215" t="s">
        <v>162</v>
      </c>
    </row>
    <row r="59" spans="10:11" ht="15" thickBot="1">
      <c r="J59" s="217"/>
      <c r="K59" s="217"/>
    </row>
    <row r="60" spans="10:11" ht="28.5" thickBot="1">
      <c r="J60" s="4" t="s">
        <v>54</v>
      </c>
      <c r="K60" s="5" t="s">
        <v>163</v>
      </c>
    </row>
    <row r="61" spans="10:11" ht="28.5" thickBot="1">
      <c r="J61" s="4" t="s">
        <v>164</v>
      </c>
      <c r="K61" s="7" t="s">
        <v>165</v>
      </c>
    </row>
    <row r="62" spans="10:11" ht="330.75" customHeight="1">
      <c r="J62" s="215" t="s">
        <v>164</v>
      </c>
      <c r="K62" s="218" t="s">
        <v>166</v>
      </c>
    </row>
    <row r="63" spans="10:11" ht="15" thickBot="1">
      <c r="J63" s="217"/>
      <c r="K63" s="219"/>
    </row>
    <row r="64" spans="10:11" ht="68.25" customHeight="1">
      <c r="J64" s="215" t="s">
        <v>164</v>
      </c>
      <c r="K64" s="215" t="s">
        <v>167</v>
      </c>
    </row>
    <row r="65" spans="10:11">
      <c r="J65" s="216"/>
      <c r="K65" s="216"/>
    </row>
    <row r="66" spans="10:11" ht="15" thickBot="1">
      <c r="J66" s="217"/>
      <c r="K66" s="217"/>
    </row>
    <row r="67" spans="10:11" ht="83.25" customHeight="1">
      <c r="J67" s="215" t="s">
        <v>164</v>
      </c>
      <c r="K67" s="215" t="s">
        <v>168</v>
      </c>
    </row>
    <row r="68" spans="10:11" ht="15" thickBot="1">
      <c r="J68" s="217"/>
      <c r="K68" s="217"/>
    </row>
    <row r="69" spans="10:11" ht="33.75" customHeight="1">
      <c r="J69" s="215" t="s">
        <v>169</v>
      </c>
      <c r="K69" s="218" t="s">
        <v>223</v>
      </c>
    </row>
    <row r="70" spans="10:11" ht="15" thickBot="1">
      <c r="J70" s="217"/>
      <c r="K70" s="219"/>
    </row>
    <row r="71" spans="10:11" ht="380.25" customHeight="1">
      <c r="J71" s="215" t="s">
        <v>169</v>
      </c>
      <c r="K71" s="218" t="s">
        <v>171</v>
      </c>
    </row>
    <row r="72" spans="10:11" ht="15" thickBot="1">
      <c r="J72" s="217"/>
      <c r="K72" s="219"/>
    </row>
    <row r="73" spans="10:11" ht="117.75" customHeight="1">
      <c r="J73" s="215" t="s">
        <v>169</v>
      </c>
      <c r="K73" s="215" t="s">
        <v>172</v>
      </c>
    </row>
    <row r="74" spans="10:11">
      <c r="J74" s="216"/>
      <c r="K74" s="216"/>
    </row>
    <row r="75" spans="10:11" ht="15" thickBot="1">
      <c r="J75" s="217"/>
      <c r="K75" s="217"/>
    </row>
    <row r="76" spans="10:11" ht="28.5" thickBot="1">
      <c r="J76" s="4" t="s">
        <v>173</v>
      </c>
      <c r="K76" s="7" t="s">
        <v>174</v>
      </c>
    </row>
    <row r="77" spans="10:11" ht="28.5" thickBot="1">
      <c r="J77" s="9" t="s">
        <v>175</v>
      </c>
      <c r="K77" s="7" t="s">
        <v>176</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E15" sqref="E15"/>
    </sheetView>
  </sheetViews>
  <sheetFormatPr defaultColWidth="11.42578125" defaultRowHeight="14.45"/>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9CE914BABF854085C599D6258AE1CC" ma:contentTypeVersion="16" ma:contentTypeDescription="Crear nuevo documento." ma:contentTypeScope="" ma:versionID="53e7c104968026edc2c5c4a65cb62952">
  <xsd:schema xmlns:xsd="http://www.w3.org/2001/XMLSchema" xmlns:xs="http://www.w3.org/2001/XMLSchema" xmlns:p="http://schemas.microsoft.com/office/2006/metadata/properties" xmlns:ns3="0e4d5957-8fd4-4b18-a72c-10400abdecc6" xmlns:ns4="f4748de5-6e78-49ea-a7bd-20ea81b77b2b" targetNamespace="http://schemas.microsoft.com/office/2006/metadata/properties" ma:root="true" ma:fieldsID="3a60599d00808e6ae1a11e94bae36247" ns3:_="" ns4:_="">
    <xsd:import namespace="0e4d5957-8fd4-4b18-a72c-10400abdecc6"/>
    <xsd:import namespace="f4748de5-6e78-49ea-a7bd-20ea81b77b2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_activity" minOccurs="0"/>
                <xsd:element ref="ns4:MediaLengthInSeconds" minOccurs="0"/>
                <xsd:element ref="ns4:MediaServiceLocation" minOccurs="0"/>
                <xsd:element ref="ns4:MediaServiceObjectDetectorVersions" minOccurs="0"/>
                <xsd:element ref="ns4:MediaServiceSearchPropertie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4d5957-8fd4-4b18-a72c-10400abdecc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748de5-6e78-49ea-a7bd-20ea81b77b2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f4748de5-6e78-49ea-a7bd-20ea81b77b2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3CBB88-9DFE-4EE5-9911-4FEA103ECC1B}"/>
</file>

<file path=customXml/itemProps2.xml><?xml version="1.0" encoding="utf-8"?>
<ds:datastoreItem xmlns:ds="http://schemas.openxmlformats.org/officeDocument/2006/customXml" ds:itemID="{014EDB09-1F78-4327-91A6-A5FC2CD78B12}"/>
</file>

<file path=customXml/itemProps3.xml><?xml version="1.0" encoding="utf-8"?>
<ds:datastoreItem xmlns:ds="http://schemas.openxmlformats.org/officeDocument/2006/customXml" ds:itemID="{5FE86BED-B5AE-4BBC-AD87-312650E5C82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Andres Betancur Rodriguez</cp:lastModifiedBy>
  <cp:revision/>
  <dcterms:created xsi:type="dcterms:W3CDTF">2014-01-08T21:37:34Z</dcterms:created>
  <dcterms:modified xsi:type="dcterms:W3CDTF">2024-05-17T05:01:12Z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0x010100F29CE914BABF854085C599D6258AE1CC</vt:lpwstr>
  </property>
</Properties>
</file>