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danielagonzalez\Downloads\JURIDICA 2024\SELECCION ABREVIADA\SA 18 DE 2024 SUMINISTRO\CO1_REQ_6341130_20240606161427\"/>
    </mc:Choice>
  </mc:AlternateContent>
  <xr:revisionPtr revIDLastSave="0" documentId="13_ncr:1_{3DF43696-66F1-424D-83CC-C54AFFFB9680}" xr6:coauthVersionLast="47" xr6:coauthVersionMax="47" xr10:uidLastSave="{00000000-0000-0000-0000-000000000000}"/>
  <bookViews>
    <workbookView xWindow="-120" yWindow="-120" windowWidth="29040" windowHeight="15840" xr2:uid="{D7CE2060-1250-4A99-9D2B-956835961EF5}"/>
  </bookViews>
  <sheets>
    <sheet name="Estudio del Mercado" sheetId="1" r:id="rId1"/>
  </sheets>
  <definedNames>
    <definedName name="_xlnm._FilterDatabase" localSheetId="0" hidden="1">'Estudio del Mercado'!$F$26:$M$2322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517" i="1" l="1"/>
  <c r="L517" i="1" s="1"/>
  <c r="K517" i="1" s="1"/>
  <c r="L96" i="1"/>
  <c r="J28" i="1"/>
  <c r="J29" i="1"/>
  <c r="L29" i="1" s="1"/>
  <c r="J30" i="1"/>
  <c r="L30" i="1" s="1"/>
  <c r="J31" i="1"/>
  <c r="L31" i="1" s="1"/>
  <c r="J32" i="1"/>
  <c r="L32" i="1" s="1"/>
  <c r="J33" i="1"/>
  <c r="L33" i="1" s="1"/>
  <c r="J34" i="1"/>
  <c r="L34" i="1" s="1"/>
  <c r="J35" i="1"/>
  <c r="L35" i="1" s="1"/>
  <c r="J36" i="1"/>
  <c r="L36" i="1" s="1"/>
  <c r="J37" i="1"/>
  <c r="L37" i="1" s="1"/>
  <c r="J38" i="1"/>
  <c r="L38" i="1" s="1"/>
  <c r="J39" i="1"/>
  <c r="L39" i="1" s="1"/>
  <c r="J40" i="1"/>
  <c r="L40" i="1" s="1"/>
  <c r="J41" i="1"/>
  <c r="L41" i="1" s="1"/>
  <c r="J42" i="1"/>
  <c r="L42" i="1" s="1"/>
  <c r="J43" i="1"/>
  <c r="L43" i="1" s="1"/>
  <c r="J44" i="1"/>
  <c r="L44" i="1" s="1"/>
  <c r="J45" i="1"/>
  <c r="L45" i="1" s="1"/>
  <c r="J46" i="1"/>
  <c r="L46" i="1" s="1"/>
  <c r="J47" i="1"/>
  <c r="L47" i="1" s="1"/>
  <c r="J48" i="1"/>
  <c r="L48" i="1" s="1"/>
  <c r="J49" i="1"/>
  <c r="L49" i="1" s="1"/>
  <c r="J50" i="1"/>
  <c r="L50" i="1" s="1"/>
  <c r="J51" i="1"/>
  <c r="L51" i="1" s="1"/>
  <c r="L52" i="1"/>
  <c r="J53" i="1"/>
  <c r="L53" i="1" s="1"/>
  <c r="J54" i="1"/>
  <c r="L54" i="1" s="1"/>
  <c r="J55" i="1"/>
  <c r="L55" i="1" s="1"/>
  <c r="J56" i="1"/>
  <c r="L56" i="1" s="1"/>
  <c r="J57" i="1"/>
  <c r="L57" i="1" s="1"/>
  <c r="J58" i="1"/>
  <c r="L58" i="1" s="1"/>
  <c r="J59" i="1"/>
  <c r="L59" i="1" s="1"/>
  <c r="J60" i="1"/>
  <c r="L60" i="1" s="1"/>
  <c r="J61" i="1"/>
  <c r="L61" i="1" s="1"/>
  <c r="J62" i="1"/>
  <c r="L62" i="1" s="1"/>
  <c r="J63" i="1"/>
  <c r="L63" i="1" s="1"/>
  <c r="J64" i="1"/>
  <c r="L64" i="1" s="1"/>
  <c r="J65" i="1"/>
  <c r="L65" i="1" s="1"/>
  <c r="J66" i="1"/>
  <c r="L66" i="1" s="1"/>
  <c r="J67" i="1"/>
  <c r="L67" i="1" s="1"/>
  <c r="J68" i="1"/>
  <c r="L68" i="1" s="1"/>
  <c r="J69" i="1"/>
  <c r="L69" i="1" s="1"/>
  <c r="J70" i="1"/>
  <c r="L70" i="1" s="1"/>
  <c r="J71" i="1"/>
  <c r="L71" i="1" s="1"/>
  <c r="J72" i="1"/>
  <c r="L72" i="1" s="1"/>
  <c r="J73" i="1"/>
  <c r="L73" i="1" s="1"/>
  <c r="J74" i="1"/>
  <c r="L74" i="1" s="1"/>
  <c r="J75" i="1"/>
  <c r="L75" i="1" s="1"/>
  <c r="J76" i="1"/>
  <c r="L76" i="1" s="1"/>
  <c r="J77" i="1"/>
  <c r="L77" i="1" s="1"/>
  <c r="J78" i="1"/>
  <c r="L78" i="1" s="1"/>
  <c r="J79" i="1"/>
  <c r="L79" i="1" s="1"/>
  <c r="J80" i="1"/>
  <c r="L80" i="1" s="1"/>
  <c r="J81" i="1"/>
  <c r="L81" i="1" s="1"/>
  <c r="J82" i="1"/>
  <c r="L82" i="1" s="1"/>
  <c r="J83" i="1"/>
  <c r="L83" i="1" s="1"/>
  <c r="J84" i="1"/>
  <c r="L84" i="1" s="1"/>
  <c r="J85" i="1"/>
  <c r="L85" i="1" s="1"/>
  <c r="J86" i="1"/>
  <c r="L86" i="1" s="1"/>
  <c r="J87" i="1"/>
  <c r="L87" i="1" s="1"/>
  <c r="J88" i="1"/>
  <c r="L88" i="1" s="1"/>
  <c r="J89" i="1"/>
  <c r="L89" i="1" s="1"/>
  <c r="J90" i="1"/>
  <c r="L90" i="1" s="1"/>
  <c r="J91" i="1"/>
  <c r="L91" i="1" s="1"/>
  <c r="J92" i="1"/>
  <c r="L92" i="1" s="1"/>
  <c r="J93" i="1"/>
  <c r="L93" i="1" s="1"/>
  <c r="J94" i="1"/>
  <c r="L94" i="1" s="1"/>
  <c r="J95" i="1"/>
  <c r="L95" i="1" s="1"/>
  <c r="J97" i="1"/>
  <c r="L97" i="1" s="1"/>
  <c r="J98" i="1"/>
  <c r="L98" i="1" s="1"/>
  <c r="J99" i="1"/>
  <c r="L99" i="1" s="1"/>
  <c r="J100" i="1"/>
  <c r="L100" i="1" s="1"/>
  <c r="J101" i="1"/>
  <c r="L101" i="1" s="1"/>
  <c r="J102" i="1"/>
  <c r="L102" i="1" s="1"/>
  <c r="J103" i="1"/>
  <c r="L103" i="1" s="1"/>
  <c r="J104" i="1"/>
  <c r="L104" i="1" s="1"/>
  <c r="J105" i="1"/>
  <c r="L105" i="1" s="1"/>
  <c r="J106" i="1"/>
  <c r="L106" i="1" s="1"/>
  <c r="J107" i="1"/>
  <c r="L107" i="1" s="1"/>
  <c r="J108" i="1"/>
  <c r="L108" i="1" s="1"/>
  <c r="J109" i="1"/>
  <c r="L109" i="1" s="1"/>
  <c r="J110" i="1"/>
  <c r="L110" i="1" s="1"/>
  <c r="J111" i="1"/>
  <c r="L111" i="1" s="1"/>
  <c r="J112" i="1"/>
  <c r="L112" i="1" s="1"/>
  <c r="J113" i="1"/>
  <c r="L113" i="1" s="1"/>
  <c r="J114" i="1"/>
  <c r="L114" i="1" s="1"/>
  <c r="J115" i="1"/>
  <c r="L115" i="1" s="1"/>
  <c r="J116" i="1"/>
  <c r="L116" i="1" s="1"/>
  <c r="J117" i="1"/>
  <c r="L117" i="1" s="1"/>
  <c r="J118" i="1"/>
  <c r="L118" i="1" s="1"/>
  <c r="J119" i="1"/>
  <c r="L119" i="1" s="1"/>
  <c r="J120" i="1"/>
  <c r="L120" i="1" s="1"/>
  <c r="J121" i="1"/>
  <c r="L121" i="1" s="1"/>
  <c r="J122" i="1"/>
  <c r="L122" i="1" s="1"/>
  <c r="J123" i="1"/>
  <c r="L123" i="1" s="1"/>
  <c r="J124" i="1"/>
  <c r="L124" i="1" s="1"/>
  <c r="J125" i="1"/>
  <c r="L125" i="1" s="1"/>
  <c r="J126" i="1"/>
  <c r="L126" i="1" s="1"/>
  <c r="J127" i="1"/>
  <c r="L127" i="1" s="1"/>
  <c r="J128" i="1"/>
  <c r="L128" i="1" s="1"/>
  <c r="L129" i="1"/>
  <c r="J130" i="1"/>
  <c r="L130" i="1" s="1"/>
  <c r="J131" i="1"/>
  <c r="L131" i="1" s="1"/>
  <c r="J132" i="1"/>
  <c r="L132" i="1" s="1"/>
  <c r="J133" i="1"/>
  <c r="L133" i="1" s="1"/>
  <c r="J134" i="1"/>
  <c r="L134" i="1" s="1"/>
  <c r="J135" i="1"/>
  <c r="L135" i="1" s="1"/>
  <c r="J136" i="1"/>
  <c r="L136" i="1" s="1"/>
  <c r="J137" i="1"/>
  <c r="L137" i="1" s="1"/>
  <c r="J138" i="1"/>
  <c r="L138" i="1" s="1"/>
  <c r="L139" i="1"/>
  <c r="J140" i="1"/>
  <c r="L140" i="1" s="1"/>
  <c r="J141" i="1"/>
  <c r="L141" i="1" s="1"/>
  <c r="J142" i="1"/>
  <c r="L142" i="1" s="1"/>
  <c r="J143" i="1"/>
  <c r="L143" i="1" s="1"/>
  <c r="J144" i="1"/>
  <c r="L144" i="1" s="1"/>
  <c r="J145" i="1"/>
  <c r="L145" i="1" s="1"/>
  <c r="J146" i="1"/>
  <c r="L146" i="1" s="1"/>
  <c r="J147" i="1"/>
  <c r="L147" i="1" s="1"/>
  <c r="J148" i="1"/>
  <c r="L148" i="1" s="1"/>
  <c r="J149" i="1"/>
  <c r="L149" i="1" s="1"/>
  <c r="J150" i="1"/>
  <c r="L150" i="1" s="1"/>
  <c r="J151" i="1"/>
  <c r="L151" i="1" s="1"/>
  <c r="J152" i="1"/>
  <c r="L152" i="1" s="1"/>
  <c r="J153" i="1"/>
  <c r="L153" i="1" s="1"/>
  <c r="J154" i="1"/>
  <c r="L154" i="1" s="1"/>
  <c r="J155" i="1"/>
  <c r="L155" i="1" s="1"/>
  <c r="J156" i="1"/>
  <c r="L156" i="1" s="1"/>
  <c r="J157" i="1"/>
  <c r="L157" i="1" s="1"/>
  <c r="J158" i="1"/>
  <c r="L158" i="1" s="1"/>
  <c r="J159" i="1"/>
  <c r="L159" i="1" s="1"/>
  <c r="J160" i="1"/>
  <c r="L160" i="1" s="1"/>
  <c r="J161" i="1"/>
  <c r="L161" i="1" s="1"/>
  <c r="J162" i="1"/>
  <c r="L162" i="1" s="1"/>
  <c r="J163" i="1"/>
  <c r="L163" i="1" s="1"/>
  <c r="J164" i="1"/>
  <c r="L164" i="1" s="1"/>
  <c r="J165" i="1"/>
  <c r="L165" i="1" s="1"/>
  <c r="J166" i="1"/>
  <c r="L166" i="1" s="1"/>
  <c r="J167" i="1"/>
  <c r="L167" i="1" s="1"/>
  <c r="J168" i="1"/>
  <c r="L168" i="1" s="1"/>
  <c r="J169" i="1"/>
  <c r="L169" i="1" s="1"/>
  <c r="J170" i="1"/>
  <c r="L170" i="1" s="1"/>
  <c r="J171" i="1"/>
  <c r="L171" i="1" s="1"/>
  <c r="J172" i="1"/>
  <c r="L172" i="1" s="1"/>
  <c r="J173" i="1"/>
  <c r="L173" i="1" s="1"/>
  <c r="J174" i="1"/>
  <c r="L174" i="1" s="1"/>
  <c r="J175" i="1"/>
  <c r="L175" i="1" s="1"/>
  <c r="J176" i="1"/>
  <c r="L176" i="1" s="1"/>
  <c r="J177" i="1"/>
  <c r="L177" i="1" s="1"/>
  <c r="J178" i="1"/>
  <c r="L178" i="1" s="1"/>
  <c r="J179" i="1"/>
  <c r="L179" i="1" s="1"/>
  <c r="J180" i="1"/>
  <c r="L180" i="1" s="1"/>
  <c r="J181" i="1"/>
  <c r="L181" i="1" s="1"/>
  <c r="J182" i="1"/>
  <c r="L182" i="1" s="1"/>
  <c r="J183" i="1"/>
  <c r="L183" i="1" s="1"/>
  <c r="J184" i="1"/>
  <c r="L184" i="1" s="1"/>
  <c r="J185" i="1"/>
  <c r="L185" i="1" s="1"/>
  <c r="J186" i="1"/>
  <c r="L186" i="1" s="1"/>
  <c r="J187" i="1"/>
  <c r="L187" i="1" s="1"/>
  <c r="J188" i="1"/>
  <c r="L188" i="1" s="1"/>
  <c r="J189" i="1"/>
  <c r="L189" i="1" s="1"/>
  <c r="J190" i="1"/>
  <c r="L190" i="1" s="1"/>
  <c r="J191" i="1"/>
  <c r="L191" i="1" s="1"/>
  <c r="J192" i="1"/>
  <c r="L192" i="1" s="1"/>
  <c r="J193" i="1"/>
  <c r="L193" i="1" s="1"/>
  <c r="J194" i="1"/>
  <c r="L194" i="1" s="1"/>
  <c r="J195" i="1"/>
  <c r="L195" i="1" s="1"/>
  <c r="J196" i="1"/>
  <c r="L196" i="1" s="1"/>
  <c r="J197" i="1"/>
  <c r="L197" i="1" s="1"/>
  <c r="J198" i="1"/>
  <c r="L198" i="1" s="1"/>
  <c r="J199" i="1"/>
  <c r="L199" i="1" s="1"/>
  <c r="J200" i="1"/>
  <c r="L200" i="1" s="1"/>
  <c r="J201" i="1"/>
  <c r="L201" i="1" s="1"/>
  <c r="J202" i="1"/>
  <c r="L202" i="1" s="1"/>
  <c r="J203" i="1"/>
  <c r="L203" i="1" s="1"/>
  <c r="J204" i="1"/>
  <c r="L204" i="1" s="1"/>
  <c r="J205" i="1"/>
  <c r="L205" i="1" s="1"/>
  <c r="J206" i="1"/>
  <c r="L206" i="1" s="1"/>
  <c r="J207" i="1"/>
  <c r="L207" i="1" s="1"/>
  <c r="J208" i="1"/>
  <c r="L208" i="1" s="1"/>
  <c r="J209" i="1"/>
  <c r="L209" i="1" s="1"/>
  <c r="J210" i="1"/>
  <c r="L210" i="1" s="1"/>
  <c r="J211" i="1"/>
  <c r="L211" i="1" s="1"/>
  <c r="J212" i="1"/>
  <c r="L212" i="1" s="1"/>
  <c r="J213" i="1"/>
  <c r="L213" i="1" s="1"/>
  <c r="J214" i="1"/>
  <c r="L214" i="1" s="1"/>
  <c r="J215" i="1"/>
  <c r="L215" i="1" s="1"/>
  <c r="J216" i="1"/>
  <c r="L216" i="1" s="1"/>
  <c r="J217" i="1"/>
  <c r="L217" i="1" s="1"/>
  <c r="J218" i="1"/>
  <c r="L218" i="1" s="1"/>
  <c r="J219" i="1"/>
  <c r="L219" i="1" s="1"/>
  <c r="J220" i="1"/>
  <c r="L220" i="1" s="1"/>
  <c r="J221" i="1"/>
  <c r="L221" i="1" s="1"/>
  <c r="J222" i="1"/>
  <c r="L222" i="1" s="1"/>
  <c r="J223" i="1"/>
  <c r="L223" i="1" s="1"/>
  <c r="J224" i="1"/>
  <c r="L224" i="1" s="1"/>
  <c r="J225" i="1"/>
  <c r="L225" i="1" s="1"/>
  <c r="J226" i="1"/>
  <c r="L226" i="1" s="1"/>
  <c r="J227" i="1"/>
  <c r="L227" i="1" s="1"/>
  <c r="J228" i="1"/>
  <c r="L228" i="1" s="1"/>
  <c r="J229" i="1"/>
  <c r="L229" i="1" s="1"/>
  <c r="J230" i="1"/>
  <c r="L230" i="1" s="1"/>
  <c r="J231" i="1"/>
  <c r="L231" i="1" s="1"/>
  <c r="J232" i="1"/>
  <c r="L232" i="1" s="1"/>
  <c r="J233" i="1"/>
  <c r="L233" i="1" s="1"/>
  <c r="J234" i="1"/>
  <c r="L234" i="1" s="1"/>
  <c r="J235" i="1"/>
  <c r="L235" i="1" s="1"/>
  <c r="J236" i="1"/>
  <c r="L236" i="1" s="1"/>
  <c r="J237" i="1"/>
  <c r="L237" i="1" s="1"/>
  <c r="J238" i="1"/>
  <c r="L238" i="1" s="1"/>
  <c r="J239" i="1"/>
  <c r="L239" i="1" s="1"/>
  <c r="J240" i="1"/>
  <c r="L240" i="1" s="1"/>
  <c r="J241" i="1"/>
  <c r="L241" i="1" s="1"/>
  <c r="J242" i="1"/>
  <c r="L242" i="1" s="1"/>
  <c r="J243" i="1"/>
  <c r="L243" i="1" s="1"/>
  <c r="J244" i="1"/>
  <c r="L244" i="1" s="1"/>
  <c r="J245" i="1"/>
  <c r="L245" i="1" s="1"/>
  <c r="J246" i="1"/>
  <c r="L246" i="1" s="1"/>
  <c r="J247" i="1"/>
  <c r="L247" i="1" s="1"/>
  <c r="J248" i="1"/>
  <c r="L248" i="1" s="1"/>
  <c r="J249" i="1"/>
  <c r="L249" i="1" s="1"/>
  <c r="J250" i="1"/>
  <c r="L250" i="1" s="1"/>
  <c r="J251" i="1"/>
  <c r="L251" i="1" s="1"/>
  <c r="J252" i="1"/>
  <c r="L252" i="1" s="1"/>
  <c r="J253" i="1"/>
  <c r="L253" i="1" s="1"/>
  <c r="J254" i="1"/>
  <c r="L254" i="1" s="1"/>
  <c r="J255" i="1"/>
  <c r="L255" i="1" s="1"/>
  <c r="J256" i="1"/>
  <c r="L256" i="1" s="1"/>
  <c r="J257" i="1"/>
  <c r="L257" i="1" s="1"/>
  <c r="J258" i="1"/>
  <c r="L258" i="1" s="1"/>
  <c r="J259" i="1"/>
  <c r="L259" i="1" s="1"/>
  <c r="J260" i="1"/>
  <c r="L260" i="1" s="1"/>
  <c r="J261" i="1"/>
  <c r="L261" i="1" s="1"/>
  <c r="J262" i="1"/>
  <c r="L262" i="1" s="1"/>
  <c r="J263" i="1"/>
  <c r="L263" i="1" s="1"/>
  <c r="J264" i="1"/>
  <c r="L264" i="1" s="1"/>
  <c r="J265" i="1"/>
  <c r="L265" i="1" s="1"/>
  <c r="J266" i="1"/>
  <c r="L266" i="1" s="1"/>
  <c r="J267" i="1"/>
  <c r="L267" i="1" s="1"/>
  <c r="J268" i="1"/>
  <c r="L268" i="1" s="1"/>
  <c r="J269" i="1"/>
  <c r="L269" i="1" s="1"/>
  <c r="J270" i="1"/>
  <c r="L270" i="1" s="1"/>
  <c r="J271" i="1"/>
  <c r="L271" i="1" s="1"/>
  <c r="J272" i="1"/>
  <c r="L272" i="1" s="1"/>
  <c r="J273" i="1"/>
  <c r="L273" i="1" s="1"/>
  <c r="J274" i="1"/>
  <c r="L274" i="1" s="1"/>
  <c r="J275" i="1"/>
  <c r="L275" i="1" s="1"/>
  <c r="J276" i="1"/>
  <c r="L276" i="1" s="1"/>
  <c r="J277" i="1"/>
  <c r="L277" i="1" s="1"/>
  <c r="J278" i="1"/>
  <c r="L278" i="1" s="1"/>
  <c r="J279" i="1"/>
  <c r="L279" i="1" s="1"/>
  <c r="J280" i="1"/>
  <c r="L280" i="1" s="1"/>
  <c r="J281" i="1"/>
  <c r="L281" i="1" s="1"/>
  <c r="J282" i="1"/>
  <c r="L282" i="1" s="1"/>
  <c r="J283" i="1"/>
  <c r="L283" i="1" s="1"/>
  <c r="J284" i="1"/>
  <c r="L284" i="1" s="1"/>
  <c r="J285" i="1"/>
  <c r="L285" i="1" s="1"/>
  <c r="J286" i="1"/>
  <c r="L286" i="1" s="1"/>
  <c r="J287" i="1"/>
  <c r="L287" i="1" s="1"/>
  <c r="J288" i="1"/>
  <c r="L288" i="1" s="1"/>
  <c r="J289" i="1"/>
  <c r="L289" i="1" s="1"/>
  <c r="J290" i="1"/>
  <c r="L290" i="1" s="1"/>
  <c r="J291" i="1"/>
  <c r="L291" i="1" s="1"/>
  <c r="J292" i="1"/>
  <c r="L292" i="1" s="1"/>
  <c r="J293" i="1"/>
  <c r="L293" i="1" s="1"/>
  <c r="J294" i="1"/>
  <c r="L294" i="1" s="1"/>
  <c r="J295" i="1"/>
  <c r="L295" i="1" s="1"/>
  <c r="J296" i="1"/>
  <c r="L296" i="1" s="1"/>
  <c r="J297" i="1"/>
  <c r="L297" i="1" s="1"/>
  <c r="J298" i="1"/>
  <c r="L298" i="1" s="1"/>
  <c r="J299" i="1"/>
  <c r="L299" i="1" s="1"/>
  <c r="J300" i="1"/>
  <c r="L300" i="1" s="1"/>
  <c r="J301" i="1"/>
  <c r="L301" i="1" s="1"/>
  <c r="J302" i="1"/>
  <c r="L302" i="1" s="1"/>
  <c r="J303" i="1"/>
  <c r="L303" i="1" s="1"/>
  <c r="J304" i="1"/>
  <c r="L304" i="1" s="1"/>
  <c r="J305" i="1"/>
  <c r="L305" i="1" s="1"/>
  <c r="J306" i="1"/>
  <c r="L306" i="1" s="1"/>
  <c r="J307" i="1"/>
  <c r="L307" i="1" s="1"/>
  <c r="J308" i="1"/>
  <c r="L308" i="1" s="1"/>
  <c r="J309" i="1"/>
  <c r="L309" i="1" s="1"/>
  <c r="J310" i="1"/>
  <c r="L310" i="1" s="1"/>
  <c r="J311" i="1"/>
  <c r="L311" i="1" s="1"/>
  <c r="J312" i="1"/>
  <c r="L312" i="1" s="1"/>
  <c r="J313" i="1"/>
  <c r="L313" i="1" s="1"/>
  <c r="J314" i="1"/>
  <c r="L314" i="1" s="1"/>
  <c r="J315" i="1"/>
  <c r="L315" i="1" s="1"/>
  <c r="J316" i="1"/>
  <c r="L316" i="1" s="1"/>
  <c r="J317" i="1"/>
  <c r="L317" i="1" s="1"/>
  <c r="J318" i="1"/>
  <c r="L318" i="1" s="1"/>
  <c r="J319" i="1"/>
  <c r="L319" i="1" s="1"/>
  <c r="J320" i="1"/>
  <c r="L320" i="1" s="1"/>
  <c r="J321" i="1"/>
  <c r="L321" i="1" s="1"/>
  <c r="J322" i="1"/>
  <c r="L322" i="1" s="1"/>
  <c r="J323" i="1"/>
  <c r="L323" i="1" s="1"/>
  <c r="J324" i="1"/>
  <c r="L324" i="1" s="1"/>
  <c r="J325" i="1"/>
  <c r="L325" i="1" s="1"/>
  <c r="J326" i="1"/>
  <c r="L326" i="1" s="1"/>
  <c r="J327" i="1"/>
  <c r="L327" i="1" s="1"/>
  <c r="J328" i="1"/>
  <c r="L328" i="1" s="1"/>
  <c r="J329" i="1"/>
  <c r="L329" i="1" s="1"/>
  <c r="J330" i="1"/>
  <c r="L330" i="1" s="1"/>
  <c r="J331" i="1"/>
  <c r="L331" i="1" s="1"/>
  <c r="J332" i="1"/>
  <c r="L332" i="1" s="1"/>
  <c r="J333" i="1"/>
  <c r="L333" i="1" s="1"/>
  <c r="J334" i="1"/>
  <c r="L334" i="1" s="1"/>
  <c r="J335" i="1"/>
  <c r="L335" i="1" s="1"/>
  <c r="J336" i="1"/>
  <c r="L336" i="1" s="1"/>
  <c r="J337" i="1"/>
  <c r="L337" i="1" s="1"/>
  <c r="J338" i="1"/>
  <c r="L338" i="1" s="1"/>
  <c r="J339" i="1"/>
  <c r="L339" i="1" s="1"/>
  <c r="J340" i="1"/>
  <c r="L340" i="1" s="1"/>
  <c r="J341" i="1"/>
  <c r="L341" i="1" s="1"/>
  <c r="J342" i="1"/>
  <c r="L342" i="1" s="1"/>
  <c r="J343" i="1"/>
  <c r="L343" i="1" s="1"/>
  <c r="J344" i="1"/>
  <c r="L344" i="1" s="1"/>
  <c r="J345" i="1"/>
  <c r="L345" i="1" s="1"/>
  <c r="J346" i="1"/>
  <c r="L346" i="1" s="1"/>
  <c r="J347" i="1"/>
  <c r="L347" i="1" s="1"/>
  <c r="J348" i="1"/>
  <c r="L348" i="1" s="1"/>
  <c r="J349" i="1"/>
  <c r="L349" i="1" s="1"/>
  <c r="J350" i="1"/>
  <c r="L350" i="1" s="1"/>
  <c r="J351" i="1"/>
  <c r="L351" i="1" s="1"/>
  <c r="J352" i="1"/>
  <c r="L352" i="1" s="1"/>
  <c r="J353" i="1"/>
  <c r="L353" i="1" s="1"/>
  <c r="J354" i="1"/>
  <c r="L354" i="1" s="1"/>
  <c r="J355" i="1"/>
  <c r="L355" i="1" s="1"/>
  <c r="J356" i="1"/>
  <c r="L356" i="1" s="1"/>
  <c r="J357" i="1"/>
  <c r="L357" i="1" s="1"/>
  <c r="J358" i="1"/>
  <c r="L358" i="1" s="1"/>
  <c r="J359" i="1"/>
  <c r="L359" i="1" s="1"/>
  <c r="J360" i="1"/>
  <c r="L360" i="1" s="1"/>
  <c r="J361" i="1"/>
  <c r="L361" i="1" s="1"/>
  <c r="J362" i="1"/>
  <c r="L362" i="1" s="1"/>
  <c r="J363" i="1"/>
  <c r="L363" i="1" s="1"/>
  <c r="J364" i="1"/>
  <c r="L364" i="1" s="1"/>
  <c r="J365" i="1"/>
  <c r="L365" i="1" s="1"/>
  <c r="J366" i="1"/>
  <c r="L366" i="1" s="1"/>
  <c r="J367" i="1"/>
  <c r="L367" i="1" s="1"/>
  <c r="J368" i="1"/>
  <c r="L368" i="1" s="1"/>
  <c r="J369" i="1"/>
  <c r="L369" i="1" s="1"/>
  <c r="J370" i="1"/>
  <c r="L370" i="1" s="1"/>
  <c r="J371" i="1"/>
  <c r="L371" i="1" s="1"/>
  <c r="J372" i="1"/>
  <c r="L372" i="1" s="1"/>
  <c r="J373" i="1"/>
  <c r="L373" i="1" s="1"/>
  <c r="J374" i="1"/>
  <c r="L374" i="1" s="1"/>
  <c r="J375" i="1"/>
  <c r="L375" i="1" s="1"/>
  <c r="J376" i="1"/>
  <c r="L376" i="1" s="1"/>
  <c r="J377" i="1"/>
  <c r="L377" i="1" s="1"/>
  <c r="J378" i="1"/>
  <c r="L378" i="1" s="1"/>
  <c r="J379" i="1"/>
  <c r="L379" i="1" s="1"/>
  <c r="J380" i="1"/>
  <c r="L380" i="1" s="1"/>
  <c r="J381" i="1"/>
  <c r="L381" i="1" s="1"/>
  <c r="J382" i="1"/>
  <c r="L382" i="1" s="1"/>
  <c r="J383" i="1"/>
  <c r="L383" i="1" s="1"/>
  <c r="J384" i="1"/>
  <c r="L384" i="1" s="1"/>
  <c r="J385" i="1"/>
  <c r="L385" i="1" s="1"/>
  <c r="J386" i="1"/>
  <c r="L386" i="1" s="1"/>
  <c r="J387" i="1"/>
  <c r="L387" i="1" s="1"/>
  <c r="J388" i="1"/>
  <c r="L388" i="1" s="1"/>
  <c r="J389" i="1"/>
  <c r="L389" i="1" s="1"/>
  <c r="J390" i="1"/>
  <c r="L390" i="1" s="1"/>
  <c r="J391" i="1"/>
  <c r="L391" i="1" s="1"/>
  <c r="J392" i="1"/>
  <c r="L392" i="1" s="1"/>
  <c r="J393" i="1"/>
  <c r="L393" i="1" s="1"/>
  <c r="J394" i="1"/>
  <c r="L394" i="1" s="1"/>
  <c r="J395" i="1"/>
  <c r="L395" i="1" s="1"/>
  <c r="J396" i="1"/>
  <c r="L396" i="1" s="1"/>
  <c r="J397" i="1"/>
  <c r="L397" i="1" s="1"/>
  <c r="J398" i="1"/>
  <c r="L398" i="1" s="1"/>
  <c r="J399" i="1"/>
  <c r="L399" i="1" s="1"/>
  <c r="J400" i="1"/>
  <c r="L400" i="1" s="1"/>
  <c r="J401" i="1"/>
  <c r="L401" i="1" s="1"/>
  <c r="J402" i="1"/>
  <c r="L402" i="1" s="1"/>
  <c r="J403" i="1"/>
  <c r="L403" i="1" s="1"/>
  <c r="J404" i="1"/>
  <c r="L404" i="1" s="1"/>
  <c r="J405" i="1"/>
  <c r="L405" i="1" s="1"/>
  <c r="J406" i="1"/>
  <c r="L406" i="1" s="1"/>
  <c r="J407" i="1"/>
  <c r="L407" i="1" s="1"/>
  <c r="J408" i="1"/>
  <c r="L408" i="1" s="1"/>
  <c r="J409" i="1"/>
  <c r="L409" i="1" s="1"/>
  <c r="J410" i="1"/>
  <c r="L410" i="1" s="1"/>
  <c r="J411" i="1"/>
  <c r="L411" i="1" s="1"/>
  <c r="J412" i="1"/>
  <c r="L412" i="1" s="1"/>
  <c r="J413" i="1"/>
  <c r="L413" i="1" s="1"/>
  <c r="J414" i="1"/>
  <c r="L414" i="1" s="1"/>
  <c r="J415" i="1"/>
  <c r="L415" i="1" s="1"/>
  <c r="J416" i="1"/>
  <c r="L416" i="1" s="1"/>
  <c r="J417" i="1"/>
  <c r="L417" i="1" s="1"/>
  <c r="J418" i="1"/>
  <c r="L418" i="1" s="1"/>
  <c r="J419" i="1"/>
  <c r="L419" i="1" s="1"/>
  <c r="J420" i="1"/>
  <c r="L420" i="1" s="1"/>
  <c r="J421" i="1"/>
  <c r="L421" i="1" s="1"/>
  <c r="J422" i="1"/>
  <c r="L422" i="1" s="1"/>
  <c r="J423" i="1"/>
  <c r="L423" i="1" s="1"/>
  <c r="J424" i="1"/>
  <c r="L424" i="1" s="1"/>
  <c r="J425" i="1"/>
  <c r="L425" i="1" s="1"/>
  <c r="J426" i="1"/>
  <c r="L426" i="1" s="1"/>
  <c r="J427" i="1"/>
  <c r="L427" i="1" s="1"/>
  <c r="J428" i="1"/>
  <c r="L428" i="1" s="1"/>
  <c r="J429" i="1"/>
  <c r="L429" i="1" s="1"/>
  <c r="J430" i="1"/>
  <c r="L430" i="1" s="1"/>
  <c r="L431" i="1"/>
  <c r="J432" i="1"/>
  <c r="L432" i="1" s="1"/>
  <c r="J433" i="1"/>
  <c r="L433" i="1" s="1"/>
  <c r="J434" i="1"/>
  <c r="L434" i="1" s="1"/>
  <c r="J435" i="1"/>
  <c r="L435" i="1" s="1"/>
  <c r="L436" i="1"/>
  <c r="J437" i="1"/>
  <c r="L437" i="1" s="1"/>
  <c r="J438" i="1"/>
  <c r="L438" i="1" s="1"/>
  <c r="J439" i="1"/>
  <c r="L439" i="1" s="1"/>
  <c r="L440" i="1"/>
  <c r="J441" i="1"/>
  <c r="L441" i="1" s="1"/>
  <c r="J442" i="1"/>
  <c r="L442" i="1" s="1"/>
  <c r="J443" i="1"/>
  <c r="L443" i="1" s="1"/>
  <c r="J444" i="1"/>
  <c r="L444" i="1" s="1"/>
  <c r="J445" i="1"/>
  <c r="L445" i="1" s="1"/>
  <c r="J446" i="1"/>
  <c r="L446" i="1" s="1"/>
  <c r="J447" i="1"/>
  <c r="L447" i="1" s="1"/>
  <c r="J448" i="1"/>
  <c r="L448" i="1" s="1"/>
  <c r="J449" i="1"/>
  <c r="L449" i="1" s="1"/>
  <c r="J450" i="1"/>
  <c r="L450" i="1" s="1"/>
  <c r="J451" i="1"/>
  <c r="L451" i="1" s="1"/>
  <c r="J452" i="1"/>
  <c r="L452" i="1" s="1"/>
  <c r="J453" i="1"/>
  <c r="L453" i="1" s="1"/>
  <c r="J454" i="1"/>
  <c r="L454" i="1" s="1"/>
  <c r="J455" i="1"/>
  <c r="L455" i="1" s="1"/>
  <c r="J456" i="1"/>
  <c r="L456" i="1" s="1"/>
  <c r="J457" i="1"/>
  <c r="L457" i="1" s="1"/>
  <c r="J458" i="1"/>
  <c r="L458" i="1" s="1"/>
  <c r="J459" i="1"/>
  <c r="L459" i="1" s="1"/>
  <c r="J460" i="1"/>
  <c r="L460" i="1" s="1"/>
  <c r="J461" i="1"/>
  <c r="L461" i="1" s="1"/>
  <c r="J462" i="1"/>
  <c r="L462" i="1" s="1"/>
  <c r="J463" i="1"/>
  <c r="L463" i="1" s="1"/>
  <c r="J464" i="1"/>
  <c r="L464" i="1" s="1"/>
  <c r="J465" i="1"/>
  <c r="L465" i="1" s="1"/>
  <c r="J466" i="1"/>
  <c r="L466" i="1" s="1"/>
  <c r="J467" i="1"/>
  <c r="L467" i="1" s="1"/>
  <c r="J468" i="1"/>
  <c r="L468" i="1" s="1"/>
  <c r="J469" i="1"/>
  <c r="L469" i="1" s="1"/>
  <c r="J470" i="1"/>
  <c r="L470" i="1" s="1"/>
  <c r="J471" i="1"/>
  <c r="L471" i="1" s="1"/>
  <c r="J472" i="1"/>
  <c r="L472" i="1" s="1"/>
  <c r="J473" i="1"/>
  <c r="L473" i="1" s="1"/>
  <c r="J474" i="1"/>
  <c r="L474" i="1" s="1"/>
  <c r="J475" i="1"/>
  <c r="L475" i="1" s="1"/>
  <c r="J476" i="1"/>
  <c r="L476" i="1" s="1"/>
  <c r="J477" i="1"/>
  <c r="L477" i="1" s="1"/>
  <c r="J478" i="1"/>
  <c r="L478" i="1" s="1"/>
  <c r="J479" i="1"/>
  <c r="L479" i="1" s="1"/>
  <c r="J480" i="1"/>
  <c r="L480" i="1" s="1"/>
  <c r="J481" i="1"/>
  <c r="L481" i="1" s="1"/>
  <c r="J482" i="1"/>
  <c r="L482" i="1" s="1"/>
  <c r="J483" i="1"/>
  <c r="L483" i="1" s="1"/>
  <c r="J484" i="1"/>
  <c r="L484" i="1" s="1"/>
  <c r="J485" i="1"/>
  <c r="L485" i="1" s="1"/>
  <c r="J486" i="1"/>
  <c r="L486" i="1" s="1"/>
  <c r="J487" i="1"/>
  <c r="L487" i="1" s="1"/>
  <c r="J488" i="1"/>
  <c r="L488" i="1" s="1"/>
  <c r="J489" i="1"/>
  <c r="L489" i="1" s="1"/>
  <c r="J490" i="1"/>
  <c r="L490" i="1" s="1"/>
  <c r="J491" i="1"/>
  <c r="L491" i="1" s="1"/>
  <c r="J492" i="1"/>
  <c r="L492" i="1" s="1"/>
  <c r="J493" i="1"/>
  <c r="L493" i="1" s="1"/>
  <c r="J494" i="1"/>
  <c r="L494" i="1" s="1"/>
  <c r="J495" i="1"/>
  <c r="L495" i="1" s="1"/>
  <c r="J496" i="1"/>
  <c r="L496" i="1" s="1"/>
  <c r="J497" i="1"/>
  <c r="L497" i="1" s="1"/>
  <c r="J498" i="1"/>
  <c r="L498" i="1" s="1"/>
  <c r="J499" i="1"/>
  <c r="L499" i="1" s="1"/>
  <c r="J500" i="1"/>
  <c r="L500" i="1" s="1"/>
  <c r="J501" i="1"/>
  <c r="L501" i="1" s="1"/>
  <c r="J502" i="1"/>
  <c r="L502" i="1" s="1"/>
  <c r="J503" i="1"/>
  <c r="L503" i="1" s="1"/>
  <c r="J504" i="1"/>
  <c r="L504" i="1" s="1"/>
  <c r="J505" i="1"/>
  <c r="L505" i="1" s="1"/>
  <c r="J506" i="1"/>
  <c r="L506" i="1" s="1"/>
  <c r="J507" i="1"/>
  <c r="L507" i="1" s="1"/>
  <c r="J508" i="1"/>
  <c r="L508" i="1" s="1"/>
  <c r="J509" i="1"/>
  <c r="L509" i="1" s="1"/>
  <c r="J510" i="1"/>
  <c r="L510" i="1" s="1"/>
  <c r="J511" i="1"/>
  <c r="L511" i="1" s="1"/>
  <c r="J512" i="1"/>
  <c r="L512" i="1" s="1"/>
  <c r="J513" i="1"/>
  <c r="L513" i="1" s="1"/>
  <c r="J514" i="1"/>
  <c r="L514" i="1" s="1"/>
  <c r="J515" i="1"/>
  <c r="L515" i="1" s="1"/>
  <c r="J516" i="1"/>
  <c r="L516" i="1" s="1"/>
  <c r="J518" i="1"/>
  <c r="L518" i="1" s="1"/>
  <c r="J519" i="1"/>
  <c r="L519" i="1" s="1"/>
  <c r="J520" i="1"/>
  <c r="L520" i="1" s="1"/>
  <c r="J521" i="1"/>
  <c r="L521" i="1" s="1"/>
  <c r="J522" i="1"/>
  <c r="L522" i="1" s="1"/>
  <c r="J523" i="1"/>
  <c r="L523" i="1" s="1"/>
  <c r="J524" i="1"/>
  <c r="L524" i="1" s="1"/>
  <c r="J525" i="1"/>
  <c r="L525" i="1" s="1"/>
  <c r="J526" i="1"/>
  <c r="L526" i="1" s="1"/>
  <c r="J527" i="1"/>
  <c r="L527" i="1" s="1"/>
  <c r="J528" i="1"/>
  <c r="L528" i="1" s="1"/>
  <c r="J529" i="1"/>
  <c r="L529" i="1" s="1"/>
  <c r="J530" i="1"/>
  <c r="L530" i="1" s="1"/>
  <c r="J531" i="1"/>
  <c r="L531" i="1" s="1"/>
  <c r="J532" i="1"/>
  <c r="L532" i="1" s="1"/>
  <c r="J533" i="1"/>
  <c r="L533" i="1" s="1"/>
  <c r="J534" i="1"/>
  <c r="L534" i="1" s="1"/>
  <c r="J535" i="1"/>
  <c r="L535" i="1" s="1"/>
  <c r="J536" i="1"/>
  <c r="L536" i="1" s="1"/>
  <c r="J537" i="1"/>
  <c r="L537" i="1" s="1"/>
  <c r="J538" i="1"/>
  <c r="L538" i="1" s="1"/>
  <c r="J539" i="1"/>
  <c r="L539" i="1" s="1"/>
  <c r="J540" i="1"/>
  <c r="L540" i="1" s="1"/>
  <c r="J541" i="1"/>
  <c r="L541" i="1" s="1"/>
  <c r="J542" i="1"/>
  <c r="L542" i="1" s="1"/>
  <c r="J543" i="1"/>
  <c r="L543" i="1" s="1"/>
  <c r="J544" i="1"/>
  <c r="L544" i="1" s="1"/>
  <c r="J545" i="1"/>
  <c r="L545" i="1" s="1"/>
  <c r="J546" i="1"/>
  <c r="L546" i="1" s="1"/>
  <c r="J547" i="1"/>
  <c r="L547" i="1" s="1"/>
  <c r="J548" i="1"/>
  <c r="L548" i="1" s="1"/>
  <c r="J549" i="1"/>
  <c r="L549" i="1" s="1"/>
  <c r="J550" i="1"/>
  <c r="L550" i="1" s="1"/>
  <c r="J551" i="1"/>
  <c r="L551" i="1" s="1"/>
  <c r="J552" i="1"/>
  <c r="L552" i="1" s="1"/>
  <c r="J553" i="1"/>
  <c r="L553" i="1" s="1"/>
  <c r="J554" i="1"/>
  <c r="L554" i="1" s="1"/>
  <c r="J555" i="1"/>
  <c r="L555" i="1" s="1"/>
  <c r="J556" i="1"/>
  <c r="L556" i="1" s="1"/>
  <c r="J557" i="1"/>
  <c r="L557" i="1" s="1"/>
  <c r="J558" i="1"/>
  <c r="L558" i="1" s="1"/>
  <c r="J559" i="1"/>
  <c r="L559" i="1" s="1"/>
  <c r="J560" i="1"/>
  <c r="L560" i="1" s="1"/>
  <c r="J561" i="1"/>
  <c r="L561" i="1" s="1"/>
  <c r="J562" i="1"/>
  <c r="L562" i="1" s="1"/>
  <c r="J563" i="1"/>
  <c r="L563" i="1" s="1"/>
  <c r="J564" i="1"/>
  <c r="L564" i="1" s="1"/>
  <c r="J565" i="1"/>
  <c r="L565" i="1" s="1"/>
  <c r="J566" i="1"/>
  <c r="L566" i="1" s="1"/>
  <c r="J567" i="1"/>
  <c r="L567" i="1" s="1"/>
  <c r="J568" i="1"/>
  <c r="L568" i="1" s="1"/>
  <c r="J569" i="1"/>
  <c r="L569" i="1" s="1"/>
  <c r="J570" i="1"/>
  <c r="L570" i="1" s="1"/>
  <c r="J571" i="1"/>
  <c r="L571" i="1" s="1"/>
  <c r="J572" i="1"/>
  <c r="L572" i="1" s="1"/>
  <c r="J573" i="1"/>
  <c r="L573" i="1" s="1"/>
  <c r="J574" i="1"/>
  <c r="L574" i="1" s="1"/>
  <c r="J575" i="1"/>
  <c r="L575" i="1" s="1"/>
  <c r="J576" i="1"/>
  <c r="L576" i="1" s="1"/>
  <c r="J577" i="1"/>
  <c r="L577" i="1" s="1"/>
  <c r="J578" i="1"/>
  <c r="L578" i="1" s="1"/>
  <c r="J579" i="1"/>
  <c r="L579" i="1" s="1"/>
  <c r="J580" i="1"/>
  <c r="L580" i="1" s="1"/>
  <c r="J581" i="1"/>
  <c r="L581" i="1" s="1"/>
  <c r="J582" i="1"/>
  <c r="L582" i="1" s="1"/>
  <c r="J583" i="1"/>
  <c r="L583" i="1" s="1"/>
  <c r="J584" i="1"/>
  <c r="L584" i="1" s="1"/>
  <c r="J585" i="1"/>
  <c r="L585" i="1" s="1"/>
  <c r="J586" i="1"/>
  <c r="L586" i="1" s="1"/>
  <c r="J587" i="1"/>
  <c r="L587" i="1" s="1"/>
  <c r="J588" i="1"/>
  <c r="L588" i="1" s="1"/>
  <c r="J589" i="1"/>
  <c r="L589" i="1" s="1"/>
  <c r="J590" i="1"/>
  <c r="L590" i="1" s="1"/>
  <c r="J591" i="1"/>
  <c r="L591" i="1" s="1"/>
  <c r="J592" i="1"/>
  <c r="L592" i="1" s="1"/>
  <c r="J593" i="1"/>
  <c r="L593" i="1" s="1"/>
  <c r="J594" i="1"/>
  <c r="L594" i="1" s="1"/>
  <c r="J595" i="1"/>
  <c r="L595" i="1" s="1"/>
  <c r="J596" i="1"/>
  <c r="L596" i="1" s="1"/>
  <c r="J597" i="1"/>
  <c r="L597" i="1" s="1"/>
  <c r="J598" i="1"/>
  <c r="L598" i="1" s="1"/>
  <c r="J599" i="1"/>
  <c r="L599" i="1" s="1"/>
  <c r="J600" i="1"/>
  <c r="L600" i="1" s="1"/>
  <c r="J601" i="1"/>
  <c r="L601" i="1" s="1"/>
  <c r="J602" i="1"/>
  <c r="L602" i="1" s="1"/>
  <c r="J603" i="1"/>
  <c r="L603" i="1" s="1"/>
  <c r="J604" i="1"/>
  <c r="L604" i="1" s="1"/>
  <c r="J605" i="1"/>
  <c r="L605" i="1" s="1"/>
  <c r="J606" i="1"/>
  <c r="L606" i="1" s="1"/>
  <c r="J607" i="1"/>
  <c r="L607" i="1" s="1"/>
  <c r="J608" i="1"/>
  <c r="L608" i="1" s="1"/>
  <c r="J609" i="1"/>
  <c r="L609" i="1" s="1"/>
  <c r="J610" i="1"/>
  <c r="L610" i="1" s="1"/>
  <c r="J611" i="1"/>
  <c r="L611" i="1" s="1"/>
  <c r="J612" i="1"/>
  <c r="L612" i="1" s="1"/>
  <c r="J613" i="1"/>
  <c r="L613" i="1" s="1"/>
  <c r="J614" i="1"/>
  <c r="L614" i="1" s="1"/>
  <c r="L615" i="1"/>
  <c r="J616" i="1"/>
  <c r="L616" i="1" s="1"/>
  <c r="J617" i="1"/>
  <c r="L617" i="1" s="1"/>
  <c r="J618" i="1"/>
  <c r="L618" i="1" s="1"/>
  <c r="J619" i="1"/>
  <c r="L619" i="1" s="1"/>
  <c r="J620" i="1"/>
  <c r="L620" i="1" s="1"/>
  <c r="J621" i="1"/>
  <c r="L621" i="1" s="1"/>
  <c r="J622" i="1"/>
  <c r="L622" i="1" s="1"/>
  <c r="J623" i="1"/>
  <c r="L623" i="1" s="1"/>
  <c r="J624" i="1"/>
  <c r="L624" i="1" s="1"/>
  <c r="J625" i="1"/>
  <c r="L625" i="1" s="1"/>
  <c r="J626" i="1"/>
  <c r="L626" i="1" s="1"/>
  <c r="J627" i="1"/>
  <c r="L627" i="1" s="1"/>
  <c r="J628" i="1"/>
  <c r="L628" i="1" s="1"/>
  <c r="J629" i="1"/>
  <c r="L629" i="1" s="1"/>
  <c r="J630" i="1"/>
  <c r="L630" i="1" s="1"/>
  <c r="J631" i="1"/>
  <c r="L631" i="1" s="1"/>
  <c r="J632" i="1"/>
  <c r="L632" i="1" s="1"/>
  <c r="J633" i="1"/>
  <c r="L633" i="1" s="1"/>
  <c r="J634" i="1"/>
  <c r="L634" i="1" s="1"/>
  <c r="J635" i="1"/>
  <c r="L635" i="1" s="1"/>
  <c r="J636" i="1"/>
  <c r="L636" i="1" s="1"/>
  <c r="J637" i="1"/>
  <c r="L637" i="1" s="1"/>
  <c r="J638" i="1"/>
  <c r="L638" i="1" s="1"/>
  <c r="J639" i="1"/>
  <c r="L639" i="1" s="1"/>
  <c r="J640" i="1"/>
  <c r="L640" i="1" s="1"/>
  <c r="J641" i="1"/>
  <c r="L641" i="1" s="1"/>
  <c r="J642" i="1"/>
  <c r="L642" i="1" s="1"/>
  <c r="J643" i="1"/>
  <c r="L643" i="1" s="1"/>
  <c r="J644" i="1"/>
  <c r="L644" i="1" s="1"/>
  <c r="J645" i="1"/>
  <c r="L645" i="1" s="1"/>
  <c r="J646" i="1"/>
  <c r="L646" i="1" s="1"/>
  <c r="J647" i="1"/>
  <c r="L647" i="1" s="1"/>
  <c r="J648" i="1"/>
  <c r="L648" i="1" s="1"/>
  <c r="J649" i="1"/>
  <c r="L649" i="1" s="1"/>
  <c r="J650" i="1"/>
  <c r="L650" i="1" s="1"/>
  <c r="J651" i="1"/>
  <c r="L651" i="1" s="1"/>
  <c r="J652" i="1"/>
  <c r="L652" i="1" s="1"/>
  <c r="J653" i="1"/>
  <c r="L653" i="1" s="1"/>
  <c r="J654" i="1"/>
  <c r="L654" i="1" s="1"/>
  <c r="J655" i="1"/>
  <c r="L655" i="1" s="1"/>
  <c r="J656" i="1"/>
  <c r="L656" i="1" s="1"/>
  <c r="J657" i="1"/>
  <c r="L657" i="1" s="1"/>
  <c r="J658" i="1"/>
  <c r="L658" i="1" s="1"/>
  <c r="J659" i="1"/>
  <c r="L659" i="1" s="1"/>
  <c r="J660" i="1"/>
  <c r="L660" i="1" s="1"/>
  <c r="J661" i="1"/>
  <c r="L661" i="1" s="1"/>
  <c r="J662" i="1"/>
  <c r="L662" i="1" s="1"/>
  <c r="J663" i="1"/>
  <c r="L663" i="1" s="1"/>
  <c r="J664" i="1"/>
  <c r="L664" i="1" s="1"/>
  <c r="J665" i="1"/>
  <c r="L665" i="1" s="1"/>
  <c r="J666" i="1"/>
  <c r="L666" i="1" s="1"/>
  <c r="J667" i="1"/>
  <c r="L667" i="1" s="1"/>
  <c r="J668" i="1"/>
  <c r="L668" i="1" s="1"/>
  <c r="J669" i="1"/>
  <c r="L669" i="1" s="1"/>
  <c r="J670" i="1"/>
  <c r="L670" i="1" s="1"/>
  <c r="J671" i="1"/>
  <c r="L671" i="1" s="1"/>
  <c r="J672" i="1"/>
  <c r="L672" i="1" s="1"/>
  <c r="J673" i="1"/>
  <c r="L673" i="1" s="1"/>
  <c r="J674" i="1"/>
  <c r="L674" i="1" s="1"/>
  <c r="J675" i="1"/>
  <c r="L675" i="1" s="1"/>
  <c r="J676" i="1"/>
  <c r="L676" i="1" s="1"/>
  <c r="J677" i="1"/>
  <c r="L677" i="1" s="1"/>
  <c r="J678" i="1"/>
  <c r="L678" i="1" s="1"/>
  <c r="J679" i="1"/>
  <c r="L679" i="1" s="1"/>
  <c r="J680" i="1"/>
  <c r="L680" i="1" s="1"/>
  <c r="J681" i="1"/>
  <c r="L681" i="1" s="1"/>
  <c r="J682" i="1"/>
  <c r="L682" i="1" s="1"/>
  <c r="J683" i="1"/>
  <c r="L683" i="1" s="1"/>
  <c r="J684" i="1"/>
  <c r="L684" i="1" s="1"/>
  <c r="J685" i="1"/>
  <c r="L685" i="1" s="1"/>
  <c r="J686" i="1"/>
  <c r="L686" i="1" s="1"/>
  <c r="J687" i="1"/>
  <c r="L687" i="1" s="1"/>
  <c r="J688" i="1"/>
  <c r="L688" i="1" s="1"/>
  <c r="J689" i="1"/>
  <c r="L689" i="1" s="1"/>
  <c r="J690" i="1"/>
  <c r="L690" i="1" s="1"/>
  <c r="J691" i="1"/>
  <c r="L691" i="1" s="1"/>
  <c r="J692" i="1"/>
  <c r="L692" i="1" s="1"/>
  <c r="J693" i="1"/>
  <c r="L693" i="1" s="1"/>
  <c r="J694" i="1"/>
  <c r="L694" i="1" s="1"/>
  <c r="J695" i="1"/>
  <c r="L695" i="1" s="1"/>
  <c r="J696" i="1"/>
  <c r="L696" i="1" s="1"/>
  <c r="J697" i="1"/>
  <c r="L697" i="1" s="1"/>
  <c r="J698" i="1"/>
  <c r="L698" i="1" s="1"/>
  <c r="J699" i="1"/>
  <c r="L699" i="1" s="1"/>
  <c r="J700" i="1"/>
  <c r="L700" i="1" s="1"/>
  <c r="J701" i="1"/>
  <c r="L701" i="1" s="1"/>
  <c r="J702" i="1"/>
  <c r="L702" i="1" s="1"/>
  <c r="J703" i="1"/>
  <c r="L703" i="1" s="1"/>
  <c r="J704" i="1"/>
  <c r="L704" i="1" s="1"/>
  <c r="J705" i="1"/>
  <c r="L705" i="1" s="1"/>
  <c r="J706" i="1"/>
  <c r="L706" i="1" s="1"/>
  <c r="J707" i="1"/>
  <c r="L707" i="1" s="1"/>
  <c r="J708" i="1"/>
  <c r="L708" i="1" s="1"/>
  <c r="J709" i="1"/>
  <c r="L709" i="1" s="1"/>
  <c r="J710" i="1"/>
  <c r="L710" i="1" s="1"/>
  <c r="J711" i="1"/>
  <c r="L711" i="1" s="1"/>
  <c r="J712" i="1"/>
  <c r="L712" i="1" s="1"/>
  <c r="L713" i="1"/>
  <c r="J714" i="1"/>
  <c r="L714" i="1" s="1"/>
  <c r="J715" i="1"/>
  <c r="L715" i="1" s="1"/>
  <c r="J716" i="1"/>
  <c r="L716" i="1" s="1"/>
  <c r="J717" i="1"/>
  <c r="L717" i="1" s="1"/>
  <c r="J718" i="1"/>
  <c r="L718" i="1" s="1"/>
  <c r="J719" i="1"/>
  <c r="L719" i="1" s="1"/>
  <c r="J720" i="1"/>
  <c r="L720" i="1" s="1"/>
  <c r="J721" i="1"/>
  <c r="L721" i="1" s="1"/>
  <c r="J722" i="1"/>
  <c r="L722" i="1" s="1"/>
  <c r="J723" i="1"/>
  <c r="L723" i="1" s="1"/>
  <c r="J724" i="1"/>
  <c r="L724" i="1" s="1"/>
  <c r="J725" i="1"/>
  <c r="L725" i="1" s="1"/>
  <c r="J726" i="1"/>
  <c r="L726" i="1" s="1"/>
  <c r="J727" i="1"/>
  <c r="L727" i="1" s="1"/>
  <c r="J728" i="1"/>
  <c r="L728" i="1" s="1"/>
  <c r="J729" i="1"/>
  <c r="L729" i="1" s="1"/>
  <c r="J730" i="1"/>
  <c r="L730" i="1" s="1"/>
  <c r="J731" i="1"/>
  <c r="L731" i="1" s="1"/>
  <c r="J732" i="1"/>
  <c r="L732" i="1" s="1"/>
  <c r="J733" i="1"/>
  <c r="L733" i="1" s="1"/>
  <c r="J734" i="1"/>
  <c r="L734" i="1" s="1"/>
  <c r="J735" i="1"/>
  <c r="L735" i="1" s="1"/>
  <c r="J736" i="1"/>
  <c r="L736" i="1" s="1"/>
  <c r="J737" i="1"/>
  <c r="L737" i="1" s="1"/>
  <c r="J738" i="1"/>
  <c r="L738" i="1" s="1"/>
  <c r="J739" i="1"/>
  <c r="L739" i="1" s="1"/>
  <c r="J740" i="1"/>
  <c r="L740" i="1" s="1"/>
  <c r="J741" i="1"/>
  <c r="L741" i="1" s="1"/>
  <c r="J742" i="1"/>
  <c r="L742" i="1" s="1"/>
  <c r="J743" i="1"/>
  <c r="L743" i="1" s="1"/>
  <c r="J744" i="1"/>
  <c r="L744" i="1" s="1"/>
  <c r="J745" i="1"/>
  <c r="L745" i="1" s="1"/>
  <c r="J746" i="1"/>
  <c r="L746" i="1" s="1"/>
  <c r="J747" i="1"/>
  <c r="L747" i="1" s="1"/>
  <c r="J748" i="1"/>
  <c r="L748" i="1" s="1"/>
  <c r="J749" i="1"/>
  <c r="L749" i="1" s="1"/>
  <c r="J750" i="1"/>
  <c r="L750" i="1" s="1"/>
  <c r="J751" i="1"/>
  <c r="L751" i="1" s="1"/>
  <c r="J752" i="1"/>
  <c r="L752" i="1" s="1"/>
  <c r="J753" i="1"/>
  <c r="L753" i="1" s="1"/>
  <c r="J754" i="1"/>
  <c r="L754" i="1" s="1"/>
  <c r="J755" i="1"/>
  <c r="L755" i="1" s="1"/>
  <c r="J756" i="1"/>
  <c r="L756" i="1" s="1"/>
  <c r="J757" i="1"/>
  <c r="L757" i="1" s="1"/>
  <c r="J758" i="1"/>
  <c r="L758" i="1" s="1"/>
  <c r="J759" i="1"/>
  <c r="L759" i="1" s="1"/>
  <c r="J760" i="1"/>
  <c r="L760" i="1" s="1"/>
  <c r="J761" i="1"/>
  <c r="L761" i="1" s="1"/>
  <c r="J762" i="1"/>
  <c r="L762" i="1" s="1"/>
  <c r="J763" i="1"/>
  <c r="L763" i="1" s="1"/>
  <c r="J764" i="1"/>
  <c r="L764" i="1" s="1"/>
  <c r="J765" i="1"/>
  <c r="L765" i="1" s="1"/>
  <c r="J766" i="1"/>
  <c r="L766" i="1" s="1"/>
  <c r="J767" i="1"/>
  <c r="L767" i="1" s="1"/>
  <c r="J768" i="1"/>
  <c r="L768" i="1" s="1"/>
  <c r="J769" i="1"/>
  <c r="L769" i="1" s="1"/>
  <c r="J770" i="1"/>
  <c r="L770" i="1" s="1"/>
  <c r="J771" i="1"/>
  <c r="L771" i="1" s="1"/>
  <c r="J772" i="1"/>
  <c r="L772" i="1" s="1"/>
  <c r="J773" i="1"/>
  <c r="L773" i="1" s="1"/>
  <c r="J774" i="1"/>
  <c r="L774" i="1" s="1"/>
  <c r="J775" i="1"/>
  <c r="L775" i="1" s="1"/>
  <c r="J776" i="1"/>
  <c r="L776" i="1" s="1"/>
  <c r="J777" i="1"/>
  <c r="L777" i="1" s="1"/>
  <c r="J778" i="1"/>
  <c r="L778" i="1" s="1"/>
  <c r="J779" i="1"/>
  <c r="L779" i="1" s="1"/>
  <c r="J780" i="1"/>
  <c r="L780" i="1" s="1"/>
  <c r="J781" i="1"/>
  <c r="L781" i="1" s="1"/>
  <c r="J782" i="1"/>
  <c r="L782" i="1" s="1"/>
  <c r="J783" i="1"/>
  <c r="L783" i="1" s="1"/>
  <c r="J784" i="1"/>
  <c r="L784" i="1" s="1"/>
  <c r="J785" i="1"/>
  <c r="L785" i="1" s="1"/>
  <c r="J786" i="1"/>
  <c r="L786" i="1" s="1"/>
  <c r="J787" i="1"/>
  <c r="L787" i="1" s="1"/>
  <c r="J788" i="1"/>
  <c r="L788" i="1" s="1"/>
  <c r="J789" i="1"/>
  <c r="L789" i="1" s="1"/>
  <c r="J790" i="1"/>
  <c r="L790" i="1" s="1"/>
  <c r="J791" i="1"/>
  <c r="L791" i="1" s="1"/>
  <c r="J792" i="1"/>
  <c r="L792" i="1" s="1"/>
  <c r="J793" i="1"/>
  <c r="L793" i="1" s="1"/>
  <c r="J794" i="1"/>
  <c r="L794" i="1" s="1"/>
  <c r="J795" i="1"/>
  <c r="L795" i="1" s="1"/>
  <c r="J796" i="1"/>
  <c r="L796" i="1" s="1"/>
  <c r="J797" i="1"/>
  <c r="L797" i="1" s="1"/>
  <c r="J798" i="1"/>
  <c r="L798" i="1" s="1"/>
  <c r="J799" i="1"/>
  <c r="L799" i="1" s="1"/>
  <c r="J800" i="1"/>
  <c r="L800" i="1" s="1"/>
  <c r="J801" i="1"/>
  <c r="L801" i="1" s="1"/>
  <c r="J802" i="1"/>
  <c r="L802" i="1" s="1"/>
  <c r="J803" i="1"/>
  <c r="L803" i="1" s="1"/>
  <c r="J804" i="1"/>
  <c r="L804" i="1" s="1"/>
  <c r="J805" i="1"/>
  <c r="L805" i="1" s="1"/>
  <c r="J806" i="1"/>
  <c r="L806" i="1" s="1"/>
  <c r="J807" i="1"/>
  <c r="L807" i="1" s="1"/>
  <c r="J808" i="1"/>
  <c r="L808" i="1" s="1"/>
  <c r="J809" i="1"/>
  <c r="L809" i="1" s="1"/>
  <c r="J810" i="1"/>
  <c r="L810" i="1" s="1"/>
  <c r="J811" i="1"/>
  <c r="L811" i="1" s="1"/>
  <c r="J812" i="1"/>
  <c r="L812" i="1" s="1"/>
  <c r="J813" i="1"/>
  <c r="L813" i="1" s="1"/>
  <c r="J814" i="1"/>
  <c r="L814" i="1" s="1"/>
  <c r="J815" i="1"/>
  <c r="L815" i="1" s="1"/>
  <c r="J816" i="1"/>
  <c r="L816" i="1" s="1"/>
  <c r="J817" i="1"/>
  <c r="L817" i="1" s="1"/>
  <c r="J818" i="1"/>
  <c r="L818" i="1" s="1"/>
  <c r="J819" i="1"/>
  <c r="L819" i="1" s="1"/>
  <c r="J820" i="1"/>
  <c r="L820" i="1" s="1"/>
  <c r="J821" i="1"/>
  <c r="L821" i="1" s="1"/>
  <c r="J822" i="1"/>
  <c r="L822" i="1" s="1"/>
  <c r="J823" i="1"/>
  <c r="L823" i="1" s="1"/>
  <c r="J824" i="1"/>
  <c r="L824" i="1" s="1"/>
  <c r="J825" i="1"/>
  <c r="L825" i="1" s="1"/>
  <c r="J826" i="1"/>
  <c r="L826" i="1" s="1"/>
  <c r="J827" i="1"/>
  <c r="L827" i="1" s="1"/>
  <c r="J828" i="1"/>
  <c r="L828" i="1" s="1"/>
  <c r="J829" i="1"/>
  <c r="L829" i="1" s="1"/>
  <c r="J830" i="1"/>
  <c r="L830" i="1" s="1"/>
  <c r="J831" i="1"/>
  <c r="L831" i="1" s="1"/>
  <c r="J832" i="1"/>
  <c r="L832" i="1" s="1"/>
  <c r="J833" i="1"/>
  <c r="L833" i="1" s="1"/>
  <c r="J834" i="1"/>
  <c r="L834" i="1" s="1"/>
  <c r="J835" i="1"/>
  <c r="L835" i="1" s="1"/>
  <c r="J836" i="1"/>
  <c r="L836" i="1" s="1"/>
  <c r="J837" i="1"/>
  <c r="L837" i="1" s="1"/>
  <c r="J838" i="1"/>
  <c r="L838" i="1" s="1"/>
  <c r="J839" i="1"/>
  <c r="L839" i="1" s="1"/>
  <c r="L840" i="1"/>
  <c r="J841" i="1"/>
  <c r="L841" i="1" s="1"/>
  <c r="J842" i="1"/>
  <c r="L842" i="1" s="1"/>
  <c r="J843" i="1"/>
  <c r="L843" i="1" s="1"/>
  <c r="J844" i="1"/>
  <c r="L844" i="1" s="1"/>
  <c r="J845" i="1"/>
  <c r="L845" i="1" s="1"/>
  <c r="J846" i="1"/>
  <c r="L846" i="1" s="1"/>
  <c r="J847" i="1"/>
  <c r="L847" i="1" s="1"/>
  <c r="J848" i="1"/>
  <c r="L848" i="1" s="1"/>
  <c r="J849" i="1"/>
  <c r="L849" i="1" s="1"/>
  <c r="J850" i="1"/>
  <c r="L850" i="1" s="1"/>
  <c r="J851" i="1"/>
  <c r="L851" i="1" s="1"/>
  <c r="J852" i="1"/>
  <c r="L852" i="1" s="1"/>
  <c r="J853" i="1"/>
  <c r="L853" i="1" s="1"/>
  <c r="J854" i="1"/>
  <c r="L854" i="1" s="1"/>
  <c r="J855" i="1"/>
  <c r="L855" i="1" s="1"/>
  <c r="J856" i="1"/>
  <c r="L856" i="1" s="1"/>
  <c r="J857" i="1"/>
  <c r="L857" i="1" s="1"/>
  <c r="J858" i="1"/>
  <c r="L858" i="1" s="1"/>
  <c r="J859" i="1"/>
  <c r="L859" i="1" s="1"/>
  <c r="J860" i="1"/>
  <c r="L860" i="1" s="1"/>
  <c r="J861" i="1"/>
  <c r="L861" i="1" s="1"/>
  <c r="J862" i="1"/>
  <c r="L862" i="1" s="1"/>
  <c r="J863" i="1"/>
  <c r="L863" i="1" s="1"/>
  <c r="J864" i="1"/>
  <c r="L864" i="1" s="1"/>
  <c r="J865" i="1"/>
  <c r="L865" i="1" s="1"/>
  <c r="J866" i="1"/>
  <c r="L866" i="1" s="1"/>
  <c r="J867" i="1"/>
  <c r="L867" i="1" s="1"/>
  <c r="J868" i="1"/>
  <c r="L868" i="1" s="1"/>
  <c r="J869" i="1"/>
  <c r="L869" i="1" s="1"/>
  <c r="J870" i="1"/>
  <c r="L870" i="1" s="1"/>
  <c r="J871" i="1"/>
  <c r="L871" i="1" s="1"/>
  <c r="J872" i="1"/>
  <c r="L872" i="1" s="1"/>
  <c r="J873" i="1"/>
  <c r="L873" i="1" s="1"/>
  <c r="J874" i="1"/>
  <c r="L874" i="1" s="1"/>
  <c r="J875" i="1"/>
  <c r="L875" i="1" s="1"/>
  <c r="J876" i="1"/>
  <c r="L876" i="1" s="1"/>
  <c r="J877" i="1"/>
  <c r="L877" i="1" s="1"/>
  <c r="J878" i="1"/>
  <c r="L878" i="1" s="1"/>
  <c r="J879" i="1"/>
  <c r="L879" i="1" s="1"/>
  <c r="J880" i="1"/>
  <c r="L880" i="1" s="1"/>
  <c r="J881" i="1"/>
  <c r="L881" i="1" s="1"/>
  <c r="J882" i="1"/>
  <c r="L882" i="1" s="1"/>
  <c r="J883" i="1"/>
  <c r="L883" i="1" s="1"/>
  <c r="J884" i="1"/>
  <c r="L884" i="1" s="1"/>
  <c r="J885" i="1"/>
  <c r="L885" i="1" s="1"/>
  <c r="J886" i="1"/>
  <c r="L886" i="1" s="1"/>
  <c r="J887" i="1"/>
  <c r="L887" i="1" s="1"/>
  <c r="J888" i="1"/>
  <c r="L888" i="1" s="1"/>
  <c r="J889" i="1"/>
  <c r="L889" i="1" s="1"/>
  <c r="J890" i="1"/>
  <c r="L890" i="1" s="1"/>
  <c r="J891" i="1"/>
  <c r="L891" i="1" s="1"/>
  <c r="J892" i="1"/>
  <c r="L892" i="1" s="1"/>
  <c r="J893" i="1"/>
  <c r="L893" i="1" s="1"/>
  <c r="J894" i="1"/>
  <c r="L894" i="1" s="1"/>
  <c r="J895" i="1"/>
  <c r="L895" i="1" s="1"/>
  <c r="J896" i="1"/>
  <c r="L896" i="1" s="1"/>
  <c r="J897" i="1"/>
  <c r="L897" i="1" s="1"/>
  <c r="J898" i="1"/>
  <c r="L898" i="1" s="1"/>
  <c r="J899" i="1"/>
  <c r="L899" i="1" s="1"/>
  <c r="J900" i="1"/>
  <c r="L900" i="1" s="1"/>
  <c r="J901" i="1"/>
  <c r="L901" i="1" s="1"/>
  <c r="J902" i="1"/>
  <c r="L902" i="1" s="1"/>
  <c r="J903" i="1"/>
  <c r="L903" i="1" s="1"/>
  <c r="J904" i="1"/>
  <c r="L904" i="1" s="1"/>
  <c r="J905" i="1"/>
  <c r="L905" i="1" s="1"/>
  <c r="J906" i="1"/>
  <c r="L906" i="1" s="1"/>
  <c r="J907" i="1"/>
  <c r="L907" i="1" s="1"/>
  <c r="J908" i="1"/>
  <c r="L908" i="1" s="1"/>
  <c r="J909" i="1"/>
  <c r="L909" i="1" s="1"/>
  <c r="J910" i="1"/>
  <c r="L910" i="1" s="1"/>
  <c r="J911" i="1"/>
  <c r="L911" i="1" s="1"/>
  <c r="J912" i="1"/>
  <c r="L912" i="1" s="1"/>
  <c r="J913" i="1"/>
  <c r="L913" i="1" s="1"/>
  <c r="J914" i="1"/>
  <c r="L914" i="1" s="1"/>
  <c r="J915" i="1"/>
  <c r="L915" i="1" s="1"/>
  <c r="J916" i="1"/>
  <c r="L916" i="1" s="1"/>
  <c r="J917" i="1"/>
  <c r="L917" i="1" s="1"/>
  <c r="J918" i="1"/>
  <c r="L918" i="1" s="1"/>
  <c r="J919" i="1"/>
  <c r="L919" i="1" s="1"/>
  <c r="J920" i="1"/>
  <c r="L920" i="1" s="1"/>
  <c r="J921" i="1"/>
  <c r="L921" i="1" s="1"/>
  <c r="J922" i="1"/>
  <c r="L922" i="1" s="1"/>
  <c r="J923" i="1"/>
  <c r="L923" i="1" s="1"/>
  <c r="J924" i="1"/>
  <c r="L924" i="1" s="1"/>
  <c r="J925" i="1"/>
  <c r="L925" i="1" s="1"/>
  <c r="J926" i="1"/>
  <c r="L926" i="1" s="1"/>
  <c r="J927" i="1"/>
  <c r="L927" i="1" s="1"/>
  <c r="J928" i="1"/>
  <c r="L928" i="1" s="1"/>
  <c r="J929" i="1"/>
  <c r="L929" i="1" s="1"/>
  <c r="J930" i="1"/>
  <c r="L930" i="1" s="1"/>
  <c r="J931" i="1"/>
  <c r="L931" i="1" s="1"/>
  <c r="J932" i="1"/>
  <c r="L932" i="1" s="1"/>
  <c r="J933" i="1"/>
  <c r="L933" i="1" s="1"/>
  <c r="J934" i="1"/>
  <c r="L934" i="1" s="1"/>
  <c r="J935" i="1"/>
  <c r="L935" i="1" s="1"/>
  <c r="J936" i="1"/>
  <c r="L936" i="1" s="1"/>
  <c r="J937" i="1"/>
  <c r="L937" i="1" s="1"/>
  <c r="J938" i="1"/>
  <c r="L938" i="1" s="1"/>
  <c r="J939" i="1"/>
  <c r="L939" i="1" s="1"/>
  <c r="J940" i="1"/>
  <c r="L940" i="1" s="1"/>
  <c r="J941" i="1"/>
  <c r="L941" i="1" s="1"/>
  <c r="J942" i="1"/>
  <c r="L942" i="1" s="1"/>
  <c r="L943" i="1"/>
  <c r="J944" i="1"/>
  <c r="L944" i="1" s="1"/>
  <c r="J945" i="1"/>
  <c r="L945" i="1" s="1"/>
  <c r="J946" i="1"/>
  <c r="L946" i="1" s="1"/>
  <c r="J947" i="1"/>
  <c r="L947" i="1" s="1"/>
  <c r="J948" i="1"/>
  <c r="L948" i="1" s="1"/>
  <c r="J949" i="1"/>
  <c r="L949" i="1" s="1"/>
  <c r="J950" i="1"/>
  <c r="L950" i="1" s="1"/>
  <c r="J951" i="1"/>
  <c r="L951" i="1" s="1"/>
  <c r="J952" i="1"/>
  <c r="L952" i="1" s="1"/>
  <c r="J953" i="1"/>
  <c r="L953" i="1" s="1"/>
  <c r="J954" i="1"/>
  <c r="L954" i="1" s="1"/>
  <c r="J955" i="1"/>
  <c r="L955" i="1" s="1"/>
  <c r="J956" i="1"/>
  <c r="L956" i="1" s="1"/>
  <c r="J957" i="1"/>
  <c r="L957" i="1" s="1"/>
  <c r="J958" i="1"/>
  <c r="L958" i="1" s="1"/>
  <c r="J959" i="1"/>
  <c r="L959" i="1" s="1"/>
  <c r="J960" i="1"/>
  <c r="L960" i="1" s="1"/>
  <c r="J961" i="1"/>
  <c r="L961" i="1" s="1"/>
  <c r="J962" i="1"/>
  <c r="L962" i="1" s="1"/>
  <c r="J963" i="1"/>
  <c r="L963" i="1" s="1"/>
  <c r="J964" i="1"/>
  <c r="L964" i="1" s="1"/>
  <c r="J965" i="1"/>
  <c r="L965" i="1" s="1"/>
  <c r="J966" i="1"/>
  <c r="L966" i="1" s="1"/>
  <c r="J967" i="1"/>
  <c r="L967" i="1" s="1"/>
  <c r="J968" i="1"/>
  <c r="L968" i="1" s="1"/>
  <c r="J969" i="1"/>
  <c r="L969" i="1" s="1"/>
  <c r="J970" i="1"/>
  <c r="L970" i="1" s="1"/>
  <c r="J971" i="1"/>
  <c r="L971" i="1" s="1"/>
  <c r="J972" i="1"/>
  <c r="L972" i="1" s="1"/>
  <c r="J973" i="1"/>
  <c r="L973" i="1" s="1"/>
  <c r="J974" i="1"/>
  <c r="L974" i="1" s="1"/>
  <c r="J975" i="1"/>
  <c r="L975" i="1" s="1"/>
  <c r="J976" i="1"/>
  <c r="L976" i="1" s="1"/>
  <c r="J977" i="1"/>
  <c r="L977" i="1" s="1"/>
  <c r="J978" i="1"/>
  <c r="L978" i="1" s="1"/>
  <c r="J979" i="1"/>
  <c r="L979" i="1" s="1"/>
  <c r="J980" i="1"/>
  <c r="L980" i="1" s="1"/>
  <c r="J981" i="1"/>
  <c r="L981" i="1" s="1"/>
  <c r="J982" i="1"/>
  <c r="L982" i="1" s="1"/>
  <c r="J983" i="1"/>
  <c r="L983" i="1" s="1"/>
  <c r="J984" i="1"/>
  <c r="L984" i="1" s="1"/>
  <c r="J985" i="1"/>
  <c r="L985" i="1" s="1"/>
  <c r="J986" i="1"/>
  <c r="L986" i="1" s="1"/>
  <c r="J987" i="1"/>
  <c r="L987" i="1" s="1"/>
  <c r="J988" i="1"/>
  <c r="L988" i="1" s="1"/>
  <c r="J989" i="1"/>
  <c r="L989" i="1" s="1"/>
  <c r="J990" i="1"/>
  <c r="L990" i="1" s="1"/>
  <c r="J991" i="1"/>
  <c r="L991" i="1" s="1"/>
  <c r="J992" i="1"/>
  <c r="L992" i="1" s="1"/>
  <c r="J993" i="1"/>
  <c r="L993" i="1" s="1"/>
  <c r="J994" i="1"/>
  <c r="L994" i="1" s="1"/>
  <c r="J995" i="1"/>
  <c r="L995" i="1" s="1"/>
  <c r="J996" i="1"/>
  <c r="L996" i="1" s="1"/>
  <c r="J997" i="1"/>
  <c r="L997" i="1" s="1"/>
  <c r="J998" i="1"/>
  <c r="L998" i="1" s="1"/>
  <c r="J999" i="1"/>
  <c r="L999" i="1" s="1"/>
  <c r="J1000" i="1"/>
  <c r="L1000" i="1" s="1"/>
  <c r="J1001" i="1"/>
  <c r="L1001" i="1" s="1"/>
  <c r="J1002" i="1"/>
  <c r="L1002" i="1" s="1"/>
  <c r="J1003" i="1"/>
  <c r="L1003" i="1" s="1"/>
  <c r="J1004" i="1"/>
  <c r="L1004" i="1" s="1"/>
  <c r="J1005" i="1"/>
  <c r="L1005" i="1" s="1"/>
  <c r="J1006" i="1"/>
  <c r="L1006" i="1" s="1"/>
  <c r="J1007" i="1"/>
  <c r="L1007" i="1" s="1"/>
  <c r="J1008" i="1"/>
  <c r="L1008" i="1" s="1"/>
  <c r="J1009" i="1"/>
  <c r="L1009" i="1" s="1"/>
  <c r="J1010" i="1"/>
  <c r="L1010" i="1" s="1"/>
  <c r="J1011" i="1"/>
  <c r="L1011" i="1" s="1"/>
  <c r="J1012" i="1"/>
  <c r="L1012" i="1" s="1"/>
  <c r="J1013" i="1"/>
  <c r="L1013" i="1" s="1"/>
  <c r="J1014" i="1"/>
  <c r="L1014" i="1" s="1"/>
  <c r="J1015" i="1"/>
  <c r="L1015" i="1" s="1"/>
  <c r="J1016" i="1"/>
  <c r="L1016" i="1" s="1"/>
  <c r="J1017" i="1"/>
  <c r="L1017" i="1" s="1"/>
  <c r="J1018" i="1"/>
  <c r="L1018" i="1" s="1"/>
  <c r="L1019" i="1"/>
  <c r="J1020" i="1"/>
  <c r="L1020" i="1" s="1"/>
  <c r="J1021" i="1"/>
  <c r="L1021" i="1" s="1"/>
  <c r="J1022" i="1"/>
  <c r="L1022" i="1" s="1"/>
  <c r="J1023" i="1"/>
  <c r="L1023" i="1" s="1"/>
  <c r="J1024" i="1"/>
  <c r="L1024" i="1" s="1"/>
  <c r="J1025" i="1"/>
  <c r="L1025" i="1" s="1"/>
  <c r="J1026" i="1"/>
  <c r="L1026" i="1" s="1"/>
  <c r="J1027" i="1"/>
  <c r="L1027" i="1" s="1"/>
  <c r="J1028" i="1"/>
  <c r="L1028" i="1" s="1"/>
  <c r="J1029" i="1"/>
  <c r="L1029" i="1" s="1"/>
  <c r="J1030" i="1"/>
  <c r="L1030" i="1" s="1"/>
  <c r="J1031" i="1"/>
  <c r="L1031" i="1" s="1"/>
  <c r="J1032" i="1"/>
  <c r="L1032" i="1" s="1"/>
  <c r="J1033" i="1"/>
  <c r="L1033" i="1" s="1"/>
  <c r="J1034" i="1"/>
  <c r="L1034" i="1" s="1"/>
  <c r="J1035" i="1"/>
  <c r="L1035" i="1" s="1"/>
  <c r="J1036" i="1"/>
  <c r="L1036" i="1" s="1"/>
  <c r="J1037" i="1"/>
  <c r="L1037" i="1" s="1"/>
  <c r="J1038" i="1"/>
  <c r="L1038" i="1" s="1"/>
  <c r="J1039" i="1"/>
  <c r="L1039" i="1" s="1"/>
  <c r="J1040" i="1"/>
  <c r="L1040" i="1" s="1"/>
  <c r="J1041" i="1"/>
  <c r="L1041" i="1" s="1"/>
  <c r="J1042" i="1"/>
  <c r="L1042" i="1" s="1"/>
  <c r="J1043" i="1"/>
  <c r="L1043" i="1" s="1"/>
  <c r="J1044" i="1"/>
  <c r="L1044" i="1" s="1"/>
  <c r="J1045" i="1"/>
  <c r="L1045" i="1" s="1"/>
  <c r="J1046" i="1"/>
  <c r="L1046" i="1" s="1"/>
  <c r="J1047" i="1"/>
  <c r="L1047" i="1" s="1"/>
  <c r="J1048" i="1"/>
  <c r="L1048" i="1" s="1"/>
  <c r="J1049" i="1"/>
  <c r="L1049" i="1" s="1"/>
  <c r="J1050" i="1"/>
  <c r="L1050" i="1" s="1"/>
  <c r="J1051" i="1"/>
  <c r="L1051" i="1" s="1"/>
  <c r="J1052" i="1"/>
  <c r="L1052" i="1" s="1"/>
  <c r="J1053" i="1"/>
  <c r="L1053" i="1" s="1"/>
  <c r="J1054" i="1"/>
  <c r="L1054" i="1" s="1"/>
  <c r="J1055" i="1"/>
  <c r="L1055" i="1" s="1"/>
  <c r="J1056" i="1"/>
  <c r="L1056" i="1" s="1"/>
  <c r="J1057" i="1"/>
  <c r="L1057" i="1" s="1"/>
  <c r="J1058" i="1"/>
  <c r="L1058" i="1" s="1"/>
  <c r="J1059" i="1"/>
  <c r="L1059" i="1" s="1"/>
  <c r="J1060" i="1"/>
  <c r="L1060" i="1" s="1"/>
  <c r="J1061" i="1"/>
  <c r="L1061" i="1" s="1"/>
  <c r="J1062" i="1"/>
  <c r="L1062" i="1" s="1"/>
  <c r="J1063" i="1"/>
  <c r="L1063" i="1" s="1"/>
  <c r="J1064" i="1"/>
  <c r="L1064" i="1" s="1"/>
  <c r="J1065" i="1"/>
  <c r="L1065" i="1" s="1"/>
  <c r="J1066" i="1"/>
  <c r="L1066" i="1" s="1"/>
  <c r="J1067" i="1"/>
  <c r="L1067" i="1" s="1"/>
  <c r="J1068" i="1"/>
  <c r="L1068" i="1" s="1"/>
  <c r="J1069" i="1"/>
  <c r="L1069" i="1" s="1"/>
  <c r="J1070" i="1"/>
  <c r="L1070" i="1" s="1"/>
  <c r="J1071" i="1"/>
  <c r="L1071" i="1" s="1"/>
  <c r="J1072" i="1"/>
  <c r="L1072" i="1" s="1"/>
  <c r="J1073" i="1"/>
  <c r="L1073" i="1" s="1"/>
  <c r="J1074" i="1"/>
  <c r="L1074" i="1" s="1"/>
  <c r="J1075" i="1"/>
  <c r="L1075" i="1" s="1"/>
  <c r="J1076" i="1"/>
  <c r="L1076" i="1" s="1"/>
  <c r="J1077" i="1"/>
  <c r="L1077" i="1" s="1"/>
  <c r="J1078" i="1"/>
  <c r="L1078" i="1" s="1"/>
  <c r="J1079" i="1"/>
  <c r="L1079" i="1" s="1"/>
  <c r="J1080" i="1"/>
  <c r="L1080" i="1" s="1"/>
  <c r="J1081" i="1"/>
  <c r="L1081" i="1" s="1"/>
  <c r="J1082" i="1"/>
  <c r="L1082" i="1" s="1"/>
  <c r="J1083" i="1"/>
  <c r="L1083" i="1" s="1"/>
  <c r="J1084" i="1"/>
  <c r="L1084" i="1" s="1"/>
  <c r="J1085" i="1"/>
  <c r="L1085" i="1" s="1"/>
  <c r="J1086" i="1"/>
  <c r="L1086" i="1" s="1"/>
  <c r="J1087" i="1"/>
  <c r="L1087" i="1" s="1"/>
  <c r="J1088" i="1"/>
  <c r="L1088" i="1" s="1"/>
  <c r="J1089" i="1"/>
  <c r="L1089" i="1" s="1"/>
  <c r="J1090" i="1"/>
  <c r="L1090" i="1" s="1"/>
  <c r="J1091" i="1"/>
  <c r="L1091" i="1" s="1"/>
  <c r="J1092" i="1"/>
  <c r="L1092" i="1" s="1"/>
  <c r="J1093" i="1"/>
  <c r="L1093" i="1" s="1"/>
  <c r="J1094" i="1"/>
  <c r="L1094" i="1" s="1"/>
  <c r="J1095" i="1"/>
  <c r="L1095" i="1" s="1"/>
  <c r="J1096" i="1"/>
  <c r="L1096" i="1" s="1"/>
  <c r="J1097" i="1"/>
  <c r="L1097" i="1" s="1"/>
  <c r="J1098" i="1"/>
  <c r="L1098" i="1" s="1"/>
  <c r="J1099" i="1"/>
  <c r="L1099" i="1" s="1"/>
  <c r="J1100" i="1"/>
  <c r="L1100" i="1" s="1"/>
  <c r="J1101" i="1"/>
  <c r="L1101" i="1" s="1"/>
  <c r="J1102" i="1"/>
  <c r="L1102" i="1" s="1"/>
  <c r="J1103" i="1"/>
  <c r="L1103" i="1" s="1"/>
  <c r="J1104" i="1"/>
  <c r="L1104" i="1" s="1"/>
  <c r="J1105" i="1"/>
  <c r="L1105" i="1" s="1"/>
  <c r="J1106" i="1"/>
  <c r="L1106" i="1" s="1"/>
  <c r="J1107" i="1"/>
  <c r="L1107" i="1" s="1"/>
  <c r="J1108" i="1"/>
  <c r="L1108" i="1" s="1"/>
  <c r="J1109" i="1"/>
  <c r="L1109" i="1" s="1"/>
  <c r="J1110" i="1"/>
  <c r="L1110" i="1" s="1"/>
  <c r="J1111" i="1"/>
  <c r="L1111" i="1" s="1"/>
  <c r="J1112" i="1"/>
  <c r="L1112" i="1" s="1"/>
  <c r="J1113" i="1"/>
  <c r="L1113" i="1" s="1"/>
  <c r="J1114" i="1"/>
  <c r="L1114" i="1" s="1"/>
  <c r="J1115" i="1"/>
  <c r="L1115" i="1" s="1"/>
  <c r="J1116" i="1"/>
  <c r="L1116" i="1" s="1"/>
  <c r="J1117" i="1"/>
  <c r="L1117" i="1" s="1"/>
  <c r="J1118" i="1"/>
  <c r="L1118" i="1" s="1"/>
  <c r="J1119" i="1"/>
  <c r="L1119" i="1" s="1"/>
  <c r="J1120" i="1"/>
  <c r="L1120" i="1" s="1"/>
  <c r="J1121" i="1"/>
  <c r="L1121" i="1" s="1"/>
  <c r="J1122" i="1"/>
  <c r="L1122" i="1" s="1"/>
  <c r="J1123" i="1"/>
  <c r="L1123" i="1" s="1"/>
  <c r="J1124" i="1"/>
  <c r="L1124" i="1" s="1"/>
  <c r="J1125" i="1"/>
  <c r="L1125" i="1" s="1"/>
  <c r="J1126" i="1"/>
  <c r="L1126" i="1" s="1"/>
  <c r="J1127" i="1"/>
  <c r="L1127" i="1" s="1"/>
  <c r="J1128" i="1"/>
  <c r="L1128" i="1" s="1"/>
  <c r="J1129" i="1"/>
  <c r="L1129" i="1" s="1"/>
  <c r="J1130" i="1"/>
  <c r="L1130" i="1" s="1"/>
  <c r="J1131" i="1"/>
  <c r="L1131" i="1" s="1"/>
  <c r="J1132" i="1"/>
  <c r="L1132" i="1" s="1"/>
  <c r="J1133" i="1"/>
  <c r="L1133" i="1" s="1"/>
  <c r="J1134" i="1"/>
  <c r="L1134" i="1" s="1"/>
  <c r="J1135" i="1"/>
  <c r="L1135" i="1" s="1"/>
  <c r="J1136" i="1"/>
  <c r="L1136" i="1" s="1"/>
  <c r="J1137" i="1"/>
  <c r="L1137" i="1" s="1"/>
  <c r="J1138" i="1"/>
  <c r="L1138" i="1" s="1"/>
  <c r="J1139" i="1"/>
  <c r="L1139" i="1" s="1"/>
  <c r="J1140" i="1"/>
  <c r="L1140" i="1" s="1"/>
  <c r="J1141" i="1"/>
  <c r="L1141" i="1" s="1"/>
  <c r="J1142" i="1"/>
  <c r="L1142" i="1" s="1"/>
  <c r="J1143" i="1"/>
  <c r="L1143" i="1" s="1"/>
  <c r="J1144" i="1"/>
  <c r="L1144" i="1" s="1"/>
  <c r="J1145" i="1"/>
  <c r="L1145" i="1" s="1"/>
  <c r="J1146" i="1"/>
  <c r="L1146" i="1" s="1"/>
  <c r="J1147" i="1"/>
  <c r="L1147" i="1" s="1"/>
  <c r="L1148" i="1"/>
  <c r="J1149" i="1"/>
  <c r="L1149" i="1" s="1"/>
  <c r="J1150" i="1"/>
  <c r="L1150" i="1" s="1"/>
  <c r="J1151" i="1"/>
  <c r="L1151" i="1" s="1"/>
  <c r="J1152" i="1"/>
  <c r="L1152" i="1" s="1"/>
  <c r="J1153" i="1"/>
  <c r="L1153" i="1" s="1"/>
  <c r="J1154" i="1"/>
  <c r="L1154" i="1" s="1"/>
  <c r="J1155" i="1"/>
  <c r="L1155" i="1" s="1"/>
  <c r="J1156" i="1"/>
  <c r="L1156" i="1" s="1"/>
  <c r="J1157" i="1"/>
  <c r="L1157" i="1" s="1"/>
  <c r="J1158" i="1"/>
  <c r="L1158" i="1" s="1"/>
  <c r="J1159" i="1"/>
  <c r="L1159" i="1" s="1"/>
  <c r="J1160" i="1"/>
  <c r="L1160" i="1" s="1"/>
  <c r="J1161" i="1"/>
  <c r="L1161" i="1" s="1"/>
  <c r="J1162" i="1"/>
  <c r="L1162" i="1" s="1"/>
  <c r="J1163" i="1"/>
  <c r="L1163" i="1" s="1"/>
  <c r="J1164" i="1"/>
  <c r="L1164" i="1" s="1"/>
  <c r="J1165" i="1"/>
  <c r="L1165" i="1" s="1"/>
  <c r="J1166" i="1"/>
  <c r="L1166" i="1" s="1"/>
  <c r="J1167" i="1"/>
  <c r="L1167" i="1" s="1"/>
  <c r="J1168" i="1"/>
  <c r="L1168" i="1" s="1"/>
  <c r="J1169" i="1"/>
  <c r="L1169" i="1" s="1"/>
  <c r="J1170" i="1"/>
  <c r="L1170" i="1" s="1"/>
  <c r="J1171" i="1"/>
  <c r="L1171" i="1" s="1"/>
  <c r="J1172" i="1"/>
  <c r="L1172" i="1" s="1"/>
  <c r="J1173" i="1"/>
  <c r="L1173" i="1" s="1"/>
  <c r="J1174" i="1"/>
  <c r="L1174" i="1" s="1"/>
  <c r="J1175" i="1"/>
  <c r="L1175" i="1" s="1"/>
  <c r="J1176" i="1"/>
  <c r="L1176" i="1" s="1"/>
  <c r="J1177" i="1"/>
  <c r="L1177" i="1" s="1"/>
  <c r="J1178" i="1"/>
  <c r="L1178" i="1" s="1"/>
  <c r="J1179" i="1"/>
  <c r="L1179" i="1" s="1"/>
  <c r="J1180" i="1"/>
  <c r="L1180" i="1" s="1"/>
  <c r="J1181" i="1"/>
  <c r="L1181" i="1" s="1"/>
  <c r="J1182" i="1"/>
  <c r="L1182" i="1" s="1"/>
  <c r="J1183" i="1"/>
  <c r="L1183" i="1" s="1"/>
  <c r="J1184" i="1"/>
  <c r="L1184" i="1" s="1"/>
  <c r="J1185" i="1"/>
  <c r="L1185" i="1" s="1"/>
  <c r="J1186" i="1"/>
  <c r="L1186" i="1" s="1"/>
  <c r="J1187" i="1"/>
  <c r="L1187" i="1" s="1"/>
  <c r="J1188" i="1"/>
  <c r="L1188" i="1" s="1"/>
  <c r="J1189" i="1"/>
  <c r="L1189" i="1" s="1"/>
  <c r="J1190" i="1"/>
  <c r="L1190" i="1" s="1"/>
  <c r="J1191" i="1"/>
  <c r="L1191" i="1" s="1"/>
  <c r="J1192" i="1"/>
  <c r="L1192" i="1" s="1"/>
  <c r="J1193" i="1"/>
  <c r="L1193" i="1" s="1"/>
  <c r="J1194" i="1"/>
  <c r="L1194" i="1" s="1"/>
  <c r="J1195" i="1"/>
  <c r="L1195" i="1" s="1"/>
  <c r="J1196" i="1"/>
  <c r="L1196" i="1" s="1"/>
  <c r="J1197" i="1"/>
  <c r="L1197" i="1" s="1"/>
  <c r="J1198" i="1"/>
  <c r="L1198" i="1" s="1"/>
  <c r="J1199" i="1"/>
  <c r="L1199" i="1" s="1"/>
  <c r="J1200" i="1"/>
  <c r="L1200" i="1" s="1"/>
  <c r="J1201" i="1"/>
  <c r="L1201" i="1" s="1"/>
  <c r="J1202" i="1"/>
  <c r="L1202" i="1" s="1"/>
  <c r="J1203" i="1"/>
  <c r="L1203" i="1" s="1"/>
  <c r="J1204" i="1"/>
  <c r="L1204" i="1" s="1"/>
  <c r="J1205" i="1"/>
  <c r="L1205" i="1" s="1"/>
  <c r="J1206" i="1"/>
  <c r="L1206" i="1" s="1"/>
  <c r="J1207" i="1"/>
  <c r="L1207" i="1" s="1"/>
  <c r="J1208" i="1"/>
  <c r="L1208" i="1" s="1"/>
  <c r="J1209" i="1"/>
  <c r="L1209" i="1" s="1"/>
  <c r="J1210" i="1"/>
  <c r="L1210" i="1" s="1"/>
  <c r="J1211" i="1"/>
  <c r="L1211" i="1" s="1"/>
  <c r="J1212" i="1"/>
  <c r="L1212" i="1" s="1"/>
  <c r="J1213" i="1"/>
  <c r="L1213" i="1" s="1"/>
  <c r="J1214" i="1"/>
  <c r="L1214" i="1" s="1"/>
  <c r="J1215" i="1"/>
  <c r="L1215" i="1" s="1"/>
  <c r="J1216" i="1"/>
  <c r="L1216" i="1" s="1"/>
  <c r="J1217" i="1"/>
  <c r="L1217" i="1" s="1"/>
  <c r="J1218" i="1"/>
  <c r="L1218" i="1" s="1"/>
  <c r="J1219" i="1"/>
  <c r="L1219" i="1" s="1"/>
  <c r="J1220" i="1"/>
  <c r="L1220" i="1" s="1"/>
  <c r="J1221" i="1"/>
  <c r="L1221" i="1" s="1"/>
  <c r="J1222" i="1"/>
  <c r="L1222" i="1" s="1"/>
  <c r="J1223" i="1"/>
  <c r="L1223" i="1" s="1"/>
  <c r="J1224" i="1"/>
  <c r="L1224" i="1" s="1"/>
  <c r="J1225" i="1"/>
  <c r="L1225" i="1" s="1"/>
  <c r="J1226" i="1"/>
  <c r="L1226" i="1" s="1"/>
  <c r="J1227" i="1"/>
  <c r="L1227" i="1" s="1"/>
  <c r="J1228" i="1"/>
  <c r="L1228" i="1" s="1"/>
  <c r="J1229" i="1"/>
  <c r="L1229" i="1" s="1"/>
  <c r="J1230" i="1"/>
  <c r="L1230" i="1" s="1"/>
  <c r="J1231" i="1"/>
  <c r="L1231" i="1" s="1"/>
  <c r="J1232" i="1"/>
  <c r="L1232" i="1" s="1"/>
  <c r="J1233" i="1"/>
  <c r="L1233" i="1" s="1"/>
  <c r="J1234" i="1"/>
  <c r="L1234" i="1" s="1"/>
  <c r="J1235" i="1"/>
  <c r="L1235" i="1" s="1"/>
  <c r="J1236" i="1"/>
  <c r="L1236" i="1" s="1"/>
  <c r="J1237" i="1"/>
  <c r="L1237" i="1" s="1"/>
  <c r="J1238" i="1"/>
  <c r="L1238" i="1" s="1"/>
  <c r="J1239" i="1"/>
  <c r="L1239" i="1" s="1"/>
  <c r="J1240" i="1"/>
  <c r="L1240" i="1" s="1"/>
  <c r="J1241" i="1"/>
  <c r="L1241" i="1" s="1"/>
  <c r="J1242" i="1"/>
  <c r="L1242" i="1" s="1"/>
  <c r="J1243" i="1"/>
  <c r="L1243" i="1" s="1"/>
  <c r="J1244" i="1"/>
  <c r="L1244" i="1" s="1"/>
  <c r="J1245" i="1"/>
  <c r="L1245" i="1" s="1"/>
  <c r="J1246" i="1"/>
  <c r="L1246" i="1" s="1"/>
  <c r="J1247" i="1"/>
  <c r="L1247" i="1" s="1"/>
  <c r="J1248" i="1"/>
  <c r="L1248" i="1" s="1"/>
  <c r="J1249" i="1"/>
  <c r="L1249" i="1" s="1"/>
  <c r="J1250" i="1"/>
  <c r="L1250" i="1" s="1"/>
  <c r="J1251" i="1"/>
  <c r="L1251" i="1" s="1"/>
  <c r="J1252" i="1"/>
  <c r="L1252" i="1" s="1"/>
  <c r="J1253" i="1"/>
  <c r="L1253" i="1" s="1"/>
  <c r="J1254" i="1"/>
  <c r="L1254" i="1" s="1"/>
  <c r="J1255" i="1"/>
  <c r="L1255" i="1" s="1"/>
  <c r="J1256" i="1"/>
  <c r="L1256" i="1" s="1"/>
  <c r="J1257" i="1"/>
  <c r="L1257" i="1" s="1"/>
  <c r="J1258" i="1"/>
  <c r="L1258" i="1" s="1"/>
  <c r="J1259" i="1"/>
  <c r="L1259" i="1" s="1"/>
  <c r="J1260" i="1"/>
  <c r="L1260" i="1" s="1"/>
  <c r="J1261" i="1"/>
  <c r="L1261" i="1" s="1"/>
  <c r="J1262" i="1"/>
  <c r="L1262" i="1" s="1"/>
  <c r="J1263" i="1"/>
  <c r="L1263" i="1" s="1"/>
  <c r="J1264" i="1"/>
  <c r="L1264" i="1" s="1"/>
  <c r="J1265" i="1"/>
  <c r="L1265" i="1" s="1"/>
  <c r="J1266" i="1"/>
  <c r="L1266" i="1" s="1"/>
  <c r="J1267" i="1"/>
  <c r="L1267" i="1" s="1"/>
  <c r="J1268" i="1"/>
  <c r="L1268" i="1" s="1"/>
  <c r="J1269" i="1"/>
  <c r="L1269" i="1" s="1"/>
  <c r="J1270" i="1"/>
  <c r="L1270" i="1" s="1"/>
  <c r="J1271" i="1"/>
  <c r="L1271" i="1" s="1"/>
  <c r="J1272" i="1"/>
  <c r="L1272" i="1" s="1"/>
  <c r="J1273" i="1"/>
  <c r="L1273" i="1" s="1"/>
  <c r="J1274" i="1"/>
  <c r="L1274" i="1" s="1"/>
  <c r="J1275" i="1"/>
  <c r="L1275" i="1" s="1"/>
  <c r="J1276" i="1"/>
  <c r="L1276" i="1" s="1"/>
  <c r="J1277" i="1"/>
  <c r="L1277" i="1" s="1"/>
  <c r="J1278" i="1"/>
  <c r="L1278" i="1" s="1"/>
  <c r="J1279" i="1"/>
  <c r="L1279" i="1" s="1"/>
  <c r="J1280" i="1"/>
  <c r="L1280" i="1" s="1"/>
  <c r="J1281" i="1"/>
  <c r="L1281" i="1" s="1"/>
  <c r="J1282" i="1"/>
  <c r="L1282" i="1" s="1"/>
  <c r="J1283" i="1"/>
  <c r="L1283" i="1" s="1"/>
  <c r="J1284" i="1"/>
  <c r="L1284" i="1" s="1"/>
  <c r="J1285" i="1"/>
  <c r="L1285" i="1" s="1"/>
  <c r="J1286" i="1"/>
  <c r="L1286" i="1" s="1"/>
  <c r="J1287" i="1"/>
  <c r="L1287" i="1" s="1"/>
  <c r="J1288" i="1"/>
  <c r="L1288" i="1" s="1"/>
  <c r="J1289" i="1"/>
  <c r="L1289" i="1" s="1"/>
  <c r="J1290" i="1"/>
  <c r="L1290" i="1" s="1"/>
  <c r="J1291" i="1"/>
  <c r="L1291" i="1" s="1"/>
  <c r="J1292" i="1"/>
  <c r="L1292" i="1" s="1"/>
  <c r="J1293" i="1"/>
  <c r="L1293" i="1" s="1"/>
  <c r="J1294" i="1"/>
  <c r="L1294" i="1" s="1"/>
  <c r="J1295" i="1"/>
  <c r="L1295" i="1" s="1"/>
  <c r="J1296" i="1"/>
  <c r="L1296" i="1" s="1"/>
  <c r="J1297" i="1"/>
  <c r="L1297" i="1" s="1"/>
  <c r="J1298" i="1"/>
  <c r="L1298" i="1" s="1"/>
  <c r="J1299" i="1"/>
  <c r="L1299" i="1" s="1"/>
  <c r="J1300" i="1"/>
  <c r="L1300" i="1" s="1"/>
  <c r="J1301" i="1"/>
  <c r="L1301" i="1" s="1"/>
  <c r="J1302" i="1"/>
  <c r="L1302" i="1" s="1"/>
  <c r="J1303" i="1"/>
  <c r="L1303" i="1" s="1"/>
  <c r="J1304" i="1"/>
  <c r="L1304" i="1" s="1"/>
  <c r="J1305" i="1"/>
  <c r="L1305" i="1" s="1"/>
  <c r="J1306" i="1"/>
  <c r="L1306" i="1" s="1"/>
  <c r="J1307" i="1"/>
  <c r="L1307" i="1" s="1"/>
  <c r="J1308" i="1"/>
  <c r="L1308" i="1" s="1"/>
  <c r="J1309" i="1"/>
  <c r="L1309" i="1" s="1"/>
  <c r="J1310" i="1"/>
  <c r="L1310" i="1" s="1"/>
  <c r="J1311" i="1"/>
  <c r="L1311" i="1" s="1"/>
  <c r="J1312" i="1"/>
  <c r="L1312" i="1" s="1"/>
  <c r="J1313" i="1"/>
  <c r="L1313" i="1" s="1"/>
  <c r="J1314" i="1"/>
  <c r="L1314" i="1" s="1"/>
  <c r="J1315" i="1"/>
  <c r="L1315" i="1" s="1"/>
  <c r="J1316" i="1"/>
  <c r="L1316" i="1" s="1"/>
  <c r="J1317" i="1"/>
  <c r="L1317" i="1" s="1"/>
  <c r="J1318" i="1"/>
  <c r="L1318" i="1" s="1"/>
  <c r="J1319" i="1"/>
  <c r="L1319" i="1" s="1"/>
  <c r="J1320" i="1"/>
  <c r="L1320" i="1" s="1"/>
  <c r="J1321" i="1"/>
  <c r="L1321" i="1" s="1"/>
  <c r="J1322" i="1"/>
  <c r="L1322" i="1" s="1"/>
  <c r="J1323" i="1"/>
  <c r="L1323" i="1" s="1"/>
  <c r="J1324" i="1"/>
  <c r="L1324" i="1" s="1"/>
  <c r="J1325" i="1"/>
  <c r="L1325" i="1" s="1"/>
  <c r="J1326" i="1"/>
  <c r="L1326" i="1" s="1"/>
  <c r="J1327" i="1"/>
  <c r="L1327" i="1" s="1"/>
  <c r="J1328" i="1"/>
  <c r="L1328" i="1" s="1"/>
  <c r="J1329" i="1"/>
  <c r="L1329" i="1" s="1"/>
  <c r="J1330" i="1"/>
  <c r="L1330" i="1" s="1"/>
  <c r="J1331" i="1"/>
  <c r="L1331" i="1" s="1"/>
  <c r="J1332" i="1"/>
  <c r="L1332" i="1" s="1"/>
  <c r="J1333" i="1"/>
  <c r="L1333" i="1" s="1"/>
  <c r="J1334" i="1"/>
  <c r="L1334" i="1" s="1"/>
  <c r="J1335" i="1"/>
  <c r="L1335" i="1" s="1"/>
  <c r="J1336" i="1"/>
  <c r="L1336" i="1" s="1"/>
  <c r="J1337" i="1"/>
  <c r="L1337" i="1" s="1"/>
  <c r="J1338" i="1"/>
  <c r="L1338" i="1" s="1"/>
  <c r="J1339" i="1"/>
  <c r="L1339" i="1" s="1"/>
  <c r="J1340" i="1"/>
  <c r="L1340" i="1" s="1"/>
  <c r="J1341" i="1"/>
  <c r="L1341" i="1" s="1"/>
  <c r="J1342" i="1"/>
  <c r="L1342" i="1" s="1"/>
  <c r="J1343" i="1"/>
  <c r="L1343" i="1" s="1"/>
  <c r="J1344" i="1"/>
  <c r="L1344" i="1" s="1"/>
  <c r="J1345" i="1"/>
  <c r="L1345" i="1" s="1"/>
  <c r="J1346" i="1"/>
  <c r="L1346" i="1" s="1"/>
  <c r="J1347" i="1"/>
  <c r="L1347" i="1" s="1"/>
  <c r="J1348" i="1"/>
  <c r="L1348" i="1" s="1"/>
  <c r="J1349" i="1"/>
  <c r="L1349" i="1" s="1"/>
  <c r="J1350" i="1"/>
  <c r="L1350" i="1" s="1"/>
  <c r="J1351" i="1"/>
  <c r="L1351" i="1" s="1"/>
  <c r="J1352" i="1"/>
  <c r="L1352" i="1" s="1"/>
  <c r="J1353" i="1"/>
  <c r="L1353" i="1" s="1"/>
  <c r="J1354" i="1"/>
  <c r="L1354" i="1" s="1"/>
  <c r="J1355" i="1"/>
  <c r="L1355" i="1" s="1"/>
  <c r="J1356" i="1"/>
  <c r="L1356" i="1" s="1"/>
  <c r="J1357" i="1"/>
  <c r="L1357" i="1" s="1"/>
  <c r="J1358" i="1"/>
  <c r="L1358" i="1" s="1"/>
  <c r="J1359" i="1"/>
  <c r="L1359" i="1" s="1"/>
  <c r="J1360" i="1"/>
  <c r="L1360" i="1" s="1"/>
  <c r="L1361" i="1"/>
  <c r="J1362" i="1"/>
  <c r="L1362" i="1" s="1"/>
  <c r="J1363" i="1"/>
  <c r="L1363" i="1" s="1"/>
  <c r="J1364" i="1"/>
  <c r="L1364" i="1" s="1"/>
  <c r="J1365" i="1"/>
  <c r="L1365" i="1" s="1"/>
  <c r="J1366" i="1"/>
  <c r="L1366" i="1" s="1"/>
  <c r="J1367" i="1"/>
  <c r="L1367" i="1" s="1"/>
  <c r="J1368" i="1"/>
  <c r="L1368" i="1" s="1"/>
  <c r="J1369" i="1"/>
  <c r="L1369" i="1" s="1"/>
  <c r="J1370" i="1"/>
  <c r="L1370" i="1" s="1"/>
  <c r="J1371" i="1"/>
  <c r="L1371" i="1" s="1"/>
  <c r="J1372" i="1"/>
  <c r="L1372" i="1" s="1"/>
  <c r="J1373" i="1"/>
  <c r="L1373" i="1" s="1"/>
  <c r="J1374" i="1"/>
  <c r="L1374" i="1" s="1"/>
  <c r="J1375" i="1"/>
  <c r="L1375" i="1" s="1"/>
  <c r="J1376" i="1"/>
  <c r="L1376" i="1" s="1"/>
  <c r="J1377" i="1"/>
  <c r="L1377" i="1" s="1"/>
  <c r="J1378" i="1"/>
  <c r="L1378" i="1" s="1"/>
  <c r="J1379" i="1"/>
  <c r="L1379" i="1" s="1"/>
  <c r="J1380" i="1"/>
  <c r="L1380" i="1" s="1"/>
  <c r="J1381" i="1"/>
  <c r="L1381" i="1" s="1"/>
  <c r="J1382" i="1"/>
  <c r="L1382" i="1" s="1"/>
  <c r="J1383" i="1"/>
  <c r="L1383" i="1" s="1"/>
  <c r="J1384" i="1"/>
  <c r="L1384" i="1" s="1"/>
  <c r="J1385" i="1"/>
  <c r="L1385" i="1" s="1"/>
  <c r="J1386" i="1"/>
  <c r="L1386" i="1" s="1"/>
  <c r="J1387" i="1"/>
  <c r="L1387" i="1" s="1"/>
  <c r="J1388" i="1"/>
  <c r="L1388" i="1" s="1"/>
  <c r="J1389" i="1"/>
  <c r="L1389" i="1" s="1"/>
  <c r="J1390" i="1"/>
  <c r="L1390" i="1" s="1"/>
  <c r="J1391" i="1"/>
  <c r="L1391" i="1" s="1"/>
  <c r="J1392" i="1"/>
  <c r="L1392" i="1" s="1"/>
  <c r="J1393" i="1"/>
  <c r="L1393" i="1" s="1"/>
  <c r="J1394" i="1"/>
  <c r="L1394" i="1" s="1"/>
  <c r="J1395" i="1"/>
  <c r="L1395" i="1" s="1"/>
  <c r="J1396" i="1"/>
  <c r="L1396" i="1" s="1"/>
  <c r="J1397" i="1"/>
  <c r="L1397" i="1" s="1"/>
  <c r="J1398" i="1"/>
  <c r="L1398" i="1" s="1"/>
  <c r="J1399" i="1"/>
  <c r="L1399" i="1" s="1"/>
  <c r="J1400" i="1"/>
  <c r="L1400" i="1" s="1"/>
  <c r="J1401" i="1"/>
  <c r="L1401" i="1" s="1"/>
  <c r="J1402" i="1"/>
  <c r="L1402" i="1" s="1"/>
  <c r="J1403" i="1"/>
  <c r="L1403" i="1" s="1"/>
  <c r="J1404" i="1"/>
  <c r="L1404" i="1" s="1"/>
  <c r="J1405" i="1"/>
  <c r="L1405" i="1" s="1"/>
  <c r="J1406" i="1"/>
  <c r="L1406" i="1" s="1"/>
  <c r="J1407" i="1"/>
  <c r="L1407" i="1" s="1"/>
  <c r="J1408" i="1"/>
  <c r="L1408" i="1" s="1"/>
  <c r="J1409" i="1"/>
  <c r="L1409" i="1" s="1"/>
  <c r="J1410" i="1"/>
  <c r="L1410" i="1" s="1"/>
  <c r="J1411" i="1"/>
  <c r="L1411" i="1" s="1"/>
  <c r="J1412" i="1"/>
  <c r="L1412" i="1" s="1"/>
  <c r="J1413" i="1"/>
  <c r="L1413" i="1" s="1"/>
  <c r="J1414" i="1"/>
  <c r="L1414" i="1" s="1"/>
  <c r="J1415" i="1"/>
  <c r="L1415" i="1" s="1"/>
  <c r="J1416" i="1"/>
  <c r="L1416" i="1" s="1"/>
  <c r="J1417" i="1"/>
  <c r="L1417" i="1" s="1"/>
  <c r="J1418" i="1"/>
  <c r="L1418" i="1" s="1"/>
  <c r="J1419" i="1"/>
  <c r="L1419" i="1" s="1"/>
  <c r="J1420" i="1"/>
  <c r="L1420" i="1" s="1"/>
  <c r="J1421" i="1"/>
  <c r="L1421" i="1" s="1"/>
  <c r="J1422" i="1"/>
  <c r="L1422" i="1" s="1"/>
  <c r="J1423" i="1"/>
  <c r="L1423" i="1" s="1"/>
  <c r="J1424" i="1"/>
  <c r="L1424" i="1" s="1"/>
  <c r="J1425" i="1"/>
  <c r="L1425" i="1" s="1"/>
  <c r="J1426" i="1"/>
  <c r="L1426" i="1" s="1"/>
  <c r="J1427" i="1"/>
  <c r="L1427" i="1" s="1"/>
  <c r="J1428" i="1"/>
  <c r="L1428" i="1" s="1"/>
  <c r="J1429" i="1"/>
  <c r="L1429" i="1" s="1"/>
  <c r="J1430" i="1"/>
  <c r="L1430" i="1" s="1"/>
  <c r="J1431" i="1"/>
  <c r="L1431" i="1" s="1"/>
  <c r="J1432" i="1"/>
  <c r="L1432" i="1" s="1"/>
  <c r="J1433" i="1"/>
  <c r="L1433" i="1" s="1"/>
  <c r="J1434" i="1"/>
  <c r="L1434" i="1" s="1"/>
  <c r="J1435" i="1"/>
  <c r="L1435" i="1" s="1"/>
  <c r="J1436" i="1"/>
  <c r="L1436" i="1" s="1"/>
  <c r="J1437" i="1"/>
  <c r="L1437" i="1" s="1"/>
  <c r="J1438" i="1"/>
  <c r="L1438" i="1" s="1"/>
  <c r="J1439" i="1"/>
  <c r="L1439" i="1"/>
  <c r="J1440" i="1"/>
  <c r="L1440" i="1" s="1"/>
  <c r="J1441" i="1"/>
  <c r="L1441" i="1" s="1"/>
  <c r="J1442" i="1"/>
  <c r="L1442" i="1" s="1"/>
  <c r="J1443" i="1"/>
  <c r="L1443" i="1" s="1"/>
  <c r="J1444" i="1"/>
  <c r="L1444" i="1" s="1"/>
  <c r="J1445" i="1"/>
  <c r="L1445" i="1" s="1"/>
  <c r="J1446" i="1"/>
  <c r="L1446" i="1" s="1"/>
  <c r="J1447" i="1"/>
  <c r="L1447" i="1" s="1"/>
  <c r="J1448" i="1"/>
  <c r="L1448" i="1" s="1"/>
  <c r="J1449" i="1"/>
  <c r="L1449" i="1" s="1"/>
  <c r="J1450" i="1"/>
  <c r="L1450" i="1"/>
  <c r="J1451" i="1"/>
  <c r="L1451" i="1" s="1"/>
  <c r="J1452" i="1"/>
  <c r="L1452" i="1" s="1"/>
  <c r="J1453" i="1"/>
  <c r="L1453" i="1" s="1"/>
  <c r="J1454" i="1"/>
  <c r="L1454" i="1" s="1"/>
  <c r="J1455" i="1"/>
  <c r="L1455" i="1" s="1"/>
  <c r="J1456" i="1"/>
  <c r="L1456" i="1" s="1"/>
  <c r="J1457" i="1"/>
  <c r="L1457" i="1" s="1"/>
  <c r="J1458" i="1"/>
  <c r="L1458" i="1" s="1"/>
  <c r="J1459" i="1"/>
  <c r="L1459" i="1" s="1"/>
  <c r="J1460" i="1"/>
  <c r="L1460" i="1" s="1"/>
  <c r="J1461" i="1"/>
  <c r="L1461" i="1" s="1"/>
  <c r="J1462" i="1"/>
  <c r="L1462" i="1" s="1"/>
  <c r="J1463" i="1"/>
  <c r="L1463" i="1" s="1"/>
  <c r="J1464" i="1"/>
  <c r="L1464" i="1" s="1"/>
  <c r="J1465" i="1"/>
  <c r="L1465" i="1" s="1"/>
  <c r="J1466" i="1"/>
  <c r="L1466" i="1" s="1"/>
  <c r="J1467" i="1"/>
  <c r="L1467" i="1" s="1"/>
  <c r="J1468" i="1"/>
  <c r="L1468" i="1" s="1"/>
  <c r="J1469" i="1"/>
  <c r="L1469" i="1" s="1"/>
  <c r="J1470" i="1"/>
  <c r="L1470" i="1" s="1"/>
  <c r="J1471" i="1"/>
  <c r="L1471" i="1" s="1"/>
  <c r="J1472" i="1"/>
  <c r="L1472" i="1" s="1"/>
  <c r="J1473" i="1"/>
  <c r="L1473" i="1" s="1"/>
  <c r="J1474" i="1"/>
  <c r="L1474" i="1" s="1"/>
  <c r="J1475" i="1"/>
  <c r="L1475" i="1" s="1"/>
  <c r="J1476" i="1"/>
  <c r="L1476" i="1" s="1"/>
  <c r="J1477" i="1"/>
  <c r="L1477" i="1" s="1"/>
  <c r="J1478" i="1"/>
  <c r="L1478" i="1" s="1"/>
  <c r="J1479" i="1"/>
  <c r="L1479" i="1" s="1"/>
  <c r="J1480" i="1"/>
  <c r="L1480" i="1" s="1"/>
  <c r="J1481" i="1"/>
  <c r="L1481" i="1" s="1"/>
  <c r="J1482" i="1"/>
  <c r="L1482" i="1" s="1"/>
  <c r="J1483" i="1"/>
  <c r="L1483" i="1" s="1"/>
  <c r="J1484" i="1"/>
  <c r="L1484" i="1" s="1"/>
  <c r="J1485" i="1"/>
  <c r="L1485" i="1" s="1"/>
  <c r="J1486" i="1"/>
  <c r="L1486" i="1" s="1"/>
  <c r="J1487" i="1"/>
  <c r="L1487" i="1" s="1"/>
  <c r="J1488" i="1"/>
  <c r="L1488" i="1" s="1"/>
  <c r="J1489" i="1"/>
  <c r="L1489" i="1" s="1"/>
  <c r="J1490" i="1"/>
  <c r="L1490" i="1" s="1"/>
  <c r="J1491" i="1"/>
  <c r="L1491" i="1" s="1"/>
  <c r="J1492" i="1"/>
  <c r="L1492" i="1" s="1"/>
  <c r="J1493" i="1"/>
  <c r="L1493" i="1" s="1"/>
  <c r="J1494" i="1"/>
  <c r="L1494" i="1" s="1"/>
  <c r="J1495" i="1"/>
  <c r="L1495" i="1" s="1"/>
  <c r="J1496" i="1"/>
  <c r="L1496" i="1" s="1"/>
  <c r="J1497" i="1"/>
  <c r="L1497" i="1" s="1"/>
  <c r="J1498" i="1"/>
  <c r="L1498" i="1" s="1"/>
  <c r="J1499" i="1"/>
  <c r="L1499" i="1" s="1"/>
  <c r="J1500" i="1"/>
  <c r="L1500" i="1" s="1"/>
  <c r="J1501" i="1"/>
  <c r="L1501" i="1" s="1"/>
  <c r="J1502" i="1"/>
  <c r="L1502" i="1" s="1"/>
  <c r="J1503" i="1"/>
  <c r="L1503" i="1" s="1"/>
  <c r="J1504" i="1"/>
  <c r="L1504" i="1" s="1"/>
  <c r="J1505" i="1"/>
  <c r="L1505" i="1" s="1"/>
  <c r="J1506" i="1"/>
  <c r="L1506" i="1" s="1"/>
  <c r="J1507" i="1"/>
  <c r="L1507" i="1" s="1"/>
  <c r="J1508" i="1"/>
  <c r="L1508" i="1" s="1"/>
  <c r="J1509" i="1"/>
  <c r="L1509" i="1" s="1"/>
  <c r="J1510" i="1"/>
  <c r="L1510" i="1" s="1"/>
  <c r="J1511" i="1"/>
  <c r="L1511" i="1" s="1"/>
  <c r="J1512" i="1"/>
  <c r="L1512" i="1" s="1"/>
  <c r="J1513" i="1"/>
  <c r="L1513" i="1" s="1"/>
  <c r="J1514" i="1"/>
  <c r="L1514" i="1" s="1"/>
  <c r="J1515" i="1"/>
  <c r="L1515" i="1" s="1"/>
  <c r="J1516" i="1"/>
  <c r="L1516" i="1" s="1"/>
  <c r="J1517" i="1"/>
  <c r="L1517" i="1" s="1"/>
  <c r="J1518" i="1"/>
  <c r="L1518" i="1" s="1"/>
  <c r="J1519" i="1"/>
  <c r="L1519" i="1" s="1"/>
  <c r="J1520" i="1"/>
  <c r="L1520" i="1" s="1"/>
  <c r="J1521" i="1"/>
  <c r="L1521" i="1" s="1"/>
  <c r="J1522" i="1"/>
  <c r="L1522" i="1" s="1"/>
  <c r="J1523" i="1"/>
  <c r="L1523" i="1" s="1"/>
  <c r="J1524" i="1"/>
  <c r="L1524" i="1" s="1"/>
  <c r="J1525" i="1"/>
  <c r="L1525" i="1" s="1"/>
  <c r="J1526" i="1"/>
  <c r="L1526" i="1" s="1"/>
  <c r="J1527" i="1"/>
  <c r="L1527" i="1" s="1"/>
  <c r="J1528" i="1"/>
  <c r="L1528" i="1" s="1"/>
  <c r="J1529" i="1"/>
  <c r="L1529" i="1" s="1"/>
  <c r="J1530" i="1"/>
  <c r="L1530" i="1" s="1"/>
  <c r="J1531" i="1"/>
  <c r="L1531" i="1" s="1"/>
  <c r="J1532" i="1"/>
  <c r="L1532" i="1" s="1"/>
  <c r="J1533" i="1"/>
  <c r="L1533" i="1" s="1"/>
  <c r="J1534" i="1"/>
  <c r="L1534" i="1" s="1"/>
  <c r="J1535" i="1"/>
  <c r="L1535" i="1" s="1"/>
  <c r="J1536" i="1"/>
  <c r="L1536" i="1" s="1"/>
  <c r="J1537" i="1"/>
  <c r="L1537" i="1" s="1"/>
  <c r="J1538" i="1"/>
  <c r="L1538" i="1" s="1"/>
  <c r="J1539" i="1"/>
  <c r="L1539" i="1" s="1"/>
  <c r="J1540" i="1"/>
  <c r="L1540" i="1" s="1"/>
  <c r="J1541" i="1"/>
  <c r="L1541" i="1" s="1"/>
  <c r="J1542" i="1"/>
  <c r="L1542" i="1" s="1"/>
  <c r="J1543" i="1"/>
  <c r="L1543" i="1" s="1"/>
  <c r="J1544" i="1"/>
  <c r="L1544" i="1" s="1"/>
  <c r="J1545" i="1"/>
  <c r="L1545" i="1" s="1"/>
  <c r="J1546" i="1"/>
  <c r="L1546" i="1" s="1"/>
  <c r="J1547" i="1"/>
  <c r="L1547" i="1" s="1"/>
  <c r="J1548" i="1"/>
  <c r="L1548" i="1" s="1"/>
  <c r="J1549" i="1"/>
  <c r="L1549" i="1" s="1"/>
  <c r="J1550" i="1"/>
  <c r="L1550" i="1" s="1"/>
  <c r="J1551" i="1"/>
  <c r="L1551" i="1" s="1"/>
  <c r="J1552" i="1"/>
  <c r="L1552" i="1" s="1"/>
  <c r="J1553" i="1"/>
  <c r="L1553" i="1" s="1"/>
  <c r="J1554" i="1"/>
  <c r="L1554" i="1" s="1"/>
  <c r="J1555" i="1"/>
  <c r="L1555" i="1" s="1"/>
  <c r="J1556" i="1"/>
  <c r="L1556" i="1" s="1"/>
  <c r="J1557" i="1"/>
  <c r="L1557" i="1" s="1"/>
  <c r="J1558" i="1"/>
  <c r="L1558" i="1" s="1"/>
  <c r="J1559" i="1"/>
  <c r="L1559" i="1" s="1"/>
  <c r="J1560" i="1"/>
  <c r="L1560" i="1" s="1"/>
  <c r="J1561" i="1"/>
  <c r="L1561" i="1" s="1"/>
  <c r="J1562" i="1"/>
  <c r="L1562" i="1" s="1"/>
  <c r="J1563" i="1"/>
  <c r="L1563" i="1" s="1"/>
  <c r="J1564" i="1"/>
  <c r="L1564" i="1" s="1"/>
  <c r="J1565" i="1"/>
  <c r="L1565" i="1" s="1"/>
  <c r="J1566" i="1"/>
  <c r="L1566" i="1" s="1"/>
  <c r="J1567" i="1"/>
  <c r="L1567" i="1" s="1"/>
  <c r="J1568" i="1"/>
  <c r="L1568" i="1" s="1"/>
  <c r="J1569" i="1"/>
  <c r="L1569" i="1" s="1"/>
  <c r="J1570" i="1"/>
  <c r="L1570" i="1" s="1"/>
  <c r="J1571" i="1"/>
  <c r="L1571" i="1" s="1"/>
  <c r="J1572" i="1"/>
  <c r="L1572" i="1" s="1"/>
  <c r="J1573" i="1"/>
  <c r="L1573" i="1" s="1"/>
  <c r="J1574" i="1"/>
  <c r="L1574" i="1" s="1"/>
  <c r="J1575" i="1"/>
  <c r="L1575" i="1" s="1"/>
  <c r="J1576" i="1"/>
  <c r="L1576" i="1" s="1"/>
  <c r="J1577" i="1"/>
  <c r="L1577" i="1" s="1"/>
  <c r="J1578" i="1"/>
  <c r="L1578" i="1" s="1"/>
  <c r="J1579" i="1"/>
  <c r="L1579" i="1"/>
  <c r="J1580" i="1"/>
  <c r="L1580" i="1" s="1"/>
  <c r="J1581" i="1"/>
  <c r="L1581" i="1" s="1"/>
  <c r="J1582" i="1"/>
  <c r="L1582" i="1" s="1"/>
  <c r="J1583" i="1"/>
  <c r="L1583" i="1" s="1"/>
  <c r="J1584" i="1"/>
  <c r="L1584" i="1" s="1"/>
  <c r="J1585" i="1"/>
  <c r="L1585" i="1" s="1"/>
  <c r="J1586" i="1"/>
  <c r="L1586" i="1" s="1"/>
  <c r="J1587" i="1"/>
  <c r="L1587" i="1" s="1"/>
  <c r="J1588" i="1"/>
  <c r="L1588" i="1" s="1"/>
  <c r="J1589" i="1"/>
  <c r="L1589" i="1" s="1"/>
  <c r="J1590" i="1"/>
  <c r="L1590" i="1" s="1"/>
  <c r="J1591" i="1"/>
  <c r="L1591" i="1" s="1"/>
  <c r="J1592" i="1"/>
  <c r="L1592" i="1" s="1"/>
  <c r="J1593" i="1"/>
  <c r="L1593" i="1" s="1"/>
  <c r="J1594" i="1"/>
  <c r="L1594" i="1" s="1"/>
  <c r="J1595" i="1"/>
  <c r="L1595" i="1" s="1"/>
  <c r="J1596" i="1"/>
  <c r="L1596" i="1" s="1"/>
  <c r="J1597" i="1"/>
  <c r="L1597" i="1" s="1"/>
  <c r="J1598" i="1"/>
  <c r="L1598" i="1" s="1"/>
  <c r="J1599" i="1"/>
  <c r="L1599" i="1" s="1"/>
  <c r="J1600" i="1"/>
  <c r="L1600" i="1" s="1"/>
  <c r="J1601" i="1"/>
  <c r="L1601" i="1" s="1"/>
  <c r="J1602" i="1"/>
  <c r="L1602" i="1" s="1"/>
  <c r="J1603" i="1"/>
  <c r="L1603" i="1" s="1"/>
  <c r="J1604" i="1"/>
  <c r="L1604" i="1" s="1"/>
  <c r="J1605" i="1"/>
  <c r="L1605" i="1" s="1"/>
  <c r="J1606" i="1"/>
  <c r="L1606" i="1" s="1"/>
  <c r="J1607" i="1"/>
  <c r="L1607" i="1" s="1"/>
  <c r="J1608" i="1"/>
  <c r="L1608" i="1" s="1"/>
  <c r="J1609" i="1"/>
  <c r="L1609" i="1" s="1"/>
  <c r="J1610" i="1"/>
  <c r="L1610" i="1" s="1"/>
  <c r="J1611" i="1"/>
  <c r="L1611" i="1" s="1"/>
  <c r="J1612" i="1"/>
  <c r="L1612" i="1" s="1"/>
  <c r="J1613" i="1"/>
  <c r="L1613" i="1" s="1"/>
  <c r="J1614" i="1"/>
  <c r="L1614" i="1" s="1"/>
  <c r="J1615" i="1"/>
  <c r="L1615" i="1" s="1"/>
  <c r="J1616" i="1"/>
  <c r="L1616" i="1" s="1"/>
  <c r="J1617" i="1"/>
  <c r="L1617" i="1" s="1"/>
  <c r="J1618" i="1"/>
  <c r="L1618" i="1" s="1"/>
  <c r="J1619" i="1"/>
  <c r="L1619" i="1" s="1"/>
  <c r="J1620" i="1"/>
  <c r="L1620" i="1" s="1"/>
  <c r="J1621" i="1"/>
  <c r="L1621" i="1" s="1"/>
  <c r="J1622" i="1"/>
  <c r="L1622" i="1" s="1"/>
  <c r="J1623" i="1"/>
  <c r="L1623" i="1" s="1"/>
  <c r="J1624" i="1"/>
  <c r="L1624" i="1" s="1"/>
  <c r="J1625" i="1"/>
  <c r="L1625" i="1" s="1"/>
  <c r="J1626" i="1"/>
  <c r="L1626" i="1" s="1"/>
  <c r="J1627" i="1"/>
  <c r="L1627" i="1" s="1"/>
  <c r="J1628" i="1"/>
  <c r="L1628" i="1" s="1"/>
  <c r="J1629" i="1"/>
  <c r="L1629" i="1" s="1"/>
  <c r="J1630" i="1"/>
  <c r="L1630" i="1" s="1"/>
  <c r="J1631" i="1"/>
  <c r="L1631" i="1" s="1"/>
  <c r="J1632" i="1"/>
  <c r="L1632" i="1" s="1"/>
  <c r="J1633" i="1"/>
  <c r="L1633" i="1" s="1"/>
  <c r="J1634" i="1"/>
  <c r="L1634" i="1" s="1"/>
  <c r="J1635" i="1"/>
  <c r="L1635" i="1" s="1"/>
  <c r="J1636" i="1"/>
  <c r="L1636" i="1" s="1"/>
  <c r="J1637" i="1"/>
  <c r="L1637" i="1" s="1"/>
  <c r="J1638" i="1"/>
  <c r="L1638" i="1" s="1"/>
  <c r="J1639" i="1"/>
  <c r="L1639" i="1" s="1"/>
  <c r="J1640" i="1"/>
  <c r="L1640" i="1" s="1"/>
  <c r="J1641" i="1"/>
  <c r="L1641" i="1" s="1"/>
  <c r="J1642" i="1"/>
  <c r="L1642" i="1" s="1"/>
  <c r="J1643" i="1"/>
  <c r="L1643" i="1" s="1"/>
  <c r="J1644" i="1"/>
  <c r="L1644" i="1" s="1"/>
  <c r="J1645" i="1"/>
  <c r="L1645" i="1"/>
  <c r="J1646" i="1"/>
  <c r="L1646" i="1" s="1"/>
  <c r="J1647" i="1"/>
  <c r="L1647" i="1" s="1"/>
  <c r="J1648" i="1"/>
  <c r="L1648" i="1" s="1"/>
  <c r="J1649" i="1"/>
  <c r="L1649" i="1" s="1"/>
  <c r="J1650" i="1"/>
  <c r="L1650" i="1" s="1"/>
  <c r="J1651" i="1"/>
  <c r="L1651" i="1" s="1"/>
  <c r="J1652" i="1"/>
  <c r="L1652" i="1" s="1"/>
  <c r="J1653" i="1"/>
  <c r="L1653" i="1" s="1"/>
  <c r="J1654" i="1"/>
  <c r="L1654" i="1" s="1"/>
  <c r="J1655" i="1"/>
  <c r="L1655" i="1" s="1"/>
  <c r="J1656" i="1"/>
  <c r="L1656" i="1" s="1"/>
  <c r="J1657" i="1"/>
  <c r="L1657" i="1" s="1"/>
  <c r="J1658" i="1"/>
  <c r="L1658" i="1" s="1"/>
  <c r="J1659" i="1"/>
  <c r="L1659" i="1" s="1"/>
  <c r="J1660" i="1"/>
  <c r="L1660" i="1" s="1"/>
  <c r="J1661" i="1"/>
  <c r="L1661" i="1" s="1"/>
  <c r="J1662" i="1"/>
  <c r="L1662" i="1" s="1"/>
  <c r="J1663" i="1"/>
  <c r="L1663" i="1" s="1"/>
  <c r="J1664" i="1"/>
  <c r="L1664" i="1"/>
  <c r="J1665" i="1"/>
  <c r="L1665" i="1" s="1"/>
  <c r="J1666" i="1"/>
  <c r="L1666" i="1" s="1"/>
  <c r="J1667" i="1"/>
  <c r="L1667" i="1" s="1"/>
  <c r="J1668" i="1"/>
  <c r="L1668" i="1" s="1"/>
  <c r="J1669" i="1"/>
  <c r="L1669" i="1" s="1"/>
  <c r="J1670" i="1"/>
  <c r="L1670" i="1" s="1"/>
  <c r="J1671" i="1"/>
  <c r="L1671" i="1" s="1"/>
  <c r="J1672" i="1"/>
  <c r="L1672" i="1" s="1"/>
  <c r="J1673" i="1"/>
  <c r="L1673" i="1" s="1"/>
  <c r="J1674" i="1"/>
  <c r="L1674" i="1"/>
  <c r="J1675" i="1"/>
  <c r="L1675" i="1" s="1"/>
  <c r="J1676" i="1"/>
  <c r="L1676" i="1" s="1"/>
  <c r="J1677" i="1"/>
  <c r="L1677" i="1" s="1"/>
  <c r="J1678" i="1"/>
  <c r="L1678" i="1" s="1"/>
  <c r="J1679" i="1"/>
  <c r="L1679" i="1" s="1"/>
  <c r="J1680" i="1"/>
  <c r="L1680" i="1" s="1"/>
  <c r="J1681" i="1"/>
  <c r="L1681" i="1" s="1"/>
  <c r="J1682" i="1"/>
  <c r="L1682" i="1" s="1"/>
  <c r="J1683" i="1"/>
  <c r="L1683" i="1" s="1"/>
  <c r="J1684" i="1"/>
  <c r="L1684" i="1" s="1"/>
  <c r="J1685" i="1"/>
  <c r="L1685" i="1" s="1"/>
  <c r="J1686" i="1"/>
  <c r="L1686" i="1" s="1"/>
  <c r="J1687" i="1"/>
  <c r="L1687" i="1" s="1"/>
  <c r="J1688" i="1"/>
  <c r="L1688" i="1" s="1"/>
  <c r="J1689" i="1"/>
  <c r="L1689" i="1" s="1"/>
  <c r="J1690" i="1"/>
  <c r="L1690" i="1" s="1"/>
  <c r="J1691" i="1"/>
  <c r="L1691" i="1" s="1"/>
  <c r="J1692" i="1"/>
  <c r="L1692" i="1" s="1"/>
  <c r="J1693" i="1"/>
  <c r="L1693" i="1" s="1"/>
  <c r="J1694" i="1"/>
  <c r="L1694" i="1" s="1"/>
  <c r="J1695" i="1"/>
  <c r="L1695" i="1" s="1"/>
  <c r="J1696" i="1"/>
  <c r="L1696" i="1" s="1"/>
  <c r="J1697" i="1"/>
  <c r="L1697" i="1" s="1"/>
  <c r="J1698" i="1"/>
  <c r="L1698" i="1" s="1"/>
  <c r="J1699" i="1"/>
  <c r="L1699" i="1" s="1"/>
  <c r="J1700" i="1"/>
  <c r="L1700" i="1" s="1"/>
  <c r="J1701" i="1"/>
  <c r="L1701" i="1" s="1"/>
  <c r="J1702" i="1"/>
  <c r="L1702" i="1" s="1"/>
  <c r="J1703" i="1"/>
  <c r="L1703" i="1" s="1"/>
  <c r="J1704" i="1"/>
  <c r="L1704" i="1" s="1"/>
  <c r="J1705" i="1"/>
  <c r="L1705" i="1" s="1"/>
  <c r="J1706" i="1"/>
  <c r="L1706" i="1" s="1"/>
  <c r="J1707" i="1"/>
  <c r="L1707" i="1" s="1"/>
  <c r="J1708" i="1"/>
  <c r="L1708" i="1" s="1"/>
  <c r="J1709" i="1"/>
  <c r="L1709" i="1" s="1"/>
  <c r="J1710" i="1"/>
  <c r="L1710" i="1" s="1"/>
  <c r="J1711" i="1"/>
  <c r="L1711" i="1" s="1"/>
  <c r="J1712" i="1"/>
  <c r="L1712" i="1" s="1"/>
  <c r="J1713" i="1"/>
  <c r="L1713" i="1" s="1"/>
  <c r="J1714" i="1"/>
  <c r="L1714" i="1" s="1"/>
  <c r="J1715" i="1"/>
  <c r="L1715" i="1" s="1"/>
  <c r="J1716" i="1"/>
  <c r="L1716" i="1" s="1"/>
  <c r="J1717" i="1"/>
  <c r="L1717" i="1" s="1"/>
  <c r="J1718" i="1"/>
  <c r="L1718" i="1" s="1"/>
  <c r="J1719" i="1"/>
  <c r="L1719" i="1" s="1"/>
  <c r="J1720" i="1"/>
  <c r="L1720" i="1" s="1"/>
  <c r="J1721" i="1"/>
  <c r="L1721" i="1" s="1"/>
  <c r="J1722" i="1"/>
  <c r="L1722" i="1" s="1"/>
  <c r="J1723" i="1"/>
  <c r="L1723" i="1" s="1"/>
  <c r="J1724" i="1"/>
  <c r="L1724" i="1" s="1"/>
  <c r="J1725" i="1"/>
  <c r="L1725" i="1" s="1"/>
  <c r="J1726" i="1"/>
  <c r="L1726" i="1" s="1"/>
  <c r="J1727" i="1"/>
  <c r="L1727" i="1" s="1"/>
  <c r="J1728" i="1"/>
  <c r="L1728" i="1" s="1"/>
  <c r="J1729" i="1"/>
  <c r="L1729" i="1" s="1"/>
  <c r="J1730" i="1"/>
  <c r="L1730" i="1" s="1"/>
  <c r="J1731" i="1"/>
  <c r="L1731" i="1" s="1"/>
  <c r="J1732" i="1"/>
  <c r="L1732" i="1" s="1"/>
  <c r="J1733" i="1"/>
  <c r="L1733" i="1" s="1"/>
  <c r="J1734" i="1"/>
  <c r="L1734" i="1" s="1"/>
  <c r="J1735" i="1"/>
  <c r="L1735" i="1" s="1"/>
  <c r="J1736" i="1"/>
  <c r="L1736" i="1" s="1"/>
  <c r="J1737" i="1"/>
  <c r="L1737" i="1" s="1"/>
  <c r="J1738" i="1"/>
  <c r="L1738" i="1" s="1"/>
  <c r="J1739" i="1"/>
  <c r="L1739" i="1" s="1"/>
  <c r="J1740" i="1"/>
  <c r="L1740" i="1" s="1"/>
  <c r="J1741" i="1"/>
  <c r="L1741" i="1" s="1"/>
  <c r="J1742" i="1"/>
  <c r="L1742" i="1" s="1"/>
  <c r="J1743" i="1"/>
  <c r="L1743" i="1" s="1"/>
  <c r="J1744" i="1"/>
  <c r="L1744" i="1" s="1"/>
  <c r="J1745" i="1"/>
  <c r="L1745" i="1" s="1"/>
  <c r="J1746" i="1"/>
  <c r="L1746" i="1" s="1"/>
  <c r="J1747" i="1"/>
  <c r="L1747" i="1" s="1"/>
  <c r="J1748" i="1"/>
  <c r="L1748" i="1" s="1"/>
  <c r="J1749" i="1"/>
  <c r="L1749" i="1" s="1"/>
  <c r="J1750" i="1"/>
  <c r="L1750" i="1" s="1"/>
  <c r="J1751" i="1"/>
  <c r="L1751" i="1" s="1"/>
  <c r="J1752" i="1"/>
  <c r="L1752" i="1" s="1"/>
  <c r="J1753" i="1"/>
  <c r="L1753" i="1" s="1"/>
  <c r="J1754" i="1"/>
  <c r="L1754" i="1" s="1"/>
  <c r="J1755" i="1"/>
  <c r="L1755" i="1" s="1"/>
  <c r="J1756" i="1"/>
  <c r="L1756" i="1" s="1"/>
  <c r="J1757" i="1"/>
  <c r="L1757" i="1" s="1"/>
  <c r="J1758" i="1"/>
  <c r="L1758" i="1" s="1"/>
  <c r="J1759" i="1"/>
  <c r="L1759" i="1" s="1"/>
  <c r="J1760" i="1"/>
  <c r="L1760" i="1" s="1"/>
  <c r="J1761" i="1"/>
  <c r="L1761" i="1" s="1"/>
  <c r="J1762" i="1"/>
  <c r="L1762" i="1" s="1"/>
  <c r="J1763" i="1"/>
  <c r="L1763" i="1" s="1"/>
  <c r="J1764" i="1"/>
  <c r="L1764" i="1" s="1"/>
  <c r="J1765" i="1"/>
  <c r="L1765" i="1" s="1"/>
  <c r="J1766" i="1"/>
  <c r="L1766" i="1" s="1"/>
  <c r="J1767" i="1"/>
  <c r="L1767" i="1" s="1"/>
  <c r="J1768" i="1"/>
  <c r="L1768" i="1" s="1"/>
  <c r="J1769" i="1"/>
  <c r="L1769" i="1" s="1"/>
  <c r="J1770" i="1"/>
  <c r="L1770" i="1" s="1"/>
  <c r="L1771" i="1"/>
  <c r="J1772" i="1"/>
  <c r="L1772" i="1" s="1"/>
  <c r="J1773" i="1"/>
  <c r="L1773" i="1" s="1"/>
  <c r="J1774" i="1"/>
  <c r="L1774" i="1" s="1"/>
  <c r="J1775" i="1"/>
  <c r="L1775" i="1" s="1"/>
  <c r="J1776" i="1"/>
  <c r="L1776" i="1" s="1"/>
  <c r="J1777" i="1"/>
  <c r="L1777" i="1" s="1"/>
  <c r="J1778" i="1"/>
  <c r="L1778" i="1" s="1"/>
  <c r="J1779" i="1"/>
  <c r="L1779" i="1" s="1"/>
  <c r="J1780" i="1"/>
  <c r="L1780" i="1" s="1"/>
  <c r="J1781" i="1"/>
  <c r="L1781" i="1" s="1"/>
  <c r="J1782" i="1"/>
  <c r="L1782" i="1" s="1"/>
  <c r="J1783" i="1"/>
  <c r="L1783" i="1" s="1"/>
  <c r="J1784" i="1"/>
  <c r="L1784" i="1" s="1"/>
  <c r="J1785" i="1"/>
  <c r="L1785" i="1" s="1"/>
  <c r="J1786" i="1"/>
  <c r="L1786" i="1" s="1"/>
  <c r="J1787" i="1"/>
  <c r="L1787" i="1" s="1"/>
  <c r="J1788" i="1"/>
  <c r="L1788" i="1" s="1"/>
  <c r="J1789" i="1"/>
  <c r="L1789" i="1" s="1"/>
  <c r="J1790" i="1"/>
  <c r="L1790" i="1" s="1"/>
  <c r="J1791" i="1"/>
  <c r="L1791" i="1" s="1"/>
  <c r="J1792" i="1"/>
  <c r="L1792" i="1" s="1"/>
  <c r="J1793" i="1"/>
  <c r="L1793" i="1" s="1"/>
  <c r="J1794" i="1"/>
  <c r="L1794" i="1" s="1"/>
  <c r="J1795" i="1"/>
  <c r="L1795" i="1" s="1"/>
  <c r="J1796" i="1"/>
  <c r="L1796" i="1" s="1"/>
  <c r="J1797" i="1"/>
  <c r="L1797" i="1" s="1"/>
  <c r="J1798" i="1"/>
  <c r="L1798" i="1" s="1"/>
  <c r="J1799" i="1"/>
  <c r="L1799" i="1" s="1"/>
  <c r="J1800" i="1"/>
  <c r="L1800" i="1" s="1"/>
  <c r="J1801" i="1"/>
  <c r="L1801" i="1" s="1"/>
  <c r="J1802" i="1"/>
  <c r="L1802" i="1" s="1"/>
  <c r="J1803" i="1"/>
  <c r="L1803" i="1" s="1"/>
  <c r="J1804" i="1"/>
  <c r="L1804" i="1" s="1"/>
  <c r="J1805" i="1"/>
  <c r="L1805" i="1" s="1"/>
  <c r="J1806" i="1"/>
  <c r="L1806" i="1" s="1"/>
  <c r="J1807" i="1"/>
  <c r="L1807" i="1" s="1"/>
  <c r="J1808" i="1"/>
  <c r="L1808" i="1" s="1"/>
  <c r="J1809" i="1"/>
  <c r="L1809" i="1" s="1"/>
  <c r="J1810" i="1"/>
  <c r="L1810" i="1" s="1"/>
  <c r="J1811" i="1"/>
  <c r="L1811" i="1" s="1"/>
  <c r="J1812" i="1"/>
  <c r="L1812" i="1" s="1"/>
  <c r="J1813" i="1"/>
  <c r="L1813" i="1" s="1"/>
  <c r="J1814" i="1"/>
  <c r="L1814" i="1" s="1"/>
  <c r="J1815" i="1"/>
  <c r="L1815" i="1" s="1"/>
  <c r="J1816" i="1"/>
  <c r="L1816" i="1" s="1"/>
  <c r="J1817" i="1"/>
  <c r="L1817" i="1" s="1"/>
  <c r="J1818" i="1"/>
  <c r="L1818" i="1" s="1"/>
  <c r="J1819" i="1"/>
  <c r="L1819" i="1" s="1"/>
  <c r="J1820" i="1"/>
  <c r="L1820" i="1" s="1"/>
  <c r="J1821" i="1"/>
  <c r="L1821" i="1" s="1"/>
  <c r="J1822" i="1"/>
  <c r="L1822" i="1" s="1"/>
  <c r="J1823" i="1"/>
  <c r="L1823" i="1" s="1"/>
  <c r="J1824" i="1"/>
  <c r="L1824" i="1" s="1"/>
  <c r="J1825" i="1"/>
  <c r="L1825" i="1" s="1"/>
  <c r="J1826" i="1"/>
  <c r="L1826" i="1" s="1"/>
  <c r="J1827" i="1"/>
  <c r="L1827" i="1" s="1"/>
  <c r="J1828" i="1"/>
  <c r="L1828" i="1"/>
  <c r="J1829" i="1"/>
  <c r="L1829" i="1" s="1"/>
  <c r="J1830" i="1"/>
  <c r="L1830" i="1" s="1"/>
  <c r="J1831" i="1"/>
  <c r="L1831" i="1" s="1"/>
  <c r="J1832" i="1"/>
  <c r="L1832" i="1" s="1"/>
  <c r="J1833" i="1"/>
  <c r="L1833" i="1" s="1"/>
  <c r="J1834" i="1"/>
  <c r="L1834" i="1" s="1"/>
  <c r="J1835" i="1"/>
  <c r="L1835" i="1" s="1"/>
  <c r="J1836" i="1"/>
  <c r="L1836" i="1" s="1"/>
  <c r="J1837" i="1"/>
  <c r="L1837" i="1" s="1"/>
  <c r="J1838" i="1"/>
  <c r="L1838" i="1" s="1"/>
  <c r="J1839" i="1"/>
  <c r="L1839" i="1" s="1"/>
  <c r="J1840" i="1"/>
  <c r="L1840" i="1" s="1"/>
  <c r="J1841" i="1"/>
  <c r="L1841" i="1" s="1"/>
  <c r="J1842" i="1"/>
  <c r="L1842" i="1" s="1"/>
  <c r="J1843" i="1"/>
  <c r="L1843" i="1" s="1"/>
  <c r="J1844" i="1"/>
  <c r="L1844" i="1" s="1"/>
  <c r="J1845" i="1"/>
  <c r="L1845" i="1" s="1"/>
  <c r="J1846" i="1"/>
  <c r="L1846" i="1" s="1"/>
  <c r="J1847" i="1"/>
  <c r="L1847" i="1" s="1"/>
  <c r="J1848" i="1"/>
  <c r="L1848" i="1" s="1"/>
  <c r="J1849" i="1"/>
  <c r="L1849" i="1" s="1"/>
  <c r="J1850" i="1"/>
  <c r="L1850" i="1" s="1"/>
  <c r="J1851" i="1"/>
  <c r="L1851" i="1" s="1"/>
  <c r="J1852" i="1"/>
  <c r="L1852" i="1" s="1"/>
  <c r="J1853" i="1"/>
  <c r="L1853" i="1" s="1"/>
  <c r="J1854" i="1"/>
  <c r="L1854" i="1" s="1"/>
  <c r="J1855" i="1"/>
  <c r="L1855" i="1" s="1"/>
  <c r="J1856" i="1"/>
  <c r="L1856" i="1" s="1"/>
  <c r="J1857" i="1"/>
  <c r="L1857" i="1" s="1"/>
  <c r="J1858" i="1"/>
  <c r="L1858" i="1" s="1"/>
  <c r="J1859" i="1"/>
  <c r="L1859" i="1" s="1"/>
  <c r="J1860" i="1"/>
  <c r="L1860" i="1" s="1"/>
  <c r="J1861" i="1"/>
  <c r="L1861" i="1" s="1"/>
  <c r="J1862" i="1"/>
  <c r="L1862" i="1" s="1"/>
  <c r="J1863" i="1"/>
  <c r="L1863" i="1" s="1"/>
  <c r="J1864" i="1"/>
  <c r="L1864" i="1" s="1"/>
  <c r="J1865" i="1"/>
  <c r="L1865" i="1" s="1"/>
  <c r="J1866" i="1"/>
  <c r="L1866" i="1" s="1"/>
  <c r="J1867" i="1"/>
  <c r="L1867" i="1" s="1"/>
  <c r="J1868" i="1"/>
  <c r="L1868" i="1" s="1"/>
  <c r="J1869" i="1"/>
  <c r="L1869" i="1" s="1"/>
  <c r="J1870" i="1"/>
  <c r="L1870" i="1" s="1"/>
  <c r="J1871" i="1"/>
  <c r="L1871" i="1" s="1"/>
  <c r="J1872" i="1"/>
  <c r="L1872" i="1" s="1"/>
  <c r="J1873" i="1"/>
  <c r="L1873" i="1" s="1"/>
  <c r="J1874" i="1"/>
  <c r="L1874" i="1" s="1"/>
  <c r="J1875" i="1"/>
  <c r="L1875" i="1" s="1"/>
  <c r="J1876" i="1"/>
  <c r="L1876" i="1" s="1"/>
  <c r="J1877" i="1"/>
  <c r="L1877" i="1" s="1"/>
  <c r="J1878" i="1"/>
  <c r="L1878" i="1" s="1"/>
  <c r="J1879" i="1"/>
  <c r="L1879" i="1" s="1"/>
  <c r="J1880" i="1"/>
  <c r="L1880" i="1" s="1"/>
  <c r="J1881" i="1"/>
  <c r="L1881" i="1" s="1"/>
  <c r="J1882" i="1"/>
  <c r="L1882" i="1" s="1"/>
  <c r="J1883" i="1"/>
  <c r="L1883" i="1" s="1"/>
  <c r="J1884" i="1"/>
  <c r="L1884" i="1" s="1"/>
  <c r="J1885" i="1"/>
  <c r="L1885" i="1" s="1"/>
  <c r="J1886" i="1"/>
  <c r="L1886" i="1" s="1"/>
  <c r="J1887" i="1"/>
  <c r="L1887" i="1" s="1"/>
  <c r="J1888" i="1"/>
  <c r="L1888" i="1" s="1"/>
  <c r="J1889" i="1"/>
  <c r="L1889" i="1" s="1"/>
  <c r="J1890" i="1"/>
  <c r="L1890" i="1" s="1"/>
  <c r="J1891" i="1"/>
  <c r="L1891" i="1" s="1"/>
  <c r="J1892" i="1"/>
  <c r="L1892" i="1" s="1"/>
  <c r="J1893" i="1"/>
  <c r="L1893" i="1" s="1"/>
  <c r="J1894" i="1"/>
  <c r="L1894" i="1" s="1"/>
  <c r="J1895" i="1"/>
  <c r="L1895" i="1" s="1"/>
  <c r="J1896" i="1"/>
  <c r="L1896" i="1" s="1"/>
  <c r="J1897" i="1"/>
  <c r="L1897" i="1" s="1"/>
  <c r="J1898" i="1"/>
  <c r="L1898" i="1" s="1"/>
  <c r="J1899" i="1"/>
  <c r="L1899" i="1" s="1"/>
  <c r="J1900" i="1"/>
  <c r="L1900" i="1" s="1"/>
  <c r="J1901" i="1"/>
  <c r="L1901" i="1" s="1"/>
  <c r="J1902" i="1"/>
  <c r="L1902" i="1" s="1"/>
  <c r="J1903" i="1"/>
  <c r="L1903" i="1" s="1"/>
  <c r="J1904" i="1"/>
  <c r="L1904" i="1" s="1"/>
  <c r="J1905" i="1"/>
  <c r="L1905" i="1" s="1"/>
  <c r="J1906" i="1"/>
  <c r="L1906" i="1" s="1"/>
  <c r="J1907" i="1"/>
  <c r="L1907" i="1" s="1"/>
  <c r="J1908" i="1"/>
  <c r="L1908" i="1" s="1"/>
  <c r="J1909" i="1"/>
  <c r="L1909" i="1" s="1"/>
  <c r="J1910" i="1"/>
  <c r="L1910" i="1" s="1"/>
  <c r="J1911" i="1"/>
  <c r="L1911" i="1" s="1"/>
  <c r="J1912" i="1"/>
  <c r="L1912" i="1" s="1"/>
  <c r="J1913" i="1"/>
  <c r="L1913" i="1" s="1"/>
  <c r="J1914" i="1"/>
  <c r="L1914" i="1" s="1"/>
  <c r="J1915" i="1"/>
  <c r="L1915" i="1" s="1"/>
  <c r="J1916" i="1"/>
  <c r="L1916" i="1" s="1"/>
  <c r="J1917" i="1"/>
  <c r="L1917" i="1" s="1"/>
  <c r="J1918" i="1"/>
  <c r="L1918" i="1" s="1"/>
  <c r="J1919" i="1"/>
  <c r="L1919" i="1" s="1"/>
  <c r="J1920" i="1"/>
  <c r="L1920" i="1" s="1"/>
  <c r="J1921" i="1"/>
  <c r="L1921" i="1" s="1"/>
  <c r="J1922" i="1"/>
  <c r="L1922" i="1" s="1"/>
  <c r="J1923" i="1"/>
  <c r="L1923" i="1" s="1"/>
  <c r="J1924" i="1"/>
  <c r="L1924" i="1" s="1"/>
  <c r="J1925" i="1"/>
  <c r="L1925" i="1" s="1"/>
  <c r="J1926" i="1"/>
  <c r="L1926" i="1" s="1"/>
  <c r="J1927" i="1"/>
  <c r="L1927" i="1" s="1"/>
  <c r="J1928" i="1"/>
  <c r="L1928" i="1" s="1"/>
  <c r="J1929" i="1"/>
  <c r="L1929" i="1" s="1"/>
  <c r="J1930" i="1"/>
  <c r="L1930" i="1" s="1"/>
  <c r="J1931" i="1"/>
  <c r="L1931" i="1" s="1"/>
  <c r="J1932" i="1"/>
  <c r="L1932" i="1" s="1"/>
  <c r="J1933" i="1"/>
  <c r="L1933" i="1" s="1"/>
  <c r="J1934" i="1"/>
  <c r="L1934" i="1" s="1"/>
  <c r="J1935" i="1"/>
  <c r="L1935" i="1" s="1"/>
  <c r="J1936" i="1"/>
  <c r="L1936" i="1" s="1"/>
  <c r="J1937" i="1"/>
  <c r="L1937" i="1" s="1"/>
  <c r="J1938" i="1"/>
  <c r="L1938" i="1" s="1"/>
  <c r="J1939" i="1"/>
  <c r="L1939" i="1" s="1"/>
  <c r="J1940" i="1"/>
  <c r="L1940" i="1" s="1"/>
  <c r="J1941" i="1"/>
  <c r="L1941" i="1" s="1"/>
  <c r="J1942" i="1"/>
  <c r="L1942" i="1" s="1"/>
  <c r="J1943" i="1"/>
  <c r="L1943" i="1" s="1"/>
  <c r="J1944" i="1"/>
  <c r="L1944" i="1" s="1"/>
  <c r="J1945" i="1"/>
  <c r="L1945" i="1" s="1"/>
  <c r="J1946" i="1"/>
  <c r="L1946" i="1" s="1"/>
  <c r="J1947" i="1"/>
  <c r="L1947" i="1" s="1"/>
  <c r="J1948" i="1"/>
  <c r="L1948" i="1" s="1"/>
  <c r="J1949" i="1"/>
  <c r="L1949" i="1" s="1"/>
  <c r="J1950" i="1"/>
  <c r="L1950" i="1" s="1"/>
  <c r="J1951" i="1"/>
  <c r="L1951" i="1" s="1"/>
  <c r="J1952" i="1"/>
  <c r="L1952" i="1" s="1"/>
  <c r="J1953" i="1"/>
  <c r="L1953" i="1" s="1"/>
  <c r="J1954" i="1"/>
  <c r="L1954" i="1" s="1"/>
  <c r="J1955" i="1"/>
  <c r="L1955" i="1" s="1"/>
  <c r="J1956" i="1"/>
  <c r="L1956" i="1" s="1"/>
  <c r="J1957" i="1"/>
  <c r="L1957" i="1" s="1"/>
  <c r="J1958" i="1"/>
  <c r="L1958" i="1" s="1"/>
  <c r="J1959" i="1"/>
  <c r="L1959" i="1" s="1"/>
  <c r="J1960" i="1"/>
  <c r="L1960" i="1" s="1"/>
  <c r="J1961" i="1"/>
  <c r="L1961" i="1" s="1"/>
  <c r="J1962" i="1"/>
  <c r="L1962" i="1" s="1"/>
  <c r="J1963" i="1"/>
  <c r="L1963" i="1" s="1"/>
  <c r="J1964" i="1"/>
  <c r="L1964" i="1" s="1"/>
  <c r="J1965" i="1"/>
  <c r="L1965" i="1" s="1"/>
  <c r="J1966" i="1"/>
  <c r="L1966" i="1" s="1"/>
  <c r="J1967" i="1"/>
  <c r="L1967" i="1" s="1"/>
  <c r="J1968" i="1"/>
  <c r="L1968" i="1"/>
  <c r="J1969" i="1"/>
  <c r="L1969" i="1" s="1"/>
  <c r="J1970" i="1"/>
  <c r="L1970" i="1" s="1"/>
  <c r="J1971" i="1"/>
  <c r="L1971" i="1" s="1"/>
  <c r="J1972" i="1"/>
  <c r="L1972" i="1" s="1"/>
  <c r="J1973" i="1"/>
  <c r="L1973" i="1" s="1"/>
  <c r="J1974" i="1"/>
  <c r="L1974" i="1" s="1"/>
  <c r="J1975" i="1"/>
  <c r="L1975" i="1" s="1"/>
  <c r="J1976" i="1"/>
  <c r="L1976" i="1" s="1"/>
  <c r="J1977" i="1"/>
  <c r="L1977" i="1" s="1"/>
  <c r="J1978" i="1"/>
  <c r="L1978" i="1" s="1"/>
  <c r="J1979" i="1"/>
  <c r="L1979" i="1" s="1"/>
  <c r="J1980" i="1"/>
  <c r="L1980" i="1" s="1"/>
  <c r="J1981" i="1"/>
  <c r="L1981" i="1" s="1"/>
  <c r="J1982" i="1"/>
  <c r="L1982" i="1" s="1"/>
  <c r="J1983" i="1"/>
  <c r="L1983" i="1" s="1"/>
  <c r="J1984" i="1"/>
  <c r="L1984" i="1" s="1"/>
  <c r="J1985" i="1"/>
  <c r="L1985" i="1" s="1"/>
  <c r="J1986" i="1"/>
  <c r="L1986" i="1" s="1"/>
  <c r="J1987" i="1"/>
  <c r="L1987" i="1" s="1"/>
  <c r="J1988" i="1"/>
  <c r="L1988" i="1" s="1"/>
  <c r="J1989" i="1"/>
  <c r="L1989" i="1" s="1"/>
  <c r="J1990" i="1"/>
  <c r="L1990" i="1" s="1"/>
  <c r="J1991" i="1"/>
  <c r="L1991" i="1" s="1"/>
  <c r="J1992" i="1"/>
  <c r="L1992" i="1" s="1"/>
  <c r="J1993" i="1"/>
  <c r="L1993" i="1" s="1"/>
  <c r="J1994" i="1"/>
  <c r="L1994" i="1" s="1"/>
  <c r="J1995" i="1"/>
  <c r="L1995" i="1" s="1"/>
  <c r="J1996" i="1"/>
  <c r="L1996" i="1" s="1"/>
  <c r="J1997" i="1"/>
  <c r="L1997" i="1" s="1"/>
  <c r="J1998" i="1"/>
  <c r="L1998" i="1" s="1"/>
  <c r="J1999" i="1"/>
  <c r="L1999" i="1" s="1"/>
  <c r="J2000" i="1"/>
  <c r="L2000" i="1" s="1"/>
  <c r="J2001" i="1"/>
  <c r="L2001" i="1" s="1"/>
  <c r="J2002" i="1"/>
  <c r="L2002" i="1" s="1"/>
  <c r="J2003" i="1"/>
  <c r="L2003" i="1" s="1"/>
  <c r="J2004" i="1"/>
  <c r="L2004" i="1" s="1"/>
  <c r="J2005" i="1"/>
  <c r="L2005" i="1" s="1"/>
  <c r="J2006" i="1"/>
  <c r="L2006" i="1" s="1"/>
  <c r="J2007" i="1"/>
  <c r="L2007" i="1" s="1"/>
  <c r="J2008" i="1"/>
  <c r="L2008" i="1" s="1"/>
  <c r="J2009" i="1"/>
  <c r="L2009" i="1" s="1"/>
  <c r="J2010" i="1"/>
  <c r="L2010" i="1" s="1"/>
  <c r="J2011" i="1"/>
  <c r="L2011" i="1" s="1"/>
  <c r="J2012" i="1"/>
  <c r="L2012" i="1" s="1"/>
  <c r="J2013" i="1"/>
  <c r="L2013" i="1" s="1"/>
  <c r="J2014" i="1"/>
  <c r="L2014" i="1" s="1"/>
  <c r="J2015" i="1"/>
  <c r="L2015" i="1" s="1"/>
  <c r="J2016" i="1"/>
  <c r="L2016" i="1" s="1"/>
  <c r="J2017" i="1"/>
  <c r="L2017" i="1" s="1"/>
  <c r="J2018" i="1"/>
  <c r="L2018" i="1" s="1"/>
  <c r="J2019" i="1"/>
  <c r="L2019" i="1" s="1"/>
  <c r="J2020" i="1"/>
  <c r="L2020" i="1" s="1"/>
  <c r="J2021" i="1"/>
  <c r="L2021" i="1" s="1"/>
  <c r="J2022" i="1"/>
  <c r="L2022" i="1" s="1"/>
  <c r="J2023" i="1"/>
  <c r="L2023" i="1" s="1"/>
  <c r="J2024" i="1"/>
  <c r="L2024" i="1" s="1"/>
  <c r="J2025" i="1"/>
  <c r="L2025" i="1" s="1"/>
  <c r="J2026" i="1"/>
  <c r="L2026" i="1" s="1"/>
  <c r="J2027" i="1"/>
  <c r="L2027" i="1" s="1"/>
  <c r="J2028" i="1"/>
  <c r="L2028" i="1" s="1"/>
  <c r="J2029" i="1"/>
  <c r="L2029" i="1" s="1"/>
  <c r="J2030" i="1"/>
  <c r="L2030" i="1" s="1"/>
  <c r="J2031" i="1"/>
  <c r="L2031" i="1" s="1"/>
  <c r="J2032" i="1"/>
  <c r="L2032" i="1" s="1"/>
  <c r="J2033" i="1"/>
  <c r="L2033" i="1" s="1"/>
  <c r="J2034" i="1"/>
  <c r="L2034" i="1" s="1"/>
  <c r="J2035" i="1"/>
  <c r="L2035" i="1" s="1"/>
  <c r="J2036" i="1"/>
  <c r="L2036" i="1" s="1"/>
  <c r="J2037" i="1"/>
  <c r="L2037" i="1" s="1"/>
  <c r="J2038" i="1"/>
  <c r="L2038" i="1" s="1"/>
  <c r="J2039" i="1"/>
  <c r="L2039" i="1" s="1"/>
  <c r="J2040" i="1"/>
  <c r="L2040" i="1" s="1"/>
  <c r="J2041" i="1"/>
  <c r="L2041" i="1" s="1"/>
  <c r="J2042" i="1"/>
  <c r="L2042" i="1" s="1"/>
  <c r="J2043" i="1"/>
  <c r="L2043" i="1" s="1"/>
  <c r="J2044" i="1"/>
  <c r="L2044" i="1" s="1"/>
  <c r="J2045" i="1"/>
  <c r="L2045" i="1" s="1"/>
  <c r="J2046" i="1"/>
  <c r="L2046" i="1" s="1"/>
  <c r="J2047" i="1"/>
  <c r="L2047" i="1" s="1"/>
  <c r="J2048" i="1"/>
  <c r="L2048" i="1" s="1"/>
  <c r="J2049" i="1"/>
  <c r="L2049" i="1" s="1"/>
  <c r="J2050" i="1"/>
  <c r="L2050" i="1" s="1"/>
  <c r="J2051" i="1"/>
  <c r="L2051" i="1" s="1"/>
  <c r="J2052" i="1"/>
  <c r="L2052" i="1" s="1"/>
  <c r="L2053" i="1"/>
  <c r="J2054" i="1"/>
  <c r="L2054" i="1" s="1"/>
  <c r="L2055" i="1"/>
  <c r="J2056" i="1"/>
  <c r="L2056" i="1" s="1"/>
  <c r="L2057" i="1"/>
  <c r="J2058" i="1"/>
  <c r="L2058" i="1" s="1"/>
  <c r="J2059" i="1"/>
  <c r="L2059" i="1" s="1"/>
  <c r="J2060" i="1"/>
  <c r="L2060" i="1" s="1"/>
  <c r="J2061" i="1"/>
  <c r="L2061" i="1" s="1"/>
  <c r="J2062" i="1"/>
  <c r="L2062" i="1" s="1"/>
  <c r="J2063" i="1"/>
  <c r="L2063" i="1" s="1"/>
  <c r="J2064" i="1"/>
  <c r="L2064" i="1" s="1"/>
  <c r="J2065" i="1"/>
  <c r="L2065" i="1" s="1"/>
  <c r="J2066" i="1"/>
  <c r="L2066" i="1" s="1"/>
  <c r="J2067" i="1"/>
  <c r="L2067" i="1" s="1"/>
  <c r="J2068" i="1"/>
  <c r="L2068" i="1" s="1"/>
  <c r="J2069" i="1"/>
  <c r="L2069" i="1" s="1"/>
  <c r="J2070" i="1"/>
  <c r="L2070" i="1" s="1"/>
  <c r="J2071" i="1"/>
  <c r="L2071" i="1" s="1"/>
  <c r="J2072" i="1"/>
  <c r="L2072" i="1" s="1"/>
  <c r="J2073" i="1"/>
  <c r="L2073" i="1" s="1"/>
  <c r="J2074" i="1"/>
  <c r="L2074" i="1" s="1"/>
  <c r="J2075" i="1"/>
  <c r="L2075" i="1" s="1"/>
  <c r="J2076" i="1"/>
  <c r="L2076" i="1" s="1"/>
  <c r="J2077" i="1"/>
  <c r="L2077" i="1" s="1"/>
  <c r="J2078" i="1"/>
  <c r="L2078" i="1" s="1"/>
  <c r="J2079" i="1"/>
  <c r="L2079" i="1" s="1"/>
  <c r="J2080" i="1"/>
  <c r="L2080" i="1" s="1"/>
  <c r="J2081" i="1"/>
  <c r="L2081" i="1" s="1"/>
  <c r="J2082" i="1"/>
  <c r="L2082" i="1" s="1"/>
  <c r="J2083" i="1"/>
  <c r="L2083" i="1" s="1"/>
  <c r="J2084" i="1"/>
  <c r="L2084" i="1" s="1"/>
  <c r="J2085" i="1"/>
  <c r="L2085" i="1" s="1"/>
  <c r="J2086" i="1"/>
  <c r="L2086" i="1" s="1"/>
  <c r="J2087" i="1"/>
  <c r="L2087" i="1" s="1"/>
  <c r="J2088" i="1"/>
  <c r="L2088" i="1" s="1"/>
  <c r="J2089" i="1"/>
  <c r="L2089" i="1" s="1"/>
  <c r="J2090" i="1"/>
  <c r="L2090" i="1" s="1"/>
  <c r="J2091" i="1"/>
  <c r="L2091" i="1" s="1"/>
  <c r="J2092" i="1"/>
  <c r="L2092" i="1" s="1"/>
  <c r="J2093" i="1"/>
  <c r="L2093" i="1" s="1"/>
  <c r="J2094" i="1"/>
  <c r="L2094" i="1" s="1"/>
  <c r="J2095" i="1"/>
  <c r="L2095" i="1" s="1"/>
  <c r="J2096" i="1"/>
  <c r="L2096" i="1" s="1"/>
  <c r="J2097" i="1"/>
  <c r="L2097" i="1" s="1"/>
  <c r="J2098" i="1"/>
  <c r="L2098" i="1" s="1"/>
  <c r="J2099" i="1"/>
  <c r="L2099" i="1" s="1"/>
  <c r="J2100" i="1"/>
  <c r="L2100" i="1" s="1"/>
  <c r="J2101" i="1"/>
  <c r="L2101" i="1" s="1"/>
  <c r="J2102" i="1"/>
  <c r="L2102" i="1" s="1"/>
  <c r="J2103" i="1"/>
  <c r="L2103" i="1" s="1"/>
  <c r="J2104" i="1"/>
  <c r="L2104" i="1" s="1"/>
  <c r="J2105" i="1"/>
  <c r="L2105" i="1" s="1"/>
  <c r="J2106" i="1"/>
  <c r="L2106" i="1"/>
  <c r="J2107" i="1"/>
  <c r="L2107" i="1" s="1"/>
  <c r="J2108" i="1"/>
  <c r="L2108" i="1" s="1"/>
  <c r="J2109" i="1"/>
  <c r="L2109" i="1" s="1"/>
  <c r="J2110" i="1"/>
  <c r="L2110" i="1" s="1"/>
  <c r="J2111" i="1"/>
  <c r="L2111" i="1" s="1"/>
  <c r="J2112" i="1"/>
  <c r="L2112" i="1" s="1"/>
  <c r="J2113" i="1"/>
  <c r="L2113" i="1" s="1"/>
  <c r="J2114" i="1"/>
  <c r="L2114" i="1" s="1"/>
  <c r="J2115" i="1"/>
  <c r="L2115" i="1" s="1"/>
  <c r="J2116" i="1"/>
  <c r="L2116" i="1" s="1"/>
  <c r="J2117" i="1"/>
  <c r="L2117" i="1" s="1"/>
  <c r="J2118" i="1"/>
  <c r="L2118" i="1" s="1"/>
  <c r="J2119" i="1"/>
  <c r="L2119" i="1" s="1"/>
  <c r="J2120" i="1"/>
  <c r="L2120" i="1" s="1"/>
  <c r="J2121" i="1"/>
  <c r="L2121" i="1" s="1"/>
  <c r="J2122" i="1"/>
  <c r="L2122" i="1" s="1"/>
  <c r="J2123" i="1"/>
  <c r="L2123" i="1" s="1"/>
  <c r="J2124" i="1"/>
  <c r="L2124" i="1" s="1"/>
  <c r="J2125" i="1"/>
  <c r="L2125" i="1" s="1"/>
  <c r="J2126" i="1"/>
  <c r="L2126" i="1" s="1"/>
  <c r="J2127" i="1"/>
  <c r="L2127" i="1" s="1"/>
  <c r="J2128" i="1"/>
  <c r="L2128" i="1" s="1"/>
  <c r="J2129" i="1"/>
  <c r="L2129" i="1" s="1"/>
  <c r="J2130" i="1"/>
  <c r="L2130" i="1"/>
  <c r="J2131" i="1"/>
  <c r="L2131" i="1" s="1"/>
  <c r="J2132" i="1"/>
  <c r="L2132" i="1" s="1"/>
  <c r="J2133" i="1"/>
  <c r="L2133" i="1" s="1"/>
  <c r="J2134" i="1"/>
  <c r="L2134" i="1" s="1"/>
  <c r="J2135" i="1"/>
  <c r="L2135" i="1" s="1"/>
  <c r="J2136" i="1"/>
  <c r="L2136" i="1" s="1"/>
  <c r="J2137" i="1"/>
  <c r="L2137" i="1" s="1"/>
  <c r="J2138" i="1"/>
  <c r="L2138" i="1" s="1"/>
  <c r="J2139" i="1"/>
  <c r="L2139" i="1" s="1"/>
  <c r="J2140" i="1"/>
  <c r="L2140" i="1" s="1"/>
  <c r="J2141" i="1"/>
  <c r="L2141" i="1" s="1"/>
  <c r="J2142" i="1"/>
  <c r="L2142" i="1" s="1"/>
  <c r="J2143" i="1"/>
  <c r="L2143" i="1" s="1"/>
  <c r="J2144" i="1"/>
  <c r="L2144" i="1" s="1"/>
  <c r="J2145" i="1"/>
  <c r="L2145" i="1" s="1"/>
  <c r="J2146" i="1"/>
  <c r="L2146" i="1" s="1"/>
  <c r="J2147" i="1"/>
  <c r="L2147" i="1" s="1"/>
  <c r="J2148" i="1"/>
  <c r="L2148" i="1" s="1"/>
  <c r="J2149" i="1"/>
  <c r="L2149" i="1" s="1"/>
  <c r="J2150" i="1"/>
  <c r="L2150" i="1" s="1"/>
  <c r="J2151" i="1"/>
  <c r="L2151" i="1" s="1"/>
  <c r="J2152" i="1"/>
  <c r="L2152" i="1" s="1"/>
  <c r="J2153" i="1"/>
  <c r="L2153" i="1" s="1"/>
  <c r="J2154" i="1"/>
  <c r="L2154" i="1" s="1"/>
  <c r="J2155" i="1"/>
  <c r="L2155" i="1" s="1"/>
  <c r="J2156" i="1"/>
  <c r="L2156" i="1" s="1"/>
  <c r="J2157" i="1"/>
  <c r="L2157" i="1" s="1"/>
  <c r="J2158" i="1"/>
  <c r="L2158" i="1" s="1"/>
  <c r="J2159" i="1"/>
  <c r="L2159" i="1" s="1"/>
  <c r="J2160" i="1"/>
  <c r="L2160" i="1" s="1"/>
  <c r="J2161" i="1"/>
  <c r="L2161" i="1" s="1"/>
  <c r="J2162" i="1"/>
  <c r="L2162" i="1" s="1"/>
  <c r="J2163" i="1"/>
  <c r="L2163" i="1" s="1"/>
  <c r="J2164" i="1"/>
  <c r="L2164" i="1" s="1"/>
  <c r="J2165" i="1"/>
  <c r="L2165" i="1" s="1"/>
  <c r="J2166" i="1"/>
  <c r="L2166" i="1" s="1"/>
  <c r="J2167" i="1"/>
  <c r="L2167" i="1" s="1"/>
  <c r="J2168" i="1"/>
  <c r="L2168" i="1" s="1"/>
  <c r="J2169" i="1"/>
  <c r="L2169" i="1" s="1"/>
  <c r="J2170" i="1"/>
  <c r="L2170" i="1" s="1"/>
  <c r="J2171" i="1"/>
  <c r="L2171" i="1" s="1"/>
  <c r="J2172" i="1"/>
  <c r="L2172" i="1" s="1"/>
  <c r="J2173" i="1"/>
  <c r="L2173" i="1" s="1"/>
  <c r="J2174" i="1"/>
  <c r="L2174" i="1" s="1"/>
  <c r="J2175" i="1"/>
  <c r="L2175" i="1" s="1"/>
  <c r="J2176" i="1"/>
  <c r="L2176" i="1" s="1"/>
  <c r="J2177" i="1"/>
  <c r="L2177" i="1" s="1"/>
  <c r="J2178" i="1"/>
  <c r="L2178" i="1" s="1"/>
  <c r="J2179" i="1"/>
  <c r="L2179" i="1" s="1"/>
  <c r="J2180" i="1"/>
  <c r="L2180" i="1" s="1"/>
  <c r="J2181" i="1"/>
  <c r="L2181" i="1" s="1"/>
  <c r="J2182" i="1"/>
  <c r="L2182" i="1" s="1"/>
  <c r="J2183" i="1"/>
  <c r="L2183" i="1" s="1"/>
  <c r="J2184" i="1"/>
  <c r="L2184" i="1" s="1"/>
  <c r="J2185" i="1"/>
  <c r="L2185" i="1" s="1"/>
  <c r="J2186" i="1"/>
  <c r="L2186" i="1" s="1"/>
  <c r="J2187" i="1"/>
  <c r="L2187" i="1" s="1"/>
  <c r="J2188" i="1"/>
  <c r="L2188" i="1" s="1"/>
  <c r="J2189" i="1"/>
  <c r="L2189" i="1" s="1"/>
  <c r="J2190" i="1"/>
  <c r="L2190" i="1" s="1"/>
  <c r="J2191" i="1"/>
  <c r="L2191" i="1" s="1"/>
  <c r="J2192" i="1"/>
  <c r="L2192" i="1" s="1"/>
  <c r="J2193" i="1"/>
  <c r="L2193" i="1" s="1"/>
  <c r="J2194" i="1"/>
  <c r="L2194" i="1" s="1"/>
  <c r="J2195" i="1"/>
  <c r="L2195" i="1" s="1"/>
  <c r="J2196" i="1"/>
  <c r="L2196" i="1" s="1"/>
  <c r="J2197" i="1"/>
  <c r="L2197" i="1" s="1"/>
  <c r="J2198" i="1"/>
  <c r="L2198" i="1" s="1"/>
  <c r="J2199" i="1"/>
  <c r="L2199" i="1" s="1"/>
  <c r="J2200" i="1"/>
  <c r="L2200" i="1" s="1"/>
  <c r="J2201" i="1"/>
  <c r="L2201" i="1" s="1"/>
  <c r="J2202" i="1"/>
  <c r="L2202" i="1" s="1"/>
  <c r="J2203" i="1"/>
  <c r="L2203" i="1" s="1"/>
  <c r="J2204" i="1"/>
  <c r="L2204" i="1" s="1"/>
  <c r="J2205" i="1"/>
  <c r="L2205" i="1" s="1"/>
  <c r="J2206" i="1"/>
  <c r="L2206" i="1" s="1"/>
  <c r="J2207" i="1"/>
  <c r="L2207" i="1" s="1"/>
  <c r="J2208" i="1"/>
  <c r="L2208" i="1" s="1"/>
  <c r="J2209" i="1"/>
  <c r="L2209" i="1" s="1"/>
  <c r="J2210" i="1"/>
  <c r="L2210" i="1" s="1"/>
  <c r="J2211" i="1"/>
  <c r="L2211" i="1" s="1"/>
  <c r="J2212" i="1"/>
  <c r="L2212" i="1" s="1"/>
  <c r="J2213" i="1"/>
  <c r="L2213" i="1" s="1"/>
  <c r="J2214" i="1"/>
  <c r="L2214" i="1" s="1"/>
  <c r="J2215" i="1"/>
  <c r="L2215" i="1" s="1"/>
  <c r="J2216" i="1"/>
  <c r="L2216" i="1" s="1"/>
  <c r="J2217" i="1"/>
  <c r="L2217" i="1" s="1"/>
  <c r="J2218" i="1"/>
  <c r="L2218" i="1" s="1"/>
  <c r="J2219" i="1"/>
  <c r="L2219" i="1" s="1"/>
  <c r="J2220" i="1"/>
  <c r="L2220" i="1" s="1"/>
  <c r="J2221" i="1"/>
  <c r="L2221" i="1" s="1"/>
  <c r="J2222" i="1"/>
  <c r="L2222" i="1" s="1"/>
  <c r="J2223" i="1"/>
  <c r="L2223" i="1" s="1"/>
  <c r="J2224" i="1"/>
  <c r="L2224" i="1" s="1"/>
  <c r="J2225" i="1"/>
  <c r="L2225" i="1" s="1"/>
  <c r="J2226" i="1"/>
  <c r="L2226" i="1" s="1"/>
  <c r="J2227" i="1"/>
  <c r="L2227" i="1" s="1"/>
  <c r="J2228" i="1"/>
  <c r="L2228" i="1" s="1"/>
  <c r="J2229" i="1"/>
  <c r="L2229" i="1" s="1"/>
  <c r="J2230" i="1"/>
  <c r="L2230" i="1" s="1"/>
  <c r="J2231" i="1"/>
  <c r="L2231" i="1" s="1"/>
  <c r="J2232" i="1"/>
  <c r="L2232" i="1" s="1"/>
  <c r="J2233" i="1"/>
  <c r="L2233" i="1" s="1"/>
  <c r="J2234" i="1"/>
  <c r="L2234" i="1" s="1"/>
  <c r="J2235" i="1"/>
  <c r="L2235" i="1" s="1"/>
  <c r="J2236" i="1"/>
  <c r="L2236" i="1" s="1"/>
  <c r="J2237" i="1"/>
  <c r="L2237" i="1" s="1"/>
  <c r="J2238" i="1"/>
  <c r="L2238" i="1" s="1"/>
  <c r="J2239" i="1"/>
  <c r="L2239" i="1" s="1"/>
  <c r="J2240" i="1"/>
  <c r="L2240" i="1" s="1"/>
  <c r="J2241" i="1"/>
  <c r="L2241" i="1" s="1"/>
  <c r="J2242" i="1"/>
  <c r="L2242" i="1" s="1"/>
  <c r="J2243" i="1"/>
  <c r="L2243" i="1" s="1"/>
  <c r="J2244" i="1"/>
  <c r="L2244" i="1" s="1"/>
  <c r="J2245" i="1"/>
  <c r="L2245" i="1" s="1"/>
  <c r="J2246" i="1"/>
  <c r="L2246" i="1" s="1"/>
  <c r="J2247" i="1"/>
  <c r="L2247" i="1" s="1"/>
  <c r="J2248" i="1"/>
  <c r="L2248" i="1" s="1"/>
  <c r="J2249" i="1"/>
  <c r="L2249" i="1" s="1"/>
  <c r="J2250" i="1"/>
  <c r="L2250" i="1" s="1"/>
  <c r="J2251" i="1"/>
  <c r="L2251" i="1" s="1"/>
  <c r="J2252" i="1"/>
  <c r="L2252" i="1" s="1"/>
  <c r="J2253" i="1"/>
  <c r="L2253" i="1" s="1"/>
  <c r="J2254" i="1"/>
  <c r="L2254" i="1" s="1"/>
  <c r="J2255" i="1"/>
  <c r="L2255" i="1" s="1"/>
  <c r="J2256" i="1"/>
  <c r="L2256" i="1" s="1"/>
  <c r="J2257" i="1"/>
  <c r="L2257" i="1" s="1"/>
  <c r="J2258" i="1"/>
  <c r="L2258" i="1" s="1"/>
  <c r="J2259" i="1"/>
  <c r="L2259" i="1" s="1"/>
  <c r="J2260" i="1"/>
  <c r="L2260" i="1" s="1"/>
  <c r="J2261" i="1"/>
  <c r="L2261" i="1" s="1"/>
  <c r="J2262" i="1"/>
  <c r="L2262" i="1" s="1"/>
  <c r="J2263" i="1"/>
  <c r="L2263" i="1" s="1"/>
  <c r="J2264" i="1"/>
  <c r="L2264" i="1" s="1"/>
  <c r="J2265" i="1"/>
  <c r="L2265" i="1" s="1"/>
  <c r="J2266" i="1"/>
  <c r="L2266" i="1" s="1"/>
  <c r="J2267" i="1"/>
  <c r="L2267" i="1" s="1"/>
  <c r="J2268" i="1"/>
  <c r="L2268" i="1" s="1"/>
  <c r="J2269" i="1"/>
  <c r="L2269" i="1" s="1"/>
  <c r="J2270" i="1"/>
  <c r="L2270" i="1" s="1"/>
  <c r="J2271" i="1"/>
  <c r="L2271" i="1" s="1"/>
  <c r="J2272" i="1"/>
  <c r="L2272" i="1" s="1"/>
  <c r="J2273" i="1"/>
  <c r="L2273" i="1" s="1"/>
  <c r="J2274" i="1"/>
  <c r="L2274" i="1" s="1"/>
  <c r="J2275" i="1"/>
  <c r="L2275" i="1" s="1"/>
  <c r="J2276" i="1"/>
  <c r="L2276" i="1" s="1"/>
  <c r="J2277" i="1"/>
  <c r="L2277" i="1" s="1"/>
  <c r="J2278" i="1"/>
  <c r="L2278" i="1" s="1"/>
  <c r="J2279" i="1"/>
  <c r="L2279" i="1" s="1"/>
  <c r="J2280" i="1"/>
  <c r="L2280" i="1" s="1"/>
  <c r="J2281" i="1"/>
  <c r="L2281" i="1" s="1"/>
  <c r="J2282" i="1"/>
  <c r="L2282" i="1" s="1"/>
  <c r="J2283" i="1"/>
  <c r="L2283" i="1" s="1"/>
  <c r="J2284" i="1"/>
  <c r="L2284" i="1" s="1"/>
  <c r="J2285" i="1"/>
  <c r="L2285" i="1" s="1"/>
  <c r="J2286" i="1"/>
  <c r="L2286" i="1" s="1"/>
  <c r="J2287" i="1"/>
  <c r="L2287" i="1" s="1"/>
  <c r="J2288" i="1"/>
  <c r="L2288" i="1" s="1"/>
  <c r="J2289" i="1"/>
  <c r="L2289" i="1" s="1"/>
  <c r="J2290" i="1"/>
  <c r="L2290" i="1" s="1"/>
  <c r="J2291" i="1"/>
  <c r="L2291" i="1" s="1"/>
  <c r="J2292" i="1"/>
  <c r="L2292" i="1" s="1"/>
  <c r="J2293" i="1"/>
  <c r="L2293" i="1" s="1"/>
  <c r="J2294" i="1"/>
  <c r="L2294" i="1" s="1"/>
  <c r="J2295" i="1"/>
  <c r="L2295" i="1" s="1"/>
  <c r="J2296" i="1"/>
  <c r="L2296" i="1" s="1"/>
  <c r="J2297" i="1"/>
  <c r="L2297" i="1" s="1"/>
  <c r="J2298" i="1"/>
  <c r="L2298" i="1" s="1"/>
  <c r="J2299" i="1"/>
  <c r="L2299" i="1" s="1"/>
  <c r="J2300" i="1"/>
  <c r="L2300" i="1" s="1"/>
  <c r="J2301" i="1"/>
  <c r="L2301" i="1" s="1"/>
  <c r="J2302" i="1"/>
  <c r="L2302" i="1" s="1"/>
  <c r="J2303" i="1"/>
  <c r="L2303" i="1" s="1"/>
  <c r="J2304" i="1"/>
  <c r="L2304" i="1" s="1"/>
  <c r="J2305" i="1"/>
  <c r="L2305" i="1" s="1"/>
  <c r="J2306" i="1"/>
  <c r="L2306" i="1" s="1"/>
  <c r="J2307" i="1"/>
  <c r="L2307" i="1" s="1"/>
  <c r="J2308" i="1"/>
  <c r="L2308" i="1" s="1"/>
  <c r="J2309" i="1"/>
  <c r="L2309" i="1" s="1"/>
  <c r="J2310" i="1"/>
  <c r="L2310" i="1" s="1"/>
  <c r="J2311" i="1"/>
  <c r="L2311" i="1" s="1"/>
  <c r="J2312" i="1"/>
  <c r="L2312" i="1" s="1"/>
  <c r="J2313" i="1"/>
  <c r="L2313" i="1" s="1"/>
  <c r="J2314" i="1"/>
  <c r="L2314" i="1" s="1"/>
  <c r="J2315" i="1"/>
  <c r="L2315" i="1" s="1"/>
  <c r="J2316" i="1"/>
  <c r="L2316" i="1" s="1"/>
  <c r="J2317" i="1"/>
  <c r="L2317" i="1" s="1"/>
  <c r="J2318" i="1"/>
  <c r="L2318" i="1" s="1"/>
  <c r="J2319" i="1"/>
  <c r="L2319" i="1" s="1"/>
  <c r="L2321" i="1" l="1"/>
  <c r="L2320" i="1"/>
  <c r="K37" i="1"/>
  <c r="K38" i="1"/>
  <c r="K39" i="1"/>
  <c r="K40" i="1"/>
  <c r="K49" i="1"/>
  <c r="K50" i="1"/>
  <c r="K51" i="1"/>
  <c r="K53" i="1"/>
  <c r="K62" i="1"/>
  <c r="K63" i="1"/>
  <c r="K64" i="1"/>
  <c r="K65" i="1"/>
  <c r="K74" i="1"/>
  <c r="K75" i="1"/>
  <c r="K76" i="1"/>
  <c r="K77" i="1"/>
  <c r="K86" i="1"/>
  <c r="K87" i="1"/>
  <c r="K88" i="1"/>
  <c r="K89" i="1"/>
  <c r="K98" i="1"/>
  <c r="K99" i="1"/>
  <c r="K100" i="1"/>
  <c r="K101" i="1"/>
  <c r="K110" i="1"/>
  <c r="K111" i="1"/>
  <c r="K112" i="1"/>
  <c r="K113" i="1"/>
  <c r="K122" i="1"/>
  <c r="K123" i="1"/>
  <c r="K124" i="1"/>
  <c r="K125" i="1"/>
  <c r="K134" i="1"/>
  <c r="K136" i="1"/>
  <c r="K137" i="1"/>
  <c r="K146" i="1"/>
  <c r="K147" i="1"/>
  <c r="K148" i="1"/>
  <c r="K149" i="1"/>
  <c r="K158" i="1"/>
  <c r="K159" i="1"/>
  <c r="K160" i="1"/>
  <c r="K161" i="1"/>
  <c r="K170" i="1"/>
  <c r="K171" i="1"/>
  <c r="K172" i="1"/>
  <c r="K173" i="1"/>
  <c r="K182" i="1"/>
  <c r="K183" i="1"/>
  <c r="K184" i="1"/>
  <c r="K194" i="1"/>
  <c r="K195" i="1"/>
  <c r="K196" i="1"/>
  <c r="K197" i="1"/>
  <c r="K206" i="1"/>
  <c r="K207" i="1"/>
  <c r="K208" i="1"/>
  <c r="K209" i="1"/>
  <c r="K218" i="1"/>
  <c r="K219" i="1"/>
  <c r="K220" i="1"/>
  <c r="K221" i="1"/>
  <c r="K230" i="1"/>
  <c r="K231" i="1"/>
  <c r="K232" i="1"/>
  <c r="K242" i="1"/>
  <c r="K243" i="1"/>
  <c r="K244" i="1"/>
  <c r="K245" i="1"/>
  <c r="K253" i="1"/>
  <c r="K254" i="1"/>
  <c r="K255" i="1"/>
  <c r="K256" i="1"/>
  <c r="K257" i="1"/>
  <c r="K266" i="1"/>
  <c r="K267" i="1"/>
  <c r="K268" i="1"/>
  <c r="K269" i="1"/>
  <c r="K278" i="1"/>
  <c r="K279" i="1"/>
  <c r="K280" i="1"/>
  <c r="K289" i="1"/>
  <c r="K290" i="1"/>
  <c r="K291" i="1"/>
  <c r="K292" i="1"/>
  <c r="K293" i="1"/>
  <c r="K301" i="1"/>
  <c r="K302" i="1"/>
  <c r="K303" i="1"/>
  <c r="K304" i="1"/>
  <c r="K305" i="1"/>
  <c r="K314" i="1"/>
  <c r="K315" i="1"/>
  <c r="K316" i="1"/>
  <c r="K317" i="1"/>
  <c r="K326" i="1"/>
  <c r="K328" i="1"/>
  <c r="K329" i="1"/>
  <c r="K337" i="1"/>
  <c r="K338" i="1"/>
  <c r="K339" i="1"/>
  <c r="K340" i="1"/>
  <c r="K341" i="1"/>
  <c r="K350" i="1"/>
  <c r="K351" i="1"/>
  <c r="K352" i="1"/>
  <c r="K353" i="1"/>
  <c r="K362" i="1"/>
  <c r="K363" i="1"/>
  <c r="K364" i="1"/>
  <c r="K365" i="1"/>
  <c r="K374" i="1"/>
  <c r="K375" i="1"/>
  <c r="K376" i="1"/>
  <c r="K377" i="1"/>
  <c r="K386" i="1"/>
  <c r="K387" i="1"/>
  <c r="K388" i="1"/>
  <c r="K389" i="1"/>
  <c r="K398" i="1"/>
  <c r="K399" i="1"/>
  <c r="K400" i="1"/>
  <c r="K401" i="1"/>
  <c r="K410" i="1"/>
  <c r="K411" i="1"/>
  <c r="K412" i="1"/>
  <c r="K413" i="1"/>
  <c r="K422" i="1"/>
  <c r="K424" i="1"/>
  <c r="K434" i="1"/>
  <c r="K435" i="1"/>
  <c r="K437" i="1"/>
  <c r="K445" i="1"/>
  <c r="K446" i="1"/>
  <c r="K447" i="1"/>
  <c r="K448" i="1"/>
  <c r="K449" i="1"/>
  <c r="K457" i="1"/>
  <c r="K458" i="1"/>
  <c r="K459" i="1"/>
  <c r="K460" i="1"/>
  <c r="K461" i="1"/>
  <c r="K469" i="1"/>
  <c r="K470" i="1"/>
  <c r="K471" i="1"/>
  <c r="K472" i="1"/>
  <c r="K473" i="1"/>
  <c r="K478" i="1"/>
  <c r="K481" i="1"/>
  <c r="K482" i="1"/>
  <c r="K483" i="1"/>
  <c r="K484" i="1"/>
  <c r="K485" i="1"/>
  <c r="K493" i="1"/>
  <c r="K494" i="1"/>
  <c r="K495" i="1"/>
  <c r="K496" i="1"/>
  <c r="K504" i="1"/>
  <c r="K506" i="1"/>
  <c r="K507" i="1"/>
  <c r="K508" i="1"/>
  <c r="K509" i="1"/>
  <c r="K516" i="1"/>
  <c r="K519" i="1"/>
  <c r="K520" i="1"/>
  <c r="K521" i="1"/>
  <c r="K528" i="1"/>
  <c r="K529" i="1"/>
  <c r="K530" i="1"/>
  <c r="K531" i="1"/>
  <c r="K532" i="1"/>
  <c r="K540" i="1"/>
  <c r="K542" i="1"/>
  <c r="K543" i="1"/>
  <c r="K544" i="1"/>
  <c r="K545" i="1"/>
  <c r="K548" i="1"/>
  <c r="K551" i="1"/>
  <c r="K554" i="1"/>
  <c r="K555" i="1"/>
  <c r="K556" i="1"/>
  <c r="K557" i="1"/>
  <c r="K566" i="1"/>
  <c r="K567" i="1"/>
  <c r="K568" i="1"/>
  <c r="K578" i="1"/>
  <c r="K579" i="1"/>
  <c r="K580" i="1"/>
  <c r="K581" i="1"/>
  <c r="K589" i="1"/>
  <c r="K590" i="1"/>
  <c r="K591" i="1"/>
  <c r="K592" i="1"/>
  <c r="K593" i="1"/>
  <c r="K601" i="1"/>
  <c r="K602" i="1"/>
  <c r="K603" i="1"/>
  <c r="K604" i="1"/>
  <c r="K605" i="1"/>
  <c r="K614" i="1"/>
  <c r="K616" i="1"/>
  <c r="K617" i="1"/>
  <c r="K625" i="1"/>
  <c r="K626" i="1"/>
  <c r="K627" i="1"/>
  <c r="K628" i="1"/>
  <c r="K629" i="1"/>
  <c r="K637" i="1"/>
  <c r="K638" i="1"/>
  <c r="K639" i="1"/>
  <c r="K640" i="1"/>
  <c r="K641" i="1"/>
  <c r="K649" i="1"/>
  <c r="K650" i="1"/>
  <c r="K651" i="1"/>
  <c r="K652" i="1"/>
  <c r="K653" i="1"/>
  <c r="K662" i="1"/>
  <c r="K663" i="1"/>
  <c r="K664" i="1"/>
  <c r="K665" i="1"/>
  <c r="K673" i="1"/>
  <c r="K674" i="1"/>
  <c r="K675" i="1"/>
  <c r="K676" i="1"/>
  <c r="K677" i="1"/>
  <c r="K686" i="1"/>
  <c r="K687" i="1"/>
  <c r="K688" i="1"/>
  <c r="K698" i="1"/>
  <c r="K699" i="1"/>
  <c r="K700" i="1"/>
  <c r="K701" i="1"/>
  <c r="K707" i="1"/>
  <c r="K710" i="1"/>
  <c r="K711" i="1"/>
  <c r="K712" i="1"/>
  <c r="K717" i="1"/>
  <c r="K721" i="1"/>
  <c r="K722" i="1"/>
  <c r="K723" i="1"/>
  <c r="K724" i="1"/>
  <c r="K729" i="1"/>
  <c r="K733" i="1"/>
  <c r="K734" i="1"/>
  <c r="K735" i="1"/>
  <c r="K736" i="1"/>
  <c r="K737" i="1"/>
  <c r="K745" i="1"/>
  <c r="K746" i="1"/>
  <c r="K747" i="1"/>
  <c r="K748" i="1"/>
  <c r="K749" i="1"/>
  <c r="K752" i="1"/>
  <c r="K753" i="1"/>
  <c r="K757" i="1"/>
  <c r="K758" i="1"/>
  <c r="K759" i="1"/>
  <c r="K760" i="1"/>
  <c r="K761" i="1"/>
  <c r="K768" i="1"/>
  <c r="K769" i="1"/>
  <c r="K770" i="1"/>
  <c r="K771" i="1"/>
  <c r="K772" i="1"/>
  <c r="K773" i="1"/>
  <c r="K776" i="1"/>
  <c r="K777" i="1"/>
  <c r="K779" i="1"/>
  <c r="K782" i="1"/>
  <c r="K783" i="1"/>
  <c r="K784" i="1"/>
  <c r="K785" i="1"/>
  <c r="K789" i="1"/>
  <c r="K791" i="1"/>
  <c r="K793" i="1"/>
  <c r="K794" i="1"/>
  <c r="K795" i="1"/>
  <c r="K796" i="1"/>
  <c r="K797" i="1"/>
  <c r="K804" i="1"/>
  <c r="K805" i="1"/>
  <c r="K806" i="1"/>
  <c r="K807" i="1"/>
  <c r="K808" i="1"/>
  <c r="K809" i="1"/>
  <c r="K812" i="1"/>
  <c r="K813" i="1"/>
  <c r="K815" i="1"/>
  <c r="K816" i="1"/>
  <c r="K817" i="1"/>
  <c r="K818" i="1"/>
  <c r="K819" i="1"/>
  <c r="K820" i="1"/>
  <c r="K821" i="1"/>
  <c r="K825" i="1"/>
  <c r="K827" i="1"/>
  <c r="K829" i="1"/>
  <c r="K830" i="1"/>
  <c r="K831" i="1"/>
  <c r="K832" i="1"/>
  <c r="K833" i="1"/>
  <c r="K837" i="1"/>
  <c r="K841" i="1"/>
  <c r="K843" i="1"/>
  <c r="K844" i="1"/>
  <c r="K845" i="1"/>
  <c r="K848" i="1"/>
  <c r="K849" i="1"/>
  <c r="K850" i="1"/>
  <c r="K851" i="1"/>
  <c r="K852" i="1"/>
  <c r="K853" i="1"/>
  <c r="K854" i="1"/>
  <c r="K855" i="1"/>
  <c r="K856" i="1"/>
  <c r="K857" i="1"/>
  <c r="K858" i="1"/>
  <c r="K860" i="1"/>
  <c r="K861" i="1"/>
  <c r="K862" i="1"/>
  <c r="K863" i="1"/>
  <c r="K865" i="1"/>
  <c r="K866" i="1"/>
  <c r="K867" i="1"/>
  <c r="K868" i="1"/>
  <c r="K869" i="1"/>
  <c r="K872" i="1"/>
  <c r="K873" i="1"/>
  <c r="K874" i="1"/>
  <c r="K877" i="1"/>
  <c r="K878" i="1"/>
  <c r="K879" i="1"/>
  <c r="K880" i="1"/>
  <c r="K881" i="1"/>
  <c r="K884" i="1"/>
  <c r="K885" i="1"/>
  <c r="K887" i="1"/>
  <c r="K888" i="1"/>
  <c r="K889" i="1"/>
  <c r="K890" i="1"/>
  <c r="K891" i="1"/>
  <c r="K892" i="1"/>
  <c r="K895" i="1"/>
  <c r="K896" i="1"/>
  <c r="K897" i="1"/>
  <c r="K898" i="1"/>
  <c r="K900" i="1"/>
  <c r="K901" i="1"/>
  <c r="K903" i="1"/>
  <c r="K905" i="1"/>
  <c r="K907" i="1"/>
  <c r="K909" i="1"/>
  <c r="K910" i="1"/>
  <c r="K911" i="1"/>
  <c r="K912" i="1"/>
  <c r="K914" i="1"/>
  <c r="K915" i="1"/>
  <c r="K918" i="1"/>
  <c r="K919" i="1"/>
  <c r="K920" i="1"/>
  <c r="K923" i="1"/>
  <c r="K924" i="1"/>
  <c r="K925" i="1"/>
  <c r="K926" i="1"/>
  <c r="K927" i="1"/>
  <c r="K929" i="1"/>
  <c r="K933" i="1"/>
  <c r="K934" i="1"/>
  <c r="K935" i="1"/>
  <c r="K936" i="1"/>
  <c r="K937" i="1"/>
  <c r="K938" i="1"/>
  <c r="K942" i="1"/>
  <c r="K944" i="1"/>
  <c r="K946" i="1"/>
  <c r="K947" i="1"/>
  <c r="K948" i="1"/>
  <c r="K949" i="1"/>
  <c r="K950" i="1"/>
  <c r="K951" i="1"/>
  <c r="K954" i="1"/>
  <c r="K956" i="1"/>
  <c r="K957" i="1"/>
  <c r="K958" i="1"/>
  <c r="K966" i="1"/>
  <c r="K967" i="1"/>
  <c r="K970" i="1"/>
  <c r="K971" i="1"/>
  <c r="K972" i="1"/>
  <c r="K973" i="1"/>
  <c r="K974" i="1"/>
  <c r="K975" i="1"/>
  <c r="K976" i="1"/>
  <c r="K977" i="1"/>
  <c r="K978" i="1"/>
  <c r="K981" i="1"/>
  <c r="K982" i="1"/>
  <c r="K983" i="1"/>
  <c r="K985" i="1"/>
  <c r="K986" i="1"/>
  <c r="K987" i="1"/>
  <c r="K988" i="1"/>
  <c r="K989" i="1"/>
  <c r="K994" i="1"/>
  <c r="K995" i="1"/>
  <c r="K996" i="1"/>
  <c r="K997" i="1"/>
  <c r="K998" i="1"/>
  <c r="K999" i="1"/>
  <c r="K1000" i="1"/>
  <c r="K1001" i="1"/>
  <c r="K1002" i="1"/>
  <c r="K1005" i="1"/>
  <c r="K1006" i="1"/>
  <c r="K1007" i="1"/>
  <c r="K1008" i="1"/>
  <c r="K1009" i="1"/>
  <c r="K1010" i="1"/>
  <c r="K1011" i="1"/>
  <c r="K1012" i="1"/>
  <c r="K1013" i="1"/>
  <c r="K1020" i="1"/>
  <c r="K1021" i="1"/>
  <c r="K1022" i="1"/>
  <c r="K1023" i="1"/>
  <c r="K1024" i="1"/>
  <c r="K1025" i="1"/>
  <c r="K1026" i="1"/>
  <c r="K1030" i="1"/>
  <c r="K1031" i="1"/>
  <c r="K1032" i="1"/>
  <c r="K1033" i="1"/>
  <c r="K1034" i="1"/>
  <c r="K1035" i="1"/>
  <c r="K1036" i="1"/>
  <c r="K1037" i="1"/>
  <c r="K1042" i="1"/>
  <c r="K1043" i="1"/>
  <c r="K1044" i="1"/>
  <c r="K1045" i="1"/>
  <c r="K1046" i="1"/>
  <c r="K1047" i="1"/>
  <c r="K1049" i="1"/>
  <c r="K1050" i="1"/>
  <c r="K1052" i="1"/>
  <c r="K1054" i="1"/>
  <c r="K1055" i="1"/>
  <c r="K1056" i="1"/>
  <c r="K1057" i="1"/>
  <c r="K1058" i="1"/>
  <c r="K1060" i="1"/>
  <c r="K1062" i="1"/>
  <c r="K1065" i="1"/>
  <c r="K1066" i="1"/>
  <c r="K1068" i="1"/>
  <c r="K1069" i="1"/>
  <c r="K1070" i="1"/>
  <c r="K1072" i="1"/>
  <c r="K1074" i="1"/>
  <c r="K1076" i="1"/>
  <c r="K1078" i="1"/>
  <c r="K1079" i="1"/>
  <c r="K1080" i="1"/>
  <c r="K1081" i="1"/>
  <c r="K1082" i="1"/>
  <c r="K1084" i="1"/>
  <c r="K1085" i="1"/>
  <c r="K1086" i="1"/>
  <c r="K1090" i="1"/>
  <c r="K1091" i="1"/>
  <c r="K1092" i="1"/>
  <c r="K1093" i="1"/>
  <c r="K1094" i="1"/>
  <c r="K1096" i="1"/>
  <c r="K1098" i="1"/>
  <c r="K1100" i="1"/>
  <c r="K1102" i="1"/>
  <c r="K1103" i="1"/>
  <c r="K1104" i="1"/>
  <c r="K1105" i="1"/>
  <c r="K1106" i="1"/>
  <c r="K1107" i="1"/>
  <c r="K1110" i="1"/>
  <c r="K1111" i="1"/>
  <c r="K1113" i="1"/>
  <c r="K1114" i="1"/>
  <c r="K1116" i="1"/>
  <c r="K1117" i="1"/>
  <c r="K1118" i="1"/>
  <c r="K1122" i="1"/>
  <c r="K1124" i="1"/>
  <c r="K1125" i="1"/>
  <c r="K1126" i="1"/>
  <c r="K1127" i="1"/>
  <c r="K1128" i="1"/>
  <c r="K1129" i="1"/>
  <c r="K1130" i="1"/>
  <c r="K1132" i="1"/>
  <c r="K1134" i="1"/>
  <c r="K1135" i="1"/>
  <c r="K1136" i="1"/>
  <c r="K1140" i="1"/>
  <c r="K1141" i="1"/>
  <c r="K1142" i="1"/>
  <c r="K1146" i="1"/>
  <c r="K1150" i="1"/>
  <c r="K1151" i="1"/>
  <c r="K1152" i="1"/>
  <c r="K1153" i="1"/>
  <c r="K1154" i="1"/>
  <c r="K1155" i="1"/>
  <c r="K1156" i="1"/>
  <c r="K1158" i="1"/>
  <c r="K1162" i="1"/>
  <c r="K1163" i="1"/>
  <c r="K1164" i="1"/>
  <c r="K1165" i="1"/>
  <c r="K1166" i="1"/>
  <c r="K1167" i="1"/>
  <c r="K1170" i="1"/>
  <c r="K1172" i="1"/>
  <c r="K1173" i="1"/>
  <c r="K1174" i="1"/>
  <c r="K1175" i="1"/>
  <c r="K1176" i="1"/>
  <c r="K1177" i="1"/>
  <c r="K1178" i="1"/>
  <c r="K1180" i="1"/>
  <c r="K1181" i="1"/>
  <c r="K1186" i="1"/>
  <c r="K1187" i="1"/>
  <c r="K1188" i="1"/>
  <c r="K1189" i="1"/>
  <c r="K1190" i="1"/>
  <c r="K1196" i="1"/>
  <c r="K1197" i="1"/>
  <c r="K1198" i="1"/>
  <c r="K1199" i="1"/>
  <c r="K1200" i="1"/>
  <c r="K1201" i="1"/>
  <c r="K1202" i="1"/>
  <c r="K1204" i="1"/>
  <c r="K1206" i="1"/>
  <c r="K1208" i="1"/>
  <c r="K1209" i="1"/>
  <c r="K1211" i="1"/>
  <c r="K1212" i="1"/>
  <c r="K1213" i="1"/>
  <c r="K1214" i="1"/>
  <c r="K1216" i="1"/>
  <c r="K1217" i="1"/>
  <c r="K1218" i="1"/>
  <c r="K1219" i="1"/>
  <c r="K1220" i="1"/>
  <c r="K1221" i="1"/>
  <c r="K1222" i="1"/>
  <c r="K1223" i="1"/>
  <c r="K1224" i="1"/>
  <c r="K1225" i="1"/>
  <c r="K1226" i="1"/>
  <c r="K1227" i="1"/>
  <c r="K1228" i="1"/>
  <c r="K1229" i="1"/>
  <c r="K1232" i="1"/>
  <c r="K1233" i="1"/>
  <c r="K1235" i="1"/>
  <c r="K1236" i="1"/>
  <c r="K1238" i="1"/>
  <c r="K1240" i="1"/>
  <c r="K1241" i="1"/>
  <c r="K1242" i="1"/>
  <c r="K1244" i="1"/>
  <c r="K1245" i="1"/>
  <c r="K1246" i="1"/>
  <c r="K1247" i="1"/>
  <c r="K1248" i="1"/>
  <c r="K1249" i="1"/>
  <c r="K1250" i="1"/>
  <c r="K1251" i="1"/>
  <c r="K1252" i="1"/>
  <c r="K1254" i="1"/>
  <c r="K1256" i="1"/>
  <c r="K1257" i="1"/>
  <c r="K1258" i="1"/>
  <c r="K1259" i="1"/>
  <c r="K1260" i="1"/>
  <c r="K1261" i="1"/>
  <c r="K1262" i="1"/>
  <c r="K1263" i="1"/>
  <c r="K1264" i="1"/>
  <c r="K1269" i="1"/>
  <c r="K1270" i="1"/>
  <c r="K1271" i="1"/>
  <c r="K1273" i="1"/>
  <c r="K1275" i="1"/>
  <c r="K1276" i="1"/>
  <c r="K1281" i="1"/>
  <c r="K1283" i="1"/>
  <c r="K1284" i="1"/>
  <c r="K1285" i="1"/>
  <c r="K1287" i="1"/>
  <c r="K1288" i="1"/>
  <c r="K1292" i="1"/>
  <c r="K1293" i="1"/>
  <c r="K1294" i="1"/>
  <c r="K1295" i="1"/>
  <c r="K1296" i="1"/>
  <c r="K1297" i="1"/>
  <c r="K1298" i="1"/>
  <c r="K1299" i="1"/>
  <c r="K1300" i="1"/>
  <c r="K1301" i="1"/>
  <c r="K1303" i="1"/>
  <c r="K1307" i="1"/>
  <c r="K1308" i="1"/>
  <c r="K1309" i="1"/>
  <c r="K1310" i="1"/>
  <c r="K1311" i="1"/>
  <c r="K1312" i="1"/>
  <c r="K1313" i="1"/>
  <c r="K1315" i="1"/>
  <c r="K1316" i="1"/>
  <c r="K1318" i="1"/>
  <c r="K1320" i="1"/>
  <c r="K1321" i="1"/>
  <c r="K1322" i="1"/>
  <c r="K1323" i="1"/>
  <c r="K1324" i="1"/>
  <c r="K1325" i="1"/>
  <c r="K1331" i="1"/>
  <c r="K1332" i="1"/>
  <c r="K1333" i="1"/>
  <c r="K1334" i="1"/>
  <c r="K1337" i="1"/>
  <c r="K1340" i="1"/>
  <c r="K1342" i="1"/>
  <c r="K1343" i="1"/>
  <c r="K1344" i="1"/>
  <c r="K1345" i="1"/>
  <c r="K1346" i="1"/>
  <c r="K1350" i="1"/>
  <c r="K1351" i="1"/>
  <c r="K1352" i="1"/>
  <c r="K1353" i="1"/>
  <c r="K1354" i="1"/>
  <c r="K1355" i="1"/>
  <c r="K1356" i="1"/>
  <c r="K1357" i="1"/>
  <c r="K1358" i="1"/>
  <c r="K1359" i="1"/>
  <c r="K1360" i="1"/>
  <c r="K1363" i="1"/>
  <c r="K1364" i="1"/>
  <c r="K1365" i="1"/>
  <c r="K1366" i="1"/>
  <c r="K1367" i="1"/>
  <c r="K1368" i="1"/>
  <c r="K1369" i="1"/>
  <c r="K1370" i="1"/>
  <c r="K1371" i="1"/>
  <c r="K1373" i="1"/>
  <c r="K1376" i="1"/>
  <c r="K1377" i="1"/>
  <c r="K1378" i="1"/>
  <c r="K1380" i="1"/>
  <c r="K1381" i="1"/>
  <c r="K1382" i="1"/>
  <c r="K1386" i="1"/>
  <c r="K1387" i="1"/>
  <c r="K1388" i="1"/>
  <c r="K1389" i="1"/>
  <c r="K1390" i="1"/>
  <c r="K1391" i="1"/>
  <c r="K1392" i="1"/>
  <c r="K1393" i="1"/>
  <c r="K1398" i="1"/>
  <c r="K1399" i="1"/>
  <c r="K1400" i="1"/>
  <c r="K1401" i="1"/>
  <c r="K1402" i="1"/>
  <c r="K1403" i="1"/>
  <c r="K1404" i="1"/>
  <c r="K1405" i="1"/>
  <c r="K1406" i="1"/>
  <c r="K1408" i="1"/>
  <c r="K1410" i="1"/>
  <c r="K1411" i="1"/>
  <c r="K1413" i="1"/>
  <c r="K1415" i="1"/>
  <c r="K1416" i="1"/>
  <c r="K1417" i="1"/>
  <c r="K1418" i="1"/>
  <c r="K1422" i="1"/>
  <c r="K1423" i="1"/>
  <c r="K1424" i="1"/>
  <c r="K1425" i="1"/>
  <c r="K1427" i="1"/>
  <c r="K1428" i="1"/>
  <c r="K1429" i="1"/>
  <c r="K1430" i="1"/>
  <c r="K1431" i="1"/>
  <c r="K1432" i="1"/>
  <c r="K1434" i="1"/>
  <c r="K1435" i="1"/>
  <c r="K1437" i="1"/>
  <c r="K1439" i="1"/>
  <c r="K1440" i="1"/>
  <c r="K1441" i="1"/>
  <c r="K1444" i="1"/>
  <c r="K1445" i="1"/>
  <c r="K1446" i="1"/>
  <c r="K1447" i="1"/>
  <c r="K1449" i="1"/>
  <c r="K1451" i="1"/>
  <c r="K1452" i="1"/>
  <c r="K1453" i="1"/>
  <c r="K1454" i="1"/>
  <c r="K1455" i="1"/>
  <c r="K1456" i="1"/>
  <c r="K1458" i="1"/>
  <c r="K1459" i="1"/>
  <c r="K1460" i="1"/>
  <c r="K1461" i="1"/>
  <c r="K1463" i="1"/>
  <c r="K1465" i="1"/>
  <c r="K1467" i="1"/>
  <c r="K1468" i="1"/>
  <c r="K1469" i="1"/>
  <c r="K1470" i="1"/>
  <c r="K1471" i="1"/>
  <c r="K1473" i="1"/>
  <c r="K1475" i="1"/>
  <c r="K1476" i="1"/>
  <c r="K1477" i="1"/>
  <c r="K1478" i="1"/>
  <c r="K1480" i="1"/>
  <c r="K1481" i="1"/>
  <c r="K1482" i="1"/>
  <c r="K1483" i="1"/>
  <c r="K1485" i="1"/>
  <c r="K1487" i="1"/>
  <c r="K1488" i="1"/>
  <c r="K1489" i="1"/>
  <c r="K1490" i="1"/>
  <c r="K1491" i="1"/>
  <c r="K1493" i="1"/>
  <c r="K1494" i="1"/>
  <c r="K1495" i="1"/>
  <c r="K1497" i="1"/>
  <c r="K1499" i="1"/>
  <c r="K1501" i="1"/>
  <c r="K1502" i="1"/>
  <c r="K1504" i="1"/>
  <c r="K1505" i="1"/>
  <c r="K1507" i="1"/>
  <c r="K1508" i="1"/>
  <c r="K1509" i="1"/>
  <c r="K1511" i="1"/>
  <c r="K1512" i="1"/>
  <c r="K1513" i="1"/>
  <c r="K1514" i="1"/>
  <c r="K1516" i="1"/>
  <c r="K1517" i="1"/>
  <c r="K1518" i="1"/>
  <c r="K1519" i="1"/>
  <c r="K1520" i="1"/>
  <c r="K1521" i="1"/>
  <c r="K1523" i="1"/>
  <c r="K1524" i="1"/>
  <c r="K1525" i="1"/>
  <c r="K1526" i="1"/>
  <c r="K1528" i="1"/>
  <c r="K1529" i="1"/>
  <c r="K1530" i="1"/>
  <c r="K1531" i="1"/>
  <c r="K1533" i="1"/>
  <c r="K1535" i="1"/>
  <c r="K1536" i="1"/>
  <c r="K1537" i="1"/>
  <c r="K1538" i="1"/>
  <c r="K1539" i="1"/>
  <c r="K1542" i="1"/>
  <c r="K1543" i="1"/>
  <c r="K1545" i="1"/>
  <c r="K1547" i="1"/>
  <c r="K1548" i="1"/>
  <c r="K1549" i="1"/>
  <c r="K1550" i="1"/>
  <c r="K1551" i="1"/>
  <c r="K1552" i="1"/>
  <c r="K1554" i="1"/>
  <c r="K1555" i="1"/>
  <c r="K1557" i="1"/>
  <c r="K1559" i="1"/>
  <c r="K1560" i="1"/>
  <c r="K1561" i="1"/>
  <c r="K1562" i="1"/>
  <c r="K1563" i="1"/>
  <c r="K1564" i="1"/>
  <c r="K1566" i="1"/>
  <c r="K1567" i="1"/>
  <c r="K1569" i="1"/>
  <c r="K1570" i="1"/>
  <c r="K1571" i="1"/>
  <c r="K1572" i="1"/>
  <c r="K1573" i="1"/>
  <c r="K1574" i="1"/>
  <c r="K1575" i="1"/>
  <c r="K1576" i="1"/>
  <c r="K1577" i="1"/>
  <c r="K1578" i="1"/>
  <c r="K1579" i="1"/>
  <c r="K1580" i="1"/>
  <c r="K1581" i="1"/>
  <c r="K1583" i="1"/>
  <c r="K1584" i="1"/>
  <c r="K1585" i="1"/>
  <c r="K1586" i="1"/>
  <c r="K1587" i="1"/>
  <c r="K1588" i="1"/>
  <c r="K1590" i="1"/>
  <c r="K1591" i="1"/>
  <c r="K1592" i="1"/>
  <c r="K1593" i="1"/>
  <c r="K1595" i="1"/>
  <c r="K1596" i="1"/>
  <c r="K1597" i="1"/>
  <c r="K1598" i="1"/>
  <c r="K1599" i="1"/>
  <c r="K1600" i="1"/>
  <c r="K1603" i="1"/>
  <c r="K1604" i="1"/>
  <c r="K1605" i="1"/>
  <c r="K1607" i="1"/>
  <c r="K1608" i="1"/>
  <c r="K1609" i="1"/>
  <c r="K1611" i="1"/>
  <c r="K1612" i="1"/>
  <c r="K1614" i="1"/>
  <c r="K1615" i="1"/>
  <c r="K1617" i="1"/>
  <c r="K1619" i="1"/>
  <c r="K1620" i="1"/>
  <c r="K1621" i="1"/>
  <c r="K1623" i="1"/>
  <c r="K1624" i="1"/>
  <c r="K1625" i="1"/>
  <c r="K1626" i="1"/>
  <c r="K1630" i="1"/>
  <c r="K1631" i="1"/>
  <c r="K1632" i="1"/>
  <c r="K1633" i="1"/>
  <c r="K1634" i="1"/>
  <c r="K1635" i="1"/>
  <c r="K1636" i="1"/>
  <c r="K1638" i="1"/>
  <c r="K1639" i="1"/>
  <c r="K1641" i="1"/>
  <c r="K1642" i="1"/>
  <c r="K1643" i="1"/>
  <c r="K1644" i="1"/>
  <c r="K1645" i="1"/>
  <c r="K1646" i="1"/>
  <c r="K1647" i="1"/>
  <c r="K1649" i="1"/>
  <c r="K1650" i="1"/>
  <c r="K1651" i="1"/>
  <c r="K1652" i="1"/>
  <c r="K1653" i="1"/>
  <c r="K1654" i="1"/>
  <c r="K1655" i="1"/>
  <c r="K1656" i="1"/>
  <c r="K1657" i="1"/>
  <c r="K1659" i="1"/>
  <c r="K1660" i="1"/>
  <c r="K1661" i="1"/>
  <c r="K1663" i="1"/>
  <c r="K1665" i="1"/>
  <c r="K1666" i="1"/>
  <c r="K1667" i="1"/>
  <c r="K1668" i="1"/>
  <c r="K1669" i="1"/>
  <c r="K1670" i="1"/>
  <c r="K1672" i="1"/>
  <c r="K1674" i="1"/>
  <c r="K1675" i="1"/>
  <c r="K1677" i="1"/>
  <c r="K1678" i="1"/>
  <c r="K1679" i="1"/>
  <c r="K1680" i="1"/>
  <c r="K1681" i="1"/>
  <c r="K1682" i="1"/>
  <c r="K1683" i="1"/>
  <c r="K1684" i="1"/>
  <c r="K1685" i="1"/>
  <c r="K1686" i="1"/>
  <c r="K1687" i="1"/>
  <c r="K1688" i="1"/>
  <c r="K1689" i="1"/>
  <c r="K1691" i="1"/>
  <c r="K1692" i="1"/>
  <c r="K1693" i="1"/>
  <c r="K1694" i="1"/>
  <c r="K1695" i="1"/>
  <c r="K1696" i="1"/>
  <c r="K1698" i="1"/>
  <c r="K1699" i="1"/>
  <c r="K1701" i="1"/>
  <c r="K1702" i="1"/>
  <c r="K1703" i="1"/>
  <c r="K1704" i="1"/>
  <c r="K1705" i="1"/>
  <c r="K1706" i="1"/>
  <c r="K1707" i="1"/>
  <c r="K1708" i="1"/>
  <c r="K1710" i="1"/>
  <c r="K1711" i="1"/>
  <c r="K1712" i="1"/>
  <c r="K1713" i="1"/>
  <c r="K1714" i="1"/>
  <c r="K1715" i="1"/>
  <c r="K1718" i="1"/>
  <c r="K1719" i="1"/>
  <c r="K1720" i="1"/>
  <c r="K1722" i="1"/>
  <c r="K1723" i="1"/>
  <c r="K1724" i="1"/>
  <c r="K1725" i="1"/>
  <c r="K1727" i="1"/>
  <c r="K1728" i="1"/>
  <c r="K1729" i="1"/>
  <c r="K1731" i="1"/>
  <c r="K1734" i="1"/>
  <c r="K1735" i="1"/>
  <c r="K1736" i="1"/>
  <c r="K1737" i="1"/>
  <c r="K1738" i="1"/>
  <c r="K1739" i="1"/>
  <c r="K1740" i="1"/>
  <c r="K1741" i="1"/>
  <c r="K1742" i="1"/>
  <c r="K1743" i="1"/>
  <c r="K1744" i="1"/>
  <c r="K1745" i="1"/>
  <c r="K1746" i="1"/>
  <c r="K1747" i="1"/>
  <c r="K1748" i="1"/>
  <c r="K1751" i="1"/>
  <c r="K1753" i="1"/>
  <c r="K1754" i="1"/>
  <c r="K1755" i="1"/>
  <c r="K1757" i="1"/>
  <c r="K1758" i="1"/>
  <c r="K1760" i="1"/>
  <c r="K1762" i="1"/>
  <c r="K1763" i="1"/>
  <c r="K1764" i="1"/>
  <c r="K1765" i="1"/>
  <c r="K1766" i="1"/>
  <c r="K1769" i="1"/>
  <c r="K1770" i="1"/>
  <c r="K1773" i="1"/>
  <c r="K1775" i="1"/>
  <c r="K1776" i="1"/>
  <c r="K1777" i="1"/>
  <c r="K1778" i="1"/>
  <c r="K1779" i="1"/>
  <c r="K1781" i="1"/>
  <c r="K1782" i="1"/>
  <c r="K1783" i="1"/>
  <c r="K1785" i="1"/>
  <c r="K1787" i="1"/>
  <c r="K1788" i="1"/>
  <c r="K1789" i="1"/>
  <c r="K1790" i="1"/>
  <c r="K1791" i="1"/>
  <c r="K1792" i="1"/>
  <c r="K1793" i="1"/>
  <c r="K1794" i="1"/>
  <c r="K1799" i="1"/>
  <c r="K1800" i="1"/>
  <c r="K1801" i="1"/>
  <c r="K1802" i="1"/>
  <c r="K1803" i="1"/>
  <c r="K1807" i="1"/>
  <c r="K1809" i="1"/>
  <c r="K1811" i="1"/>
  <c r="K1813" i="1"/>
  <c r="K1814" i="1"/>
  <c r="K1815" i="1"/>
  <c r="K1817" i="1"/>
  <c r="K1819" i="1"/>
  <c r="K1821" i="1"/>
  <c r="K1822" i="1"/>
  <c r="K1823" i="1"/>
  <c r="K1824" i="1"/>
  <c r="K1825" i="1"/>
  <c r="K1826" i="1"/>
  <c r="K1827" i="1"/>
  <c r="K1829" i="1"/>
  <c r="K1830" i="1"/>
  <c r="K1831" i="1"/>
  <c r="K1832" i="1"/>
  <c r="K1833" i="1"/>
  <c r="K1834" i="1"/>
  <c r="K1835" i="1"/>
  <c r="K1836" i="1"/>
  <c r="K1837" i="1"/>
  <c r="K1838" i="1"/>
  <c r="K1839" i="1"/>
  <c r="K1840" i="1"/>
  <c r="K1843" i="1"/>
  <c r="K1845" i="1"/>
  <c r="K1847" i="1"/>
  <c r="K1848" i="1"/>
  <c r="K1849" i="1"/>
  <c r="K1850" i="1"/>
  <c r="K1854" i="1"/>
  <c r="K1855" i="1"/>
  <c r="K1857" i="1"/>
  <c r="K1858" i="1"/>
  <c r="K1859" i="1"/>
  <c r="K1860" i="1"/>
  <c r="K1861" i="1"/>
  <c r="K1862" i="1"/>
  <c r="K1863" i="1"/>
  <c r="K1866" i="1"/>
  <c r="K1867" i="1"/>
  <c r="K1868" i="1"/>
  <c r="K1869" i="1"/>
  <c r="K1870" i="1"/>
  <c r="K1871" i="1"/>
  <c r="K1872" i="1"/>
  <c r="K1873" i="1"/>
  <c r="K1874" i="1"/>
  <c r="K1875" i="1"/>
  <c r="K1876" i="1"/>
  <c r="K1878" i="1"/>
  <c r="K1883" i="1"/>
  <c r="K1884" i="1"/>
  <c r="K1885" i="1"/>
  <c r="K1886" i="1"/>
  <c r="K1888" i="1"/>
  <c r="K1890" i="1"/>
  <c r="K1891" i="1"/>
  <c r="K1893" i="1"/>
  <c r="K1895" i="1"/>
  <c r="K1896" i="1"/>
  <c r="K1897" i="1"/>
  <c r="K1898" i="1"/>
  <c r="K1899" i="1"/>
  <c r="K1902" i="1"/>
  <c r="K1903" i="1"/>
  <c r="K1904" i="1"/>
  <c r="K1907" i="1"/>
  <c r="K1908" i="1"/>
  <c r="K1909" i="1"/>
  <c r="K1910" i="1"/>
  <c r="K1914" i="1"/>
  <c r="K1915" i="1"/>
  <c r="K1916" i="1"/>
  <c r="K1917" i="1"/>
  <c r="K1919" i="1"/>
  <c r="K1920" i="1"/>
  <c r="K1921" i="1"/>
  <c r="K1922" i="1"/>
  <c r="K1923" i="1"/>
  <c r="K1924" i="1"/>
  <c r="K1928" i="1"/>
  <c r="K1929" i="1"/>
  <c r="K1930" i="1"/>
  <c r="K1931" i="1"/>
  <c r="K1932" i="1"/>
  <c r="K1933" i="1"/>
  <c r="K1934" i="1"/>
  <c r="K1935" i="1"/>
  <c r="K1937" i="1"/>
  <c r="K1938" i="1"/>
  <c r="K1939" i="1"/>
  <c r="K1940" i="1"/>
  <c r="K1941" i="1"/>
  <c r="K1943" i="1"/>
  <c r="K1944" i="1"/>
  <c r="K1945" i="1"/>
  <c r="K1946" i="1"/>
  <c r="K1950" i="1"/>
  <c r="K1951" i="1"/>
  <c r="K1953" i="1"/>
  <c r="K1954" i="1"/>
  <c r="K1955" i="1"/>
  <c r="K1956" i="1"/>
  <c r="K1957" i="1"/>
  <c r="K1958" i="1"/>
  <c r="K1962" i="1"/>
  <c r="K1963" i="1"/>
  <c r="K1964" i="1"/>
  <c r="K1965" i="1"/>
  <c r="K1966" i="1"/>
  <c r="K1967" i="1"/>
  <c r="K1969" i="1"/>
  <c r="K1970" i="1"/>
  <c r="K1971" i="1"/>
  <c r="K1972" i="1"/>
  <c r="K1975" i="1"/>
  <c r="K1976" i="1"/>
  <c r="K1977" i="1"/>
  <c r="K1978" i="1"/>
  <c r="K1979" i="1"/>
  <c r="K1980" i="1"/>
  <c r="K1981" i="1"/>
  <c r="K1982" i="1"/>
  <c r="K1985" i="1"/>
  <c r="K1986" i="1"/>
  <c r="K1987" i="1"/>
  <c r="K1988" i="1"/>
  <c r="K1989" i="1"/>
  <c r="K1990" i="1"/>
  <c r="K1991" i="1"/>
  <c r="K1992" i="1"/>
  <c r="K1993" i="1"/>
  <c r="K1994" i="1"/>
  <c r="K1995" i="1"/>
  <c r="K1996" i="1"/>
  <c r="K1998" i="1"/>
  <c r="K1999" i="1"/>
  <c r="K2001" i="1"/>
  <c r="K2002" i="1"/>
  <c r="K2004" i="1"/>
  <c r="K2005" i="1"/>
  <c r="K2006" i="1"/>
  <c r="K2007" i="1"/>
  <c r="K2008" i="1"/>
  <c r="K2009" i="1"/>
  <c r="K2010" i="1"/>
  <c r="K2011" i="1"/>
  <c r="K2012" i="1"/>
  <c r="K2013" i="1"/>
  <c r="K2014" i="1"/>
  <c r="K2015" i="1"/>
  <c r="K2016" i="1"/>
  <c r="K2017" i="1"/>
  <c r="K2018" i="1"/>
  <c r="K2019" i="1"/>
  <c r="K2021" i="1"/>
  <c r="K2023" i="1"/>
  <c r="K2024" i="1"/>
  <c r="K2025" i="1"/>
  <c r="K2026" i="1"/>
  <c r="K2028" i="1"/>
  <c r="K2029" i="1"/>
  <c r="K2030" i="1"/>
  <c r="K2031" i="1"/>
  <c r="K2034" i="1"/>
  <c r="K2035" i="1"/>
  <c r="K2036" i="1"/>
  <c r="K2037" i="1"/>
  <c r="K2038" i="1"/>
  <c r="K2039" i="1"/>
  <c r="K2040" i="1"/>
  <c r="K2041" i="1"/>
  <c r="K2042" i="1"/>
  <c r="K2043" i="1"/>
  <c r="K2045" i="1"/>
  <c r="K2046" i="1"/>
  <c r="K2047" i="1"/>
  <c r="K2048" i="1"/>
  <c r="K2049" i="1"/>
  <c r="K2050" i="1"/>
  <c r="K2051" i="1"/>
  <c r="K2052" i="1"/>
  <c r="K2054" i="1"/>
  <c r="K2058" i="1"/>
  <c r="K2059" i="1"/>
  <c r="K2060" i="1"/>
  <c r="K2061" i="1"/>
  <c r="K2062" i="1"/>
  <c r="K2064" i="1"/>
  <c r="K2065" i="1"/>
  <c r="K2066" i="1"/>
  <c r="K2067" i="1"/>
  <c r="K2068" i="1"/>
  <c r="K2070" i="1"/>
  <c r="K2071" i="1"/>
  <c r="K2072" i="1"/>
  <c r="K2073" i="1"/>
  <c r="K2074" i="1"/>
  <c r="K2076" i="1"/>
  <c r="K2077" i="1"/>
  <c r="K2078" i="1"/>
  <c r="K2079" i="1"/>
  <c r="K2080" i="1"/>
  <c r="K2081" i="1"/>
  <c r="K2082" i="1"/>
  <c r="K2083" i="1"/>
  <c r="K2084" i="1"/>
  <c r="K2085" i="1"/>
  <c r="K2086" i="1"/>
  <c r="K2087" i="1"/>
  <c r="K2088" i="1"/>
  <c r="K2089" i="1"/>
  <c r="K2090" i="1"/>
  <c r="K2091" i="1"/>
  <c r="K2092" i="1"/>
  <c r="K2093" i="1"/>
  <c r="K2094" i="1"/>
  <c r="K2095" i="1"/>
  <c r="K2096" i="1"/>
  <c r="K2097" i="1"/>
  <c r="K2098" i="1"/>
  <c r="K2099" i="1"/>
  <c r="K2100" i="1"/>
  <c r="K2101" i="1"/>
  <c r="K2102" i="1"/>
  <c r="K2103" i="1"/>
  <c r="K2104" i="1"/>
  <c r="K2105" i="1"/>
  <c r="K2106" i="1"/>
  <c r="K2107" i="1"/>
  <c r="K2108" i="1"/>
  <c r="K2109" i="1"/>
  <c r="K2110" i="1"/>
  <c r="K2112" i="1"/>
  <c r="K2113" i="1"/>
  <c r="K2114" i="1"/>
  <c r="K2115" i="1"/>
  <c r="K2116" i="1"/>
  <c r="K2118" i="1"/>
  <c r="K2119" i="1"/>
  <c r="K2120" i="1"/>
  <c r="K2121" i="1"/>
  <c r="K2122" i="1"/>
  <c r="K2123" i="1"/>
  <c r="K2124" i="1"/>
  <c r="K2125" i="1"/>
  <c r="K2126" i="1"/>
  <c r="K2127" i="1"/>
  <c r="K2128" i="1"/>
  <c r="K2130" i="1"/>
  <c r="K2131" i="1"/>
  <c r="K2132" i="1"/>
  <c r="K2133" i="1"/>
  <c r="K2134" i="1"/>
  <c r="K2135" i="1"/>
  <c r="K2136" i="1"/>
  <c r="K2137" i="1"/>
  <c r="K2138" i="1"/>
  <c r="K2139" i="1"/>
  <c r="K2140" i="1"/>
  <c r="K2141" i="1"/>
  <c r="K2142" i="1"/>
  <c r="K2143" i="1"/>
  <c r="K2144" i="1"/>
  <c r="K2145" i="1"/>
  <c r="K2146" i="1"/>
  <c r="K2148" i="1"/>
  <c r="K2149" i="1"/>
  <c r="K2150" i="1"/>
  <c r="K2151" i="1"/>
  <c r="K2152" i="1"/>
  <c r="K2154" i="1"/>
  <c r="K2155" i="1"/>
  <c r="K2156" i="1"/>
  <c r="K2157" i="1"/>
  <c r="K2158" i="1"/>
  <c r="K2160" i="1"/>
  <c r="K2161" i="1"/>
  <c r="K2162" i="1"/>
  <c r="K2163" i="1"/>
  <c r="K2164" i="1"/>
  <c r="K2165" i="1"/>
  <c r="K2166" i="1"/>
  <c r="K2167" i="1"/>
  <c r="K2168" i="1"/>
  <c r="K2170" i="1"/>
  <c r="K2172" i="1"/>
  <c r="K2173" i="1"/>
  <c r="K2174" i="1"/>
  <c r="K2175" i="1"/>
  <c r="K2176" i="1"/>
  <c r="K2177" i="1"/>
  <c r="K2178" i="1"/>
  <c r="K2179" i="1"/>
  <c r="K2180" i="1"/>
  <c r="K2181" i="1"/>
  <c r="K2182" i="1"/>
  <c r="K2183" i="1"/>
  <c r="K2184" i="1"/>
  <c r="K2185" i="1"/>
  <c r="K2186" i="1"/>
  <c r="K2187" i="1"/>
  <c r="K2188" i="1"/>
  <c r="K2189" i="1"/>
  <c r="K2190" i="1"/>
  <c r="K2191" i="1"/>
  <c r="K2192" i="1"/>
  <c r="K2193" i="1"/>
  <c r="K2194" i="1"/>
  <c r="K2195" i="1"/>
  <c r="K2196" i="1"/>
  <c r="K2197" i="1"/>
  <c r="K2198" i="1"/>
  <c r="K2199" i="1"/>
  <c r="K2200" i="1"/>
  <c r="K2201" i="1"/>
  <c r="K2202" i="1"/>
  <c r="K2203" i="1"/>
  <c r="K2204" i="1"/>
  <c r="K2205" i="1"/>
  <c r="K2206" i="1"/>
  <c r="K2207" i="1"/>
  <c r="K2208" i="1"/>
  <c r="K2209" i="1"/>
  <c r="K2210" i="1"/>
  <c r="K2211" i="1"/>
  <c r="K2212" i="1"/>
  <c r="K2213" i="1"/>
  <c r="K2214" i="1"/>
  <c r="K2215" i="1"/>
  <c r="K2216" i="1"/>
  <c r="K2217" i="1"/>
  <c r="K2218" i="1"/>
  <c r="K2219" i="1"/>
  <c r="K2220" i="1"/>
  <c r="K2221" i="1"/>
  <c r="K2222" i="1"/>
  <c r="K2223" i="1"/>
  <c r="K2224" i="1"/>
  <c r="K2225" i="1"/>
  <c r="K2226" i="1"/>
  <c r="K2227" i="1"/>
  <c r="K2228" i="1"/>
  <c r="K2229" i="1"/>
  <c r="K2230" i="1"/>
  <c r="K2232" i="1"/>
  <c r="K2233" i="1"/>
  <c r="K2234" i="1"/>
  <c r="K2235" i="1"/>
  <c r="K2236" i="1"/>
  <c r="K2237" i="1"/>
  <c r="K2238" i="1"/>
  <c r="K2239" i="1"/>
  <c r="K2240" i="1"/>
  <c r="K2241" i="1"/>
  <c r="K2242" i="1"/>
  <c r="K2243" i="1"/>
  <c r="K2244" i="1"/>
  <c r="K2245" i="1"/>
  <c r="K2246" i="1"/>
  <c r="K2247" i="1"/>
  <c r="K2248" i="1"/>
  <c r="K2249" i="1"/>
  <c r="K2250" i="1"/>
  <c r="K2251" i="1"/>
  <c r="K2252" i="1"/>
  <c r="K2253" i="1"/>
  <c r="K2254" i="1"/>
  <c r="K2256" i="1"/>
  <c r="K2257" i="1"/>
  <c r="K2258" i="1"/>
  <c r="K2259" i="1"/>
  <c r="K2260" i="1"/>
  <c r="K2262" i="1"/>
  <c r="K2263" i="1"/>
  <c r="K2264" i="1"/>
  <c r="K2265" i="1"/>
  <c r="K2266" i="1"/>
  <c r="K2267" i="1"/>
  <c r="K2268" i="1"/>
  <c r="K2269" i="1"/>
  <c r="K2270" i="1"/>
  <c r="K2271" i="1"/>
  <c r="K2272" i="1"/>
  <c r="K2273" i="1"/>
  <c r="K2274" i="1"/>
  <c r="K2275" i="1"/>
  <c r="K2276" i="1"/>
  <c r="K2277" i="1"/>
  <c r="K2278" i="1"/>
  <c r="K2279" i="1"/>
  <c r="K2280" i="1"/>
  <c r="K2281" i="1"/>
  <c r="K2282" i="1"/>
  <c r="K2283" i="1"/>
  <c r="K2284" i="1"/>
  <c r="K2285" i="1"/>
  <c r="K2286" i="1"/>
  <c r="K2287" i="1"/>
  <c r="K2288" i="1"/>
  <c r="K2289" i="1"/>
  <c r="K2290" i="1"/>
  <c r="K2291" i="1"/>
  <c r="K2292" i="1"/>
  <c r="K2293" i="1"/>
  <c r="K2294" i="1"/>
  <c r="K2295" i="1"/>
  <c r="K2296" i="1"/>
  <c r="K2297" i="1"/>
  <c r="K2298" i="1"/>
  <c r="K2299" i="1"/>
  <c r="K2300" i="1"/>
  <c r="K2301" i="1"/>
  <c r="K2302" i="1"/>
  <c r="K2303" i="1"/>
  <c r="K2304" i="1"/>
  <c r="K2305" i="1"/>
  <c r="K2306" i="1"/>
  <c r="K2307" i="1"/>
  <c r="K2308" i="1"/>
  <c r="K2309" i="1"/>
  <c r="K2310" i="1"/>
  <c r="K2311" i="1"/>
  <c r="K2312" i="1"/>
  <c r="K2313" i="1"/>
  <c r="K2314" i="1"/>
  <c r="K2315" i="1"/>
  <c r="K2316" i="1"/>
  <c r="K2317" i="1"/>
  <c r="K2318" i="1"/>
  <c r="K2319" i="1"/>
  <c r="K29" i="1"/>
  <c r="K30" i="1"/>
  <c r="K31" i="1"/>
  <c r="K32" i="1"/>
  <c r="K33" i="1"/>
  <c r="K34" i="1"/>
  <c r="K35" i="1"/>
  <c r="K36" i="1"/>
  <c r="K41" i="1"/>
  <c r="K42" i="1"/>
  <c r="K43" i="1"/>
  <c r="K44" i="1"/>
  <c r="K45" i="1"/>
  <c r="K46" i="1"/>
  <c r="K47" i="1"/>
  <c r="K48" i="1"/>
  <c r="K54" i="1"/>
  <c r="K55" i="1"/>
  <c r="K56" i="1"/>
  <c r="K57" i="1"/>
  <c r="K58" i="1"/>
  <c r="K59" i="1"/>
  <c r="K60" i="1"/>
  <c r="K61" i="1"/>
  <c r="K66" i="1"/>
  <c r="K67" i="1"/>
  <c r="K68" i="1"/>
  <c r="K69" i="1"/>
  <c r="K70" i="1"/>
  <c r="K71" i="1"/>
  <c r="K72" i="1"/>
  <c r="K73" i="1"/>
  <c r="K78" i="1"/>
  <c r="K79" i="1"/>
  <c r="K80" i="1"/>
  <c r="K81" i="1"/>
  <c r="K82" i="1"/>
  <c r="K83" i="1"/>
  <c r="K84" i="1"/>
  <c r="K85" i="1"/>
  <c r="K90" i="1"/>
  <c r="K91" i="1"/>
  <c r="K92" i="1"/>
  <c r="K93" i="1"/>
  <c r="K94" i="1"/>
  <c r="K95" i="1"/>
  <c r="K97" i="1"/>
  <c r="K102" i="1"/>
  <c r="K103" i="1"/>
  <c r="K104" i="1"/>
  <c r="K105" i="1"/>
  <c r="K106" i="1"/>
  <c r="K107" i="1"/>
  <c r="K108" i="1"/>
  <c r="K109" i="1"/>
  <c r="K114" i="1"/>
  <c r="K115" i="1"/>
  <c r="K116" i="1"/>
  <c r="K117" i="1"/>
  <c r="K118" i="1"/>
  <c r="K119" i="1"/>
  <c r="K120" i="1"/>
  <c r="K121" i="1"/>
  <c r="K126" i="1"/>
  <c r="K127" i="1"/>
  <c r="K128" i="1"/>
  <c r="K130" i="1"/>
  <c r="K131" i="1"/>
  <c r="K132" i="1"/>
  <c r="K133" i="1"/>
  <c r="K135" i="1"/>
  <c r="K138" i="1"/>
  <c r="K140" i="1"/>
  <c r="K141" i="1"/>
  <c r="K142" i="1"/>
  <c r="K143" i="1"/>
  <c r="K144" i="1"/>
  <c r="K145" i="1"/>
  <c r="K150" i="1"/>
  <c r="K151" i="1"/>
  <c r="K152" i="1"/>
  <c r="K153" i="1"/>
  <c r="K154" i="1"/>
  <c r="K155" i="1"/>
  <c r="K156" i="1"/>
  <c r="K157" i="1"/>
  <c r="K162" i="1"/>
  <c r="K163" i="1"/>
  <c r="K164" i="1"/>
  <c r="K165" i="1"/>
  <c r="K166" i="1"/>
  <c r="K167" i="1"/>
  <c r="K168" i="1"/>
  <c r="K169" i="1"/>
  <c r="K174" i="1"/>
  <c r="K175" i="1"/>
  <c r="K176" i="1"/>
  <c r="K177" i="1"/>
  <c r="K178" i="1"/>
  <c r="K179" i="1"/>
  <c r="K180" i="1"/>
  <c r="K181" i="1"/>
  <c r="K185" i="1"/>
  <c r="K186" i="1"/>
  <c r="K187" i="1"/>
  <c r="K188" i="1"/>
  <c r="K189" i="1"/>
  <c r="K190" i="1"/>
  <c r="K191" i="1"/>
  <c r="K192" i="1"/>
  <c r="K193" i="1"/>
  <c r="K198" i="1"/>
  <c r="K199" i="1"/>
  <c r="K200" i="1"/>
  <c r="K201" i="1"/>
  <c r="K202" i="1"/>
  <c r="K203" i="1"/>
  <c r="K204" i="1"/>
  <c r="K205" i="1"/>
  <c r="K210" i="1"/>
  <c r="K211" i="1"/>
  <c r="K212" i="1"/>
  <c r="K213" i="1"/>
  <c r="K214" i="1"/>
  <c r="K215" i="1"/>
  <c r="K216" i="1"/>
  <c r="K217" i="1"/>
  <c r="K222" i="1"/>
  <c r="K223" i="1"/>
  <c r="K224" i="1"/>
  <c r="K225" i="1"/>
  <c r="K226" i="1"/>
  <c r="K227" i="1"/>
  <c r="K228" i="1"/>
  <c r="K229" i="1"/>
  <c r="K233" i="1"/>
  <c r="K234" i="1"/>
  <c r="K235" i="1"/>
  <c r="K236" i="1"/>
  <c r="K237" i="1"/>
  <c r="K238" i="1"/>
  <c r="K239" i="1"/>
  <c r="K240" i="1"/>
  <c r="K241" i="1"/>
  <c r="K246" i="1"/>
  <c r="K247" i="1"/>
  <c r="K248" i="1"/>
  <c r="K249" i="1"/>
  <c r="K250" i="1"/>
  <c r="K251" i="1"/>
  <c r="K252" i="1"/>
  <c r="K258" i="1"/>
  <c r="K259" i="1"/>
  <c r="K260" i="1"/>
  <c r="K261" i="1"/>
  <c r="K262" i="1"/>
  <c r="K263" i="1"/>
  <c r="K264" i="1"/>
  <c r="K265" i="1"/>
  <c r="K270" i="1"/>
  <c r="K271" i="1"/>
  <c r="K272" i="1"/>
  <c r="K273" i="1"/>
  <c r="K274" i="1"/>
  <c r="K275" i="1"/>
  <c r="K276" i="1"/>
  <c r="K277" i="1"/>
  <c r="K281" i="1"/>
  <c r="K282" i="1"/>
  <c r="K283" i="1"/>
  <c r="K284" i="1"/>
  <c r="K285" i="1"/>
  <c r="K286" i="1"/>
  <c r="K287" i="1"/>
  <c r="K288" i="1"/>
  <c r="K294" i="1"/>
  <c r="K295" i="1"/>
  <c r="K296" i="1"/>
  <c r="K297" i="1"/>
  <c r="K298" i="1"/>
  <c r="K299" i="1"/>
  <c r="K300" i="1"/>
  <c r="K306" i="1"/>
  <c r="K307" i="1"/>
  <c r="K308" i="1"/>
  <c r="K309" i="1"/>
  <c r="K310" i="1"/>
  <c r="K311" i="1"/>
  <c r="K312" i="1"/>
  <c r="K313" i="1"/>
  <c r="K318" i="1"/>
  <c r="K319" i="1"/>
  <c r="K320" i="1"/>
  <c r="K321" i="1"/>
  <c r="K322" i="1"/>
  <c r="K323" i="1"/>
  <c r="K324" i="1"/>
  <c r="K325" i="1"/>
  <c r="K327" i="1"/>
  <c r="K330" i="1"/>
  <c r="K331" i="1"/>
  <c r="K332" i="1"/>
  <c r="K333" i="1"/>
  <c r="K334" i="1"/>
  <c r="K335" i="1"/>
  <c r="K336" i="1"/>
  <c r="K342" i="1"/>
  <c r="K343" i="1"/>
  <c r="K344" i="1"/>
  <c r="K345" i="1"/>
  <c r="K346" i="1"/>
  <c r="K347" i="1"/>
  <c r="K348" i="1"/>
  <c r="K349" i="1"/>
  <c r="K354" i="1"/>
  <c r="K355" i="1"/>
  <c r="K356" i="1"/>
  <c r="K357" i="1"/>
  <c r="K358" i="1"/>
  <c r="K359" i="1"/>
  <c r="K360" i="1"/>
  <c r="K361" i="1"/>
  <c r="K366" i="1"/>
  <c r="K367" i="1"/>
  <c r="K368" i="1"/>
  <c r="K369" i="1"/>
  <c r="K370" i="1"/>
  <c r="K371" i="1"/>
  <c r="K372" i="1"/>
  <c r="K373" i="1"/>
  <c r="K378" i="1"/>
  <c r="K379" i="1"/>
  <c r="K380" i="1"/>
  <c r="K381" i="1"/>
  <c r="K382" i="1"/>
  <c r="K383" i="1"/>
  <c r="K384" i="1"/>
  <c r="K385" i="1"/>
  <c r="K390" i="1"/>
  <c r="K391" i="1"/>
  <c r="K392" i="1"/>
  <c r="K393" i="1"/>
  <c r="K394" i="1"/>
  <c r="K395" i="1"/>
  <c r="K396" i="1"/>
  <c r="K397" i="1"/>
  <c r="K402" i="1"/>
  <c r="K403" i="1"/>
  <c r="K404" i="1"/>
  <c r="K405" i="1"/>
  <c r="K406" i="1"/>
  <c r="K407" i="1"/>
  <c r="K408" i="1"/>
  <c r="K409" i="1"/>
  <c r="K414" i="1"/>
  <c r="K415" i="1"/>
  <c r="K416" i="1"/>
  <c r="K417" i="1"/>
  <c r="K418" i="1"/>
  <c r="K419" i="1"/>
  <c r="K420" i="1"/>
  <c r="K421" i="1"/>
  <c r="K423" i="1"/>
  <c r="K425" i="1"/>
  <c r="K426" i="1"/>
  <c r="K427" i="1"/>
  <c r="K428" i="1"/>
  <c r="K429" i="1"/>
  <c r="K430" i="1"/>
  <c r="K432" i="1"/>
  <c r="K433" i="1"/>
  <c r="K438" i="1"/>
  <c r="K439" i="1"/>
  <c r="K441" i="1"/>
  <c r="K442" i="1"/>
  <c r="K443" i="1"/>
  <c r="K444" i="1"/>
  <c r="K450" i="1"/>
  <c r="K451" i="1"/>
  <c r="K452" i="1"/>
  <c r="K453" i="1"/>
  <c r="K454" i="1"/>
  <c r="K455" i="1"/>
  <c r="K456" i="1"/>
  <c r="K462" i="1"/>
  <c r="K463" i="1"/>
  <c r="K464" i="1"/>
  <c r="K465" i="1"/>
  <c r="K466" i="1"/>
  <c r="K467" i="1"/>
  <c r="K468" i="1"/>
  <c r="K474" i="1"/>
  <c r="K475" i="1"/>
  <c r="K476" i="1"/>
  <c r="K477" i="1"/>
  <c r="K479" i="1"/>
  <c r="K480" i="1"/>
  <c r="K486" i="1"/>
  <c r="K487" i="1"/>
  <c r="K488" i="1"/>
  <c r="K489" i="1"/>
  <c r="K490" i="1"/>
  <c r="K491" i="1"/>
  <c r="K492" i="1"/>
  <c r="K497" i="1"/>
  <c r="K498" i="1"/>
  <c r="K499" i="1"/>
  <c r="K500" i="1"/>
  <c r="K501" i="1"/>
  <c r="K502" i="1"/>
  <c r="K503" i="1"/>
  <c r="K505" i="1"/>
  <c r="K510" i="1"/>
  <c r="K511" i="1"/>
  <c r="K512" i="1"/>
  <c r="K513" i="1"/>
  <c r="K514" i="1"/>
  <c r="K515" i="1"/>
  <c r="K518" i="1"/>
  <c r="K522" i="1"/>
  <c r="K523" i="1"/>
  <c r="K524" i="1"/>
  <c r="K525" i="1"/>
  <c r="K526" i="1"/>
  <c r="K527" i="1"/>
  <c r="K533" i="1"/>
  <c r="K534" i="1"/>
  <c r="K535" i="1"/>
  <c r="K536" i="1"/>
  <c r="K537" i="1"/>
  <c r="K538" i="1"/>
  <c r="K539" i="1"/>
  <c r="K541" i="1"/>
  <c r="K546" i="1"/>
  <c r="K547" i="1"/>
  <c r="K549" i="1"/>
  <c r="K550" i="1"/>
  <c r="K552" i="1"/>
  <c r="K553" i="1"/>
  <c r="K558" i="1"/>
  <c r="K559" i="1"/>
  <c r="K560" i="1"/>
  <c r="K561" i="1"/>
  <c r="K562" i="1"/>
  <c r="K563" i="1"/>
  <c r="K564" i="1"/>
  <c r="K565" i="1"/>
  <c r="K569" i="1"/>
  <c r="K570" i="1"/>
  <c r="K571" i="1"/>
  <c r="K572" i="1"/>
  <c r="K573" i="1"/>
  <c r="K574" i="1"/>
  <c r="K575" i="1"/>
  <c r="K576" i="1"/>
  <c r="K577" i="1"/>
  <c r="K582" i="1"/>
  <c r="K583" i="1"/>
  <c r="K584" i="1"/>
  <c r="K585" i="1"/>
  <c r="K586" i="1"/>
  <c r="K587" i="1"/>
  <c r="K588" i="1"/>
  <c r="K594" i="1"/>
  <c r="K595" i="1"/>
  <c r="K596" i="1"/>
  <c r="K597" i="1"/>
  <c r="K598" i="1"/>
  <c r="K599" i="1"/>
  <c r="K600" i="1"/>
  <c r="K606" i="1"/>
  <c r="K607" i="1"/>
  <c r="K608" i="1"/>
  <c r="K609" i="1"/>
  <c r="K610" i="1"/>
  <c r="K611" i="1"/>
  <c r="K612" i="1"/>
  <c r="K613" i="1"/>
  <c r="K618" i="1"/>
  <c r="K619" i="1"/>
  <c r="K620" i="1"/>
  <c r="K621" i="1"/>
  <c r="K622" i="1"/>
  <c r="K623" i="1"/>
  <c r="K624" i="1"/>
  <c r="K630" i="1"/>
  <c r="K631" i="1"/>
  <c r="K632" i="1"/>
  <c r="K633" i="1"/>
  <c r="K634" i="1"/>
  <c r="K635" i="1"/>
  <c r="K636" i="1"/>
  <c r="K642" i="1"/>
  <c r="K643" i="1"/>
  <c r="K644" i="1"/>
  <c r="K645" i="1"/>
  <c r="K646" i="1"/>
  <c r="K647" i="1"/>
  <c r="K648" i="1"/>
  <c r="K654" i="1"/>
  <c r="K655" i="1"/>
  <c r="K656" i="1"/>
  <c r="K657" i="1"/>
  <c r="K658" i="1"/>
  <c r="K659" i="1"/>
  <c r="K660" i="1"/>
  <c r="K661" i="1"/>
  <c r="K666" i="1"/>
  <c r="K667" i="1"/>
  <c r="K668" i="1"/>
  <c r="K669" i="1"/>
  <c r="K670" i="1"/>
  <c r="K671" i="1"/>
  <c r="K672" i="1"/>
  <c r="K678" i="1"/>
  <c r="K679" i="1"/>
  <c r="K680" i="1"/>
  <c r="K681" i="1"/>
  <c r="K682" i="1"/>
  <c r="K683" i="1"/>
  <c r="K684" i="1"/>
  <c r="K685" i="1"/>
  <c r="K689" i="1"/>
  <c r="K690" i="1"/>
  <c r="K691" i="1"/>
  <c r="K692" i="1"/>
  <c r="K693" i="1"/>
  <c r="K694" i="1"/>
  <c r="K695" i="1"/>
  <c r="K696" i="1"/>
  <c r="K697" i="1"/>
  <c r="K702" i="1"/>
  <c r="K703" i="1"/>
  <c r="K704" i="1"/>
  <c r="K705" i="1"/>
  <c r="K706" i="1"/>
  <c r="K708" i="1"/>
  <c r="K709" i="1"/>
  <c r="K714" i="1"/>
  <c r="K715" i="1"/>
  <c r="K716" i="1"/>
  <c r="K718" i="1"/>
  <c r="K719" i="1"/>
  <c r="K720" i="1"/>
  <c r="K725" i="1"/>
  <c r="K726" i="1"/>
  <c r="K727" i="1"/>
  <c r="K728" i="1"/>
  <c r="K730" i="1"/>
  <c r="K731" i="1"/>
  <c r="K732" i="1"/>
  <c r="K738" i="1"/>
  <c r="K739" i="1"/>
  <c r="K740" i="1"/>
  <c r="K741" i="1"/>
  <c r="K742" i="1"/>
  <c r="K743" i="1"/>
  <c r="K744" i="1"/>
  <c r="K750" i="1"/>
  <c r="K751" i="1"/>
  <c r="K754" i="1"/>
  <c r="K755" i="1"/>
  <c r="K756" i="1"/>
  <c r="K762" i="1"/>
  <c r="K763" i="1"/>
  <c r="K764" i="1"/>
  <c r="K765" i="1"/>
  <c r="K766" i="1"/>
  <c r="K767" i="1"/>
  <c r="K774" i="1"/>
  <c r="K775" i="1"/>
  <c r="K778" i="1"/>
  <c r="K780" i="1"/>
  <c r="K781" i="1"/>
  <c r="K786" i="1"/>
  <c r="K787" i="1"/>
  <c r="K788" i="1"/>
  <c r="K790" i="1"/>
  <c r="K792" i="1"/>
  <c r="K798" i="1"/>
  <c r="K799" i="1"/>
  <c r="K800" i="1"/>
  <c r="K801" i="1"/>
  <c r="K802" i="1"/>
  <c r="K803" i="1"/>
  <c r="K810" i="1"/>
  <c r="K811" i="1"/>
  <c r="K814" i="1"/>
  <c r="K822" i="1"/>
  <c r="K823" i="1"/>
  <c r="K824" i="1"/>
  <c r="K826" i="1"/>
  <c r="K828" i="1"/>
  <c r="K834" i="1"/>
  <c r="K835" i="1"/>
  <c r="K836" i="1"/>
  <c r="K838" i="1"/>
  <c r="K839" i="1"/>
  <c r="K842" i="1"/>
  <c r="K846" i="1"/>
  <c r="K847" i="1"/>
  <c r="K859" i="1"/>
  <c r="K864" i="1"/>
  <c r="K870" i="1"/>
  <c r="K871" i="1"/>
  <c r="K875" i="1"/>
  <c r="K876" i="1"/>
  <c r="K882" i="1"/>
  <c r="K883" i="1"/>
  <c r="K886" i="1"/>
  <c r="K893" i="1"/>
  <c r="K894" i="1"/>
  <c r="K899" i="1"/>
  <c r="K902" i="1"/>
  <c r="K904" i="1"/>
  <c r="K906" i="1"/>
  <c r="K908" i="1"/>
  <c r="K913" i="1"/>
  <c r="K916" i="1"/>
  <c r="K917" i="1"/>
  <c r="K921" i="1"/>
  <c r="K922" i="1"/>
  <c r="K928" i="1"/>
  <c r="K930" i="1"/>
  <c r="K931" i="1"/>
  <c r="K932" i="1"/>
  <c r="K939" i="1"/>
  <c r="K940" i="1"/>
  <c r="K941" i="1"/>
  <c r="K945" i="1"/>
  <c r="K952" i="1"/>
  <c r="K953" i="1"/>
  <c r="K955" i="1"/>
  <c r="K959" i="1"/>
  <c r="K960" i="1"/>
  <c r="K961" i="1"/>
  <c r="K962" i="1"/>
  <c r="K963" i="1"/>
  <c r="K964" i="1"/>
  <c r="K965" i="1"/>
  <c r="K968" i="1"/>
  <c r="K969" i="1"/>
  <c r="K979" i="1"/>
  <c r="K980" i="1"/>
  <c r="K984" i="1"/>
  <c r="K990" i="1"/>
  <c r="K991" i="1"/>
  <c r="K992" i="1"/>
  <c r="K993" i="1"/>
  <c r="K1003" i="1"/>
  <c r="K1004" i="1"/>
  <c r="K1014" i="1"/>
  <c r="K1015" i="1"/>
  <c r="K1016" i="1"/>
  <c r="K1017" i="1"/>
  <c r="K1018" i="1"/>
  <c r="K1027" i="1"/>
  <c r="K1028" i="1"/>
  <c r="K1029" i="1"/>
  <c r="K1038" i="1"/>
  <c r="K1039" i="1"/>
  <c r="K1040" i="1"/>
  <c r="K1041" i="1"/>
  <c r="K1048" i="1"/>
  <c r="K1051" i="1"/>
  <c r="K1053" i="1"/>
  <c r="K1059" i="1"/>
  <c r="K1061" i="1"/>
  <c r="K1063" i="1"/>
  <c r="K1064" i="1"/>
  <c r="K1067" i="1"/>
  <c r="K1071" i="1"/>
  <c r="K1073" i="1"/>
  <c r="K1075" i="1"/>
  <c r="K1077" i="1"/>
  <c r="K1083" i="1"/>
  <c r="K1087" i="1"/>
  <c r="K1088" i="1"/>
  <c r="K1089" i="1"/>
  <c r="K1095" i="1"/>
  <c r="K1097" i="1"/>
  <c r="K1099" i="1"/>
  <c r="K1101" i="1"/>
  <c r="K1108" i="1"/>
  <c r="K1109" i="1"/>
  <c r="K1112" i="1"/>
  <c r="K1115" i="1"/>
  <c r="K1119" i="1"/>
  <c r="K1120" i="1"/>
  <c r="K1121" i="1"/>
  <c r="K1123" i="1"/>
  <c r="K1131" i="1"/>
  <c r="K1133" i="1"/>
  <c r="K1137" i="1"/>
  <c r="K1138" i="1"/>
  <c r="K1139" i="1"/>
  <c r="K1143" i="1"/>
  <c r="K1144" i="1"/>
  <c r="K1145" i="1"/>
  <c r="K1147" i="1"/>
  <c r="K1149" i="1"/>
  <c r="K1157" i="1"/>
  <c r="K1159" i="1"/>
  <c r="K1160" i="1"/>
  <c r="K1161" i="1"/>
  <c r="K1168" i="1"/>
  <c r="K1169" i="1"/>
  <c r="K1171" i="1"/>
  <c r="K1179" i="1"/>
  <c r="K1182" i="1"/>
  <c r="K1183" i="1"/>
  <c r="K1184" i="1"/>
  <c r="K1185" i="1"/>
  <c r="K1191" i="1"/>
  <c r="K1192" i="1"/>
  <c r="K1193" i="1"/>
  <c r="K1194" i="1"/>
  <c r="K1195" i="1"/>
  <c r="K1203" i="1"/>
  <c r="K1205" i="1"/>
  <c r="K1207" i="1"/>
  <c r="K1210" i="1"/>
  <c r="K1215" i="1"/>
  <c r="K1230" i="1"/>
  <c r="K1231" i="1"/>
  <c r="K1234" i="1"/>
  <c r="K1237" i="1"/>
  <c r="K1239" i="1"/>
  <c r="K1243" i="1"/>
  <c r="K1253" i="1"/>
  <c r="K1255" i="1"/>
  <c r="K1265" i="1"/>
  <c r="K1266" i="1"/>
  <c r="K1267" i="1"/>
  <c r="K1268" i="1"/>
  <c r="K1272" i="1"/>
  <c r="K1274" i="1"/>
  <c r="K1277" i="1"/>
  <c r="K1278" i="1"/>
  <c r="K1279" i="1"/>
  <c r="K1280" i="1"/>
  <c r="K1282" i="1"/>
  <c r="K1286" i="1"/>
  <c r="K1289" i="1"/>
  <c r="K1290" i="1"/>
  <c r="K1291" i="1"/>
  <c r="K1302" i="1"/>
  <c r="K1304" i="1"/>
  <c r="K1305" i="1"/>
  <c r="K1306" i="1"/>
  <c r="K1314" i="1"/>
  <c r="K1317" i="1"/>
  <c r="K1319" i="1"/>
  <c r="K1326" i="1"/>
  <c r="K1327" i="1"/>
  <c r="K1328" i="1"/>
  <c r="K1329" i="1"/>
  <c r="K1330" i="1"/>
  <c r="K1335" i="1"/>
  <c r="K1336" i="1"/>
  <c r="K1338" i="1"/>
  <c r="K1339" i="1"/>
  <c r="K1341" i="1"/>
  <c r="K1347" i="1"/>
  <c r="K1348" i="1"/>
  <c r="K1349" i="1"/>
  <c r="K1362" i="1"/>
  <c r="K1372" i="1"/>
  <c r="K1374" i="1"/>
  <c r="K1375" i="1"/>
  <c r="K1379" i="1"/>
  <c r="K1383" i="1"/>
  <c r="K1384" i="1"/>
  <c r="K1385" i="1"/>
  <c r="K1394" i="1"/>
  <c r="K1395" i="1"/>
  <c r="K1396" i="1"/>
  <c r="K1397" i="1"/>
  <c r="K1407" i="1"/>
  <c r="K1409" i="1"/>
  <c r="K1412" i="1"/>
  <c r="K1414" i="1"/>
  <c r="K1419" i="1"/>
  <c r="K1420" i="1"/>
  <c r="K1421" i="1"/>
  <c r="K1426" i="1"/>
  <c r="K1433" i="1"/>
  <c r="K1436" i="1"/>
  <c r="K1438" i="1"/>
  <c r="K1442" i="1"/>
  <c r="K1443" i="1"/>
  <c r="K1448" i="1"/>
  <c r="K1450" i="1"/>
  <c r="K1457" i="1"/>
  <c r="K1462" i="1"/>
  <c r="K1464" i="1"/>
  <c r="K1466" i="1"/>
  <c r="K1472" i="1"/>
  <c r="K1474" i="1"/>
  <c r="K1479" i="1"/>
  <c r="K1484" i="1"/>
  <c r="K1486" i="1"/>
  <c r="K1492" i="1"/>
  <c r="K1496" i="1"/>
  <c r="K1498" i="1"/>
  <c r="K1500" i="1"/>
  <c r="K1503" i="1"/>
  <c r="K1506" i="1"/>
  <c r="K1510" i="1"/>
  <c r="K1515" i="1"/>
  <c r="K1522" i="1"/>
  <c r="K1527" i="1"/>
  <c r="K1532" i="1"/>
  <c r="K1534" i="1"/>
  <c r="K1540" i="1"/>
  <c r="K1541" i="1"/>
  <c r="K1544" i="1"/>
  <c r="K1546" i="1"/>
  <c r="K1553" i="1"/>
  <c r="K1556" i="1"/>
  <c r="K1558" i="1"/>
  <c r="K1565" i="1"/>
  <c r="K1568" i="1"/>
  <c r="K1582" i="1"/>
  <c r="K1589" i="1"/>
  <c r="K1594" i="1"/>
  <c r="K1601" i="1"/>
  <c r="K1602" i="1"/>
  <c r="K1606" i="1"/>
  <c r="K1610" i="1"/>
  <c r="K1613" i="1"/>
  <c r="K1616" i="1"/>
  <c r="K1618" i="1"/>
  <c r="K1622" i="1"/>
  <c r="K1627" i="1"/>
  <c r="K1628" i="1"/>
  <c r="K1629" i="1"/>
  <c r="K1637" i="1"/>
  <c r="K1640" i="1"/>
  <c r="K1648" i="1"/>
  <c r="K1658" i="1"/>
  <c r="K1662" i="1"/>
  <c r="K1664" i="1"/>
  <c r="K1671" i="1"/>
  <c r="K1673" i="1"/>
  <c r="K1676" i="1"/>
  <c r="K1690" i="1"/>
  <c r="K1697" i="1"/>
  <c r="K1700" i="1"/>
  <c r="K1709" i="1"/>
  <c r="K1716" i="1"/>
  <c r="K1717" i="1"/>
  <c r="K1721" i="1"/>
  <c r="K1726" i="1"/>
  <c r="K1730" i="1"/>
  <c r="K1732" i="1"/>
  <c r="K1733" i="1"/>
  <c r="K1749" i="1"/>
  <c r="K1750" i="1"/>
  <c r="K1752" i="1"/>
  <c r="K1756" i="1"/>
  <c r="K1759" i="1"/>
  <c r="K1761" i="1"/>
  <c r="K1767" i="1"/>
  <c r="K1768" i="1"/>
  <c r="K1772" i="1"/>
  <c r="K1774" i="1"/>
  <c r="K1780" i="1"/>
  <c r="K1784" i="1"/>
  <c r="K1786" i="1"/>
  <c r="K1795" i="1"/>
  <c r="K1796" i="1"/>
  <c r="K1797" i="1"/>
  <c r="K1798" i="1"/>
  <c r="K1804" i="1"/>
  <c r="K1805" i="1"/>
  <c r="K1806" i="1"/>
  <c r="K1808" i="1"/>
  <c r="K1810" i="1"/>
  <c r="K1812" i="1"/>
  <c r="K1816" i="1"/>
  <c r="K1818" i="1"/>
  <c r="K1820" i="1"/>
  <c r="K1828" i="1"/>
  <c r="K1841" i="1"/>
  <c r="K1842" i="1"/>
  <c r="K1844" i="1"/>
  <c r="K1846" i="1"/>
  <c r="K1851" i="1"/>
  <c r="K1852" i="1"/>
  <c r="K1853" i="1"/>
  <c r="K1856" i="1"/>
  <c r="K1864" i="1"/>
  <c r="K1865" i="1"/>
  <c r="K1877" i="1"/>
  <c r="K1879" i="1"/>
  <c r="K1880" i="1"/>
  <c r="K1881" i="1"/>
  <c r="K1882" i="1"/>
  <c r="K1887" i="1"/>
  <c r="K1889" i="1"/>
  <c r="K1892" i="1"/>
  <c r="K1894" i="1"/>
  <c r="K1900" i="1"/>
  <c r="K1901" i="1"/>
  <c r="K1905" i="1"/>
  <c r="K1906" i="1"/>
  <c r="K1911" i="1"/>
  <c r="K1912" i="1"/>
  <c r="K1913" i="1"/>
  <c r="K1918" i="1"/>
  <c r="K1925" i="1"/>
  <c r="K1926" i="1"/>
  <c r="K1927" i="1"/>
  <c r="K1936" i="1"/>
  <c r="K1942" i="1"/>
  <c r="K1947" i="1"/>
  <c r="K1948" i="1"/>
  <c r="K1949" i="1"/>
  <c r="K1952" i="1"/>
  <c r="K1959" i="1"/>
  <c r="K1960" i="1"/>
  <c r="K1961" i="1"/>
  <c r="K1968" i="1"/>
  <c r="K1973" i="1"/>
  <c r="K1974" i="1"/>
  <c r="K1983" i="1"/>
  <c r="K1984" i="1"/>
  <c r="K1997" i="1"/>
  <c r="K2000" i="1"/>
  <c r="K2003" i="1"/>
  <c r="K2020" i="1"/>
  <c r="K2022" i="1"/>
  <c r="K2027" i="1"/>
  <c r="K2032" i="1"/>
  <c r="K2033" i="1"/>
  <c r="K2044" i="1"/>
  <c r="K2056" i="1"/>
  <c r="K2063" i="1"/>
  <c r="K2069" i="1"/>
  <c r="K2075" i="1"/>
  <c r="K2111" i="1"/>
  <c r="K2117" i="1"/>
  <c r="K2129" i="1"/>
  <c r="K2147" i="1"/>
  <c r="K2153" i="1"/>
  <c r="K2159" i="1"/>
  <c r="K2169" i="1"/>
  <c r="K2171" i="1"/>
  <c r="K2231" i="1"/>
  <c r="K2255" i="1"/>
  <c r="K2261" i="1"/>
  <c r="H26" i="1"/>
  <c r="G26" i="1"/>
  <c r="F26" i="1"/>
  <c r="L28" i="1" l="1"/>
  <c r="K28" i="1" s="1"/>
  <c r="L2322" i="1" l="1"/>
</calcChain>
</file>

<file path=xl/sharedStrings.xml><?xml version="1.0" encoding="utf-8"?>
<sst xmlns="http://schemas.openxmlformats.org/spreadsheetml/2006/main" count="4598" uniqueCount="2331">
  <si>
    <t>ITEM</t>
  </si>
  <si>
    <t>CANT.</t>
  </si>
  <si>
    <t>ESPECIFICACIONES TÉCNICAS DETALLADAS</t>
  </si>
  <si>
    <t>VALOR TOTAL IVA INCLUIDO</t>
  </si>
  <si>
    <t>COTIZANTE 1</t>
  </si>
  <si>
    <t>COTIZANTE 2</t>
  </si>
  <si>
    <t>COTIZANTE 3</t>
  </si>
  <si>
    <t>PROMEDIO</t>
  </si>
  <si>
    <t>FECHA</t>
  </si>
  <si>
    <t>CÓDIGO</t>
  </si>
  <si>
    <t>VERSIÓN</t>
  </si>
  <si>
    <t>IDENTIFICACIÓN DE LA NECESIDAD Y DEFINICIÓN DEL PRESUPUESTO</t>
  </si>
  <si>
    <t>OBJETO A CONTRATAR</t>
  </si>
  <si>
    <t>NOMBRE DEL CONTACTO</t>
  </si>
  <si>
    <t>DATOS DE CONTACTO</t>
  </si>
  <si>
    <t>FECHA DE LA COTIZACIÓN</t>
  </si>
  <si>
    <t>VIGENCIA DE LA COTIZACIÓN</t>
  </si>
  <si>
    <t>Und.</t>
  </si>
  <si>
    <t>FBS 090</t>
  </si>
  <si>
    <t>03</t>
  </si>
  <si>
    <t>29-09-2023</t>
  </si>
  <si>
    <t>Un</t>
  </si>
  <si>
    <t>COSTOS DIRECTOS (VALOR TOTAL ANTES DE IVA)</t>
  </si>
  <si>
    <t>IVA 19%</t>
  </si>
  <si>
    <t>TECNOLOGIA MODULAR S.A.S</t>
  </si>
  <si>
    <t>Luisa Maria Cartagena</t>
  </si>
  <si>
    <t>311 777 73 72</t>
  </si>
  <si>
    <t>CONTINENTAL TEAM S.A.S</t>
  </si>
  <si>
    <t>Eddie Alberto Garzon</t>
  </si>
  <si>
    <t>% IVA</t>
  </si>
  <si>
    <t>VALOR DEL IVA</t>
  </si>
  <si>
    <t>VALOR UNITARIO ANTES DE IVA</t>
  </si>
  <si>
    <t>VALOR  TOTAL ANTES DEL IVA</t>
  </si>
  <si>
    <t>Caja</t>
  </si>
  <si>
    <t>312 878 33 75</t>
  </si>
  <si>
    <t>Paquete</t>
  </si>
  <si>
    <t>ml</t>
  </si>
  <si>
    <t>Rollo</t>
  </si>
  <si>
    <t>Par</t>
  </si>
  <si>
    <t>Grapa galvanizada 1/2"</t>
  </si>
  <si>
    <t>Kit</t>
  </si>
  <si>
    <t>PLA Filamento para impresora 3D de 3mm de diámetro 1Kg (Colores Variados)</t>
  </si>
  <si>
    <t xml:space="preserve">25 metros de velcro (lado y lado) negro </t>
  </si>
  <si>
    <t>5 Hojas De Sierra Caladora Para Corte De Metal Con Mango En T
Uso: Metal 
Tipo de corte: Medio
Vástago en T 
Longitud (Pulg): 3 pulg 
Material: Acero de alto carbono
Dientes Por Pulgada: 24 DPP</t>
  </si>
  <si>
    <t>Abasto cromado lavamanos</t>
  </si>
  <si>
    <t>Abasto cromado lavamanos + acople flexible</t>
  </si>
  <si>
    <t xml:space="preserve">Abasto cromado sanitario </t>
  </si>
  <si>
    <t>Abasto cromado sanitario + acople flexible</t>
  </si>
  <si>
    <t xml:space="preserve">Abrazadera cremallera 1 x 1 1/2" </t>
  </si>
  <si>
    <t xml:space="preserve">Abrazadera cremallera 1/4 x 5/8" </t>
  </si>
  <si>
    <t xml:space="preserve">Abrazadera cremallera 2 x 2 1/2" </t>
  </si>
  <si>
    <t xml:space="preserve">Abrazadera cremallera 7/16 x 25/32" </t>
  </si>
  <si>
    <t>Abrazadera de aluminio 2"</t>
  </si>
  <si>
    <t>Abrazadera de aluminio 3"</t>
  </si>
  <si>
    <t xml:space="preserve">Abrazadera metálica doble ala 1/2" </t>
  </si>
  <si>
    <t>Abrazaderas de Acero Inoxidable 5"</t>
  </si>
  <si>
    <t>Absorbente orgánico de musgo de turba de sphagnum canadiense (100%). Usado en suelo, agua o cualquier superficie sólida por 1 kg</t>
  </si>
  <si>
    <t xml:space="preserve">Aceite lubricante de cadena de motosierra Stihl </t>
  </si>
  <si>
    <t>Galón</t>
  </si>
  <si>
    <t>Aceite tornillo ISO 46 X GL</t>
  </si>
  <si>
    <t>Galon</t>
  </si>
  <si>
    <t>ACETATO CALIBRE 10 *rollo 1,50</t>
  </si>
  <si>
    <t>Ácido nítrico al 50%</t>
  </si>
  <si>
    <t>Ácido oxálico</t>
  </si>
  <si>
    <t>Kilo</t>
  </si>
  <si>
    <t>Acople flexible lavamanos/lavaplatos x 40 cm</t>
  </si>
  <si>
    <t>Acople flexible sanitario x 40 cm</t>
  </si>
  <si>
    <t xml:space="preserve">Acrilcor-50 Corona </t>
  </si>
  <si>
    <t xml:space="preserve">Acronal </t>
  </si>
  <si>
    <t xml:space="preserve">Adapatador de manguera 1/2" bronce </t>
  </si>
  <si>
    <t xml:space="preserve">Adaptador 5/16 truper </t>
  </si>
  <si>
    <t>Adaptador de manguera 1" plástico</t>
  </si>
  <si>
    <t xml:space="preserve">Adaptador de manguera 1/2" plástico </t>
  </si>
  <si>
    <t>Adaptador de plug con rosca 6,3 mm a jack 3,5 mm, estéreo (3 y 1/2 a 1/2)</t>
  </si>
  <si>
    <t>Adaptador hembra cpvc de 1/2"</t>
  </si>
  <si>
    <t>Adaptador hembra de cobre 1"</t>
  </si>
  <si>
    <t>Adaptador hembra de cobre 1/2"</t>
  </si>
  <si>
    <t>Adaptador hembra de cobre 3/4"</t>
  </si>
  <si>
    <t>Adaptador hembra PVC presión 1 1/2"</t>
  </si>
  <si>
    <t xml:space="preserve">Adaptador hembra PVC presión 1 1/4" </t>
  </si>
  <si>
    <t xml:space="preserve">Adaptador hembra PVC presión 1" </t>
  </si>
  <si>
    <t xml:space="preserve">Adaptador hembra PVC presión 1/2" </t>
  </si>
  <si>
    <t xml:space="preserve">Adaptador hembra PVC presión 2 1/2" </t>
  </si>
  <si>
    <t xml:space="preserve">Adaptador hembra PVC presión 2" </t>
  </si>
  <si>
    <t>Adaptador hembra PVC presión 3"</t>
  </si>
  <si>
    <t xml:space="preserve">Adaptador hembra PVC presión 3/4" </t>
  </si>
  <si>
    <t xml:space="preserve">Adaptador hembra PVC presión 4" </t>
  </si>
  <si>
    <t xml:space="preserve">Adaptador limpieza sanitaria 2" </t>
  </si>
  <si>
    <t xml:space="preserve">Adaptador limpieza sanitaria 3" </t>
  </si>
  <si>
    <t xml:space="preserve">Adaptador limpieza sanitaria 4" </t>
  </si>
  <si>
    <t xml:space="preserve">Adaptador limpieza sanitaria 6" </t>
  </si>
  <si>
    <t>Adaptador macho cpvc 1/2"</t>
  </si>
  <si>
    <t>Adaptador macho de cobre 1"</t>
  </si>
  <si>
    <t>Adaptador macho de cobre 1/2"</t>
  </si>
  <si>
    <t>Adaptador macho de cobre 3/4"</t>
  </si>
  <si>
    <t>Adaptador macho PVC presión 1 1/2"</t>
  </si>
  <si>
    <t xml:space="preserve">Adaptador macho PVC presión 1 1/4" </t>
  </si>
  <si>
    <t xml:space="preserve">Adaptador macho PVC presión 1" </t>
  </si>
  <si>
    <t xml:space="preserve">Adaptador macho PVC presión 1/2" </t>
  </si>
  <si>
    <t xml:space="preserve">Adaptador macho PVC presión 2 1/2" </t>
  </si>
  <si>
    <t xml:space="preserve">Adaptador macho PVC presión 2" </t>
  </si>
  <si>
    <t xml:space="preserve">Adaptador macho PVC presión 3" </t>
  </si>
  <si>
    <t>Adaptador macho PVC presión 3/4"</t>
  </si>
  <si>
    <t xml:space="preserve">Adaptador macho PVC presión 4" </t>
  </si>
  <si>
    <t>Adaptador rapido de puntas Bauker</t>
  </si>
  <si>
    <t>Adaptador sifón gricol de 1 1/2"</t>
  </si>
  <si>
    <t>Adaptador sifón gricol de 1 1/4"</t>
  </si>
  <si>
    <t xml:space="preserve">Adhesivo Instantáneo 20Gr, con compuesto químico de cianoacrilato, tiempo de curado completo en 24 horas, 2750 psi de resistencia a la tracción, para plásticos, metáles y caucho </t>
  </si>
  <si>
    <t>Adhesivo Instantáneo Loctite 495 x 20 Gr o marca con las mismas caracteristicas y propiedades
Es un adhesivo instantáneo transparente, incoloro, de baja viscosidad, en base etilo de curado rápido (tiempo de fijación de 5 a 20 segundos).  (la ficha de seguridad debe cumplir con el Sistema Globalmente Armonizado).</t>
  </si>
  <si>
    <t>Adhesivo instantáneo x 20 gr, viscosidad: 50 cps, holgura: 0.10 mm, corte: 150 K / Ctms2, tracción: 170 K / Ctms2, temperatura: - 54 a 120 ºC, producto de bajo olor, no blanqueo, (no blooming). 460. Entregar ficha de seguridad.</t>
  </si>
  <si>
    <t xml:space="preserve">Adobe catalan horizontal de 10 cm x 15 cm x 30 cm </t>
  </si>
  <si>
    <t xml:space="preserve">Adobe catalan vertical de 10 cm x 15 cm x 30 cm </t>
  </si>
  <si>
    <t>Adobe de arcilla de 10 cm x 20 cm x 40 cm (exento de IVA)</t>
  </si>
  <si>
    <t>Adobe de arcilla de 15 cm x 20 cm x 40 cm (exento de IVA)</t>
  </si>
  <si>
    <t>Adobe sencillo 7 cm x 20 cm x 40 cm rayado (exento de IVA)</t>
  </si>
  <si>
    <t>Adoquín amarillo 10 x 20 x 6, tipo indural</t>
  </si>
  <si>
    <t xml:space="preserve">Aerosol negro 16 onz </t>
  </si>
  <si>
    <t>Afirmado base granular</t>
  </si>
  <si>
    <t>m3</t>
  </si>
  <si>
    <t xml:space="preserve">Aguja de arrea </t>
  </si>
  <si>
    <t>Alambre acerado calibre 18</t>
  </si>
  <si>
    <t>Alambre de púa cal 12.5 x 350 m; 36 kg</t>
  </si>
  <si>
    <t>Alambre de púa cal 14 x 500 m; 38 kg</t>
  </si>
  <si>
    <t>Alambre de púa cal 16.5 x 400 m; 15.3 kg</t>
  </si>
  <si>
    <t>Alambre galvanizado cal 10.5</t>
  </si>
  <si>
    <t>Alambre galvanizado cal 14</t>
  </si>
  <si>
    <t>Alambre galvanizado cal 16</t>
  </si>
  <si>
    <t>Alambre galvanizado cal 18</t>
  </si>
  <si>
    <t>Alambre galvanizado cal 20</t>
  </si>
  <si>
    <t>Alambre negro recocido 25k Calibre 17 (Alambre quemado)</t>
  </si>
  <si>
    <t>Alcohol isopropilico (C3H8O).  limpia y desengrasa exteriores de equipos electrónicos y eléctricos. Ayuda a limpiar contactos x 1 litro. Entregar ficha de seguridad.</t>
  </si>
  <si>
    <t>Aldaba porta candado 3" negro</t>
  </si>
  <si>
    <t>ALGINATO DENTAL*500gr , con Ficha de Datos de Seguridad que cumpla con el Sistema Globalmente Armonizado.</t>
  </si>
  <si>
    <t xml:space="preserve">Alicate de punta redonda de 5 Pulgadas Mango de Vinil </t>
  </si>
  <si>
    <t>Alicate hombresolo de 10" curvo Ref. 84-369</t>
  </si>
  <si>
    <t>Alicate pela cable y corta cables de 7 pulgadas.
Debe estar fabricado en acero al carbono. Acabado niquelado. Resorte de auto-apertura y seguro. Cuchillas curvas para corte de cable de 15 mm. Para pelar 4 calibres distintos de cables de 8 a 14 AWG.</t>
  </si>
  <si>
    <t xml:space="preserve">Alicate pinza punta larga mango caucho ergonomico pro de 8" </t>
  </si>
  <si>
    <t>Alicate universal 7"</t>
  </si>
  <si>
    <t xml:space="preserve">Alicate universal multiproposito de 8" con mango de caucho de acero </t>
  </si>
  <si>
    <t>Almádana de 4 Lb con cabo</t>
  </si>
  <si>
    <t>Almádana de 6 Lb con cabo</t>
  </si>
  <si>
    <t xml:space="preserve">Amarre Teja Tapa Metalica 26cm Cal 18 </t>
  </si>
  <si>
    <t>Amarre Teja Tapa Plástica 26cm Cal 18</t>
  </si>
  <si>
    <t>Amarres Plásticos Abrazadera 3mm X 20 Cm Paquete X 100</t>
  </si>
  <si>
    <t>Amarres Plásticos Abrazadera 3mm X 30 Cm Paquete X 100</t>
  </si>
  <si>
    <t>Amarres Plásticos Abrazadera 4.8mm X 40 Cm Paquete X 100</t>
  </si>
  <si>
    <t>Anemómetro con rango de medición de hasta 1000 ft/min para velocidad de aire y flujo de aire (CFM), portátil, pantalla digital, almacenamiento manual de lecturas, estuche rígido, precisión de 3%, certificado de calibración del fabricante y manual de operación, para la verificación de velocidades de flujo de cabinas de seguridad biológica y de extracción de gases.</t>
  </si>
  <si>
    <t>Angeo 10 x 1.22m Gris Fibra Vidrio</t>
  </si>
  <si>
    <t xml:space="preserve">Ángulo aluminio de 3/4” x 1/8” x 6 m </t>
  </si>
  <si>
    <t>Ángulo esquinero protector de 90º estriado blanco x 2.44 mts</t>
  </si>
  <si>
    <t>Ángulo galvanizado para estructura 3/4" x 3/4" x 2.44 mts cal 27</t>
  </si>
  <si>
    <t>Ángulo hierro de 1 1/2" x 1/4" x 6 m</t>
  </si>
  <si>
    <t>Ángulo hierro de 1 1/2" x 1/8" x 6 m</t>
  </si>
  <si>
    <t>Ángulo hierro de 1 1/2" x 3/16" x 6 m</t>
  </si>
  <si>
    <t>Ángulo hierro de 1 1/4" x 1/8" x 6 m</t>
  </si>
  <si>
    <t>Ángulo hierro de 1 1/4" x 3/16" x 6 m</t>
  </si>
  <si>
    <t>Ángulo hierro de 1'' x 1/8" x 6 m</t>
  </si>
  <si>
    <t>Ángulo hierro de 1" x 3/16" x 6 m</t>
  </si>
  <si>
    <t>Ángulo hierro de 2 1/2'' x 3/16" x 6 m</t>
  </si>
  <si>
    <t>Ángulo hierro de 2 1/2" x 1/4 x 6 m</t>
  </si>
  <si>
    <t>Ángulo hierro de 2'' x 1/8" x 6 m</t>
  </si>
  <si>
    <t>Ángulo hierro de 2'' x 3/16" x 6 m</t>
  </si>
  <si>
    <t>Ángulo hierro de 2" x 1/4 x 6 m</t>
  </si>
  <si>
    <t>Ángulo hierro de 3" x 1/4 x 6 m</t>
  </si>
  <si>
    <t>Ángulo hierro de 3/4” x 1/8” x 6 m</t>
  </si>
  <si>
    <t>Ángulo hierro de 4" x 1/4 x 6 m</t>
  </si>
  <si>
    <t>Anjeo Mosquito en Fibra de Vidrio Gris de 2.00 X 30 Mts</t>
  </si>
  <si>
    <t>Aplicador punta metálica, SET DE 6 APLICADORES PLÁSTICOS: 3 de 10ml y 3 de 20 ml, ideal para almacenar y manipular pinturas y líquidos</t>
  </si>
  <si>
    <t xml:space="preserve">Arandela  inoxidable 1/4x3/4pg.  </t>
  </si>
  <si>
    <t>Arandela galvanizada de 1"</t>
  </si>
  <si>
    <t>Arandela galvanizada de 1/2"</t>
  </si>
  <si>
    <t>Arandela galvanizada de 1/4"</t>
  </si>
  <si>
    <t>Arandela galvanizada de 3/16"</t>
  </si>
  <si>
    <t xml:space="preserve">Arandela galvanizada de 3/8" </t>
  </si>
  <si>
    <t>Arandela galvanizada de 5/16"</t>
  </si>
  <si>
    <t>Arandela galvanizada de 5/32"</t>
  </si>
  <si>
    <t>Arandela inoxidable de 1/4"</t>
  </si>
  <si>
    <t>Arandela tubo enlace fluxómetro</t>
  </si>
  <si>
    <t xml:space="preserve">Arbol mandril 3/8 1 1/4 </t>
  </si>
  <si>
    <t xml:space="preserve">Arbol sierra copa 1 1/4-6" vastago 7/16" </t>
  </si>
  <si>
    <t xml:space="preserve">Arcilla para artesanías </t>
  </si>
  <si>
    <t xml:space="preserve">Arco de sierra ajustable PRO 12" Ref. 15-555 </t>
  </si>
  <si>
    <t xml:space="preserve">Arena de concreto </t>
  </si>
  <si>
    <t>Lata</t>
  </si>
  <si>
    <t>Arena de cuarzo x 25 kg</t>
  </si>
  <si>
    <t>Bulto</t>
  </si>
  <si>
    <t>Arena de media pega</t>
  </si>
  <si>
    <t xml:space="preserve">Arena de pega </t>
  </si>
  <si>
    <t xml:space="preserve">Arena de revoque </t>
  </si>
  <si>
    <t>Arenilla</t>
  </si>
  <si>
    <t>Arenon chino #1 x 10 kg</t>
  </si>
  <si>
    <t>Arenon chino #2 x 10 kg</t>
  </si>
  <si>
    <t xml:space="preserve">Asfalto Listo 50lb Ez Street </t>
  </si>
  <si>
    <t>Asiento con tapa para sanitario con fluxómetro</t>
  </si>
  <si>
    <t>Asiento sanitario acuaser</t>
  </si>
  <si>
    <t>Asiento sanitario cierre suave alongado B Grival (Se justifica la marca porque es un repuesto para un sanitario existente)</t>
  </si>
  <si>
    <t>Asiento sanitario comodor blanco 82900 (Se justifica la marca porque es un repuesto para un sanitario existente)</t>
  </si>
  <si>
    <t>Asiento sanitario laguna blanco 4.8 (Se justifica la referencia porque es un repuesto para un sanitario existente)</t>
  </si>
  <si>
    <t>Asiento sanitario montecarlo (Se justifica la referencia porque es un repuesto para un sanitario existente)</t>
  </si>
  <si>
    <t>Asiento sanitario tifanic (Se justifica la referencia porque es un repuesto para un sanitario existente)</t>
  </si>
  <si>
    <t>Asiento tasa sanitario fluxómetro blanco</t>
  </si>
  <si>
    <t>Asiento tasa sanitario tradicional blanco</t>
  </si>
  <si>
    <t>Aspiradora de Mano Inalámbrica Blanco de 7.2V
(1) Base de carga para montar en la pared (1) Accesorio para hendiduras integrado, capacidad 10,99 oz, sistema de recolección: compartimiento, panel de control: análogo, alimentación: batería.</t>
  </si>
  <si>
    <t xml:space="preserve">Balde plástico 12 Litros </t>
  </si>
  <si>
    <t xml:space="preserve">Balineras REF 6000-ZZ </t>
  </si>
  <si>
    <t xml:space="preserve">Balineras REF 6001-2RS </t>
  </si>
  <si>
    <t xml:space="preserve">Balineras REF 607-ZZ </t>
  </si>
  <si>
    <t xml:space="preserve">Balineras REF 608-2RS </t>
  </si>
  <si>
    <t xml:space="preserve">Balineras REF 608-ZZ </t>
  </si>
  <si>
    <t xml:space="preserve">Balineras REF 6201-ZZ </t>
  </si>
  <si>
    <t>Baliza de señalización vial de 1,27 mt</t>
  </si>
  <si>
    <t>Bandeja de barro negro, ovalada y con argolla de 39 cm x 31 cm para uso en la mufla a altas temperturas (800 °C)</t>
  </si>
  <si>
    <t xml:space="preserve">Bandeja malla 20 x 5 x 3 m GAOLCOFIL 10 galvanizada </t>
  </si>
  <si>
    <t>Barra de acero 1020 de 3/4'' de diámetro, longitud de 6 m</t>
  </si>
  <si>
    <t>Barra de acero 1020 en diametro de 1" por 3 metros</t>
  </si>
  <si>
    <t>Barra de acero 1020 en diametro de 5/8" por 3 metros</t>
  </si>
  <si>
    <t xml:space="preserve">Barra de acero de 16 libras </t>
  </si>
  <si>
    <t xml:space="preserve">Barra patecabra 18" </t>
  </si>
  <si>
    <t>Barra porta insertos K notch multipropósito, sujeción de 20 x 20 mm, altura del inserto de 8.74 mm</t>
  </si>
  <si>
    <t>Barra porta insertos NFT multipropósito para interiores, diámetro minimo de corte de 8 mm</t>
  </si>
  <si>
    <t>Barra porta insertos para insertos de roscado externo, cuadrante de 25 x 25 mm, arista del inserto de 16 mm</t>
  </si>
  <si>
    <t>Barra porta insertos para insertos de roscado interno, para diametro mínimo de corte de 13 mm</t>
  </si>
  <si>
    <t>Barra porta insertos para insertos de roscado interno, para diametro mínimo de corte de 16 mm</t>
  </si>
  <si>
    <t>Barra porta insertos rómbicos de 35° para exteriores, cuadrante de 25 x 25 mm, dirección de corte de derecha a izquierda, sujeción del inserto por pin y brida</t>
  </si>
  <si>
    <t>Barra porta insertos rómbicos de 35° para exteriores, cuadrante de 25 x 25 mm, dirección de corte de izquierda a derecha, sujeción del inserto por pin y brida</t>
  </si>
  <si>
    <t>Barra porta insertos rómbicos de 35° para exteriores, cuadrante de 25 x 25 mm, dirección de corte recto, sujeción del inserto por pin y brida</t>
  </si>
  <si>
    <t>Barra porta insertos rómbicos de 55° para exteriores, cuadrante de 25 x 25 mm, sujeción de inserto por pin, espesor del inserto de 3.97 mm</t>
  </si>
  <si>
    <t>Barra porta insertos rómbicos de 55° para exteriores, cuadrante de 25 x 25 mm, sujeción de inserto por pin, espesor del inserto de 5,56 mm</t>
  </si>
  <si>
    <t>Barra porta insertos rómbicos de 55° para interiores, diámetro mínimo de corte de 13 mm, longitud total de la barra de 150 mm</t>
  </si>
  <si>
    <t>Barra porta insertos rómbicos de 55° para interiores, diámetro mínimo de corte de 25 mm, longitud total de la barra de 250 mm</t>
  </si>
  <si>
    <t>Basurero pedal 60 L doble compartimiento</t>
  </si>
  <si>
    <t>Bidones de 20 litros con tapa</t>
  </si>
  <si>
    <t xml:space="preserve">Biopolimero para impresora 3D, 1,75 mm por 1 Kg (PLA) </t>
  </si>
  <si>
    <t xml:space="preserve">Bisagra 2" x 2" </t>
  </si>
  <si>
    <t>Bisagra cierre lento parche recta 35 mm</t>
  </si>
  <si>
    <t>Bisagra común 1 1/2" cobrizada</t>
  </si>
  <si>
    <t xml:space="preserve">Bisagra de 3 x 3 de parche </t>
  </si>
  <si>
    <t>Bisagra de 3" x 3" cal 14</t>
  </si>
  <si>
    <t>Bisagra de cápsula de 1/2"  3 cuerpos</t>
  </si>
  <si>
    <t xml:space="preserve">Bisagra de cápsula de 5/8"  3 cuerpos </t>
  </si>
  <si>
    <t>Bisagra escualizable de 10"</t>
  </si>
  <si>
    <t>Bisagra escualizable de 12"</t>
  </si>
  <si>
    <t>Bisturí de 18 mm, uso profesional, cuchilla con protector de filo para mayor vida útil, ajuste suave y bloqueo automático de la hoja.</t>
  </si>
  <si>
    <t>Bisturí retráctil metálico de trabajo pesado
- Cuchilla liviana y económica de tres posiciones de corte.
- Ideal para múltiples aplicaciones.
- Mecanismo patentado de nariz superpuesta mantiene segura la hoja en su posición.
- Incluye 1 hoja.</t>
  </si>
  <si>
    <t xml:space="preserve">Blanco zinc </t>
  </si>
  <si>
    <t>Lb</t>
  </si>
  <si>
    <t>Bloque Carborundum Doble Grano8X2X1</t>
  </si>
  <si>
    <t xml:space="preserve">Bloque concreto de 20cm x 20cm x 40cm </t>
  </si>
  <si>
    <t>Bloque de concreto 20cm x 20cm x 40cm una cara lisa y la otra troquelada</t>
  </si>
  <si>
    <t xml:space="preserve">Bloque de concreto de 10cm x 20cm x 40cm  </t>
  </si>
  <si>
    <t xml:space="preserve">Bloque de concreto de 15cm x 20cm x 40cm </t>
  </si>
  <si>
    <t>Bloque de concreto de 20cm x 10cm x 40cm</t>
  </si>
  <si>
    <t>Bolardo en concreto 29h 75 cm</t>
  </si>
  <si>
    <t>Bolardo en concreto 39h 75 cm</t>
  </si>
  <si>
    <t>Bolsa de carnaza x 500 gramos</t>
  </si>
  <si>
    <t>Bolsa de soda caustica x 5 kg</t>
  </si>
  <si>
    <t>Bongo mezclero</t>
  </si>
  <si>
    <t>Boquilla linner custom</t>
  </si>
  <si>
    <t>Boquilla para operaciones de oxicorte, referencia 102-1  ( se especifican las referencias porque es el equipo ubicado en el Taller).</t>
  </si>
  <si>
    <t xml:space="preserve">Boquilla para pipeta de gas mapp 16 oz </t>
  </si>
  <si>
    <t>Boquilla Punta Caliente 0.2mm 0.3mm 0.4mm 0.5mm 0.6mm 1.75 Mm se solicita dos de cada medida  para impresora creality cr 5 pro (se indica la referencia porque son los equipos que se encuentran en el Taller)</t>
  </si>
  <si>
    <t>Bordillo de concreto de 3 caras 40 x 35 x 15</t>
  </si>
  <si>
    <t>Bordillo de concreto de 3 caras 80 x 35 x 15</t>
  </si>
  <si>
    <t>Bota de caucho ángulo de 1 1/2"</t>
  </si>
  <si>
    <t>Bota de caucho cuadrada de 1"</t>
  </si>
  <si>
    <t>Botas de caucho Croydon La Macha talla 39</t>
  </si>
  <si>
    <t>Botón acrilico blanco</t>
  </si>
  <si>
    <t>Boton de silicona de 2 mm</t>
  </si>
  <si>
    <t xml:space="preserve">Botón para sanitarios línea azul single 38mm Corona </t>
  </si>
  <si>
    <t xml:space="preserve">Brilla metal liquido </t>
  </si>
  <si>
    <t>Litro</t>
  </si>
  <si>
    <t>Broca Bisagra 26mm (broca especialmente para las bisagras de muebles)</t>
  </si>
  <si>
    <t>Broca Bisagra 35mm (superficie de aplicación: madera). Garantía por 1 año</t>
  </si>
  <si>
    <t>Broca centro No. 3 (2.5 x 6.3 mm), HSS, de longitud total de 45 mm (resistente a trabajos pesados).</t>
  </si>
  <si>
    <t>Broca centro No. 4 (3,15 x 8 mm), HSS, de longitud total de 50 mm (resistente a trabajos pesados).</t>
  </si>
  <si>
    <t>Broca de 9/64" (3.6 mm) para madera</t>
  </si>
  <si>
    <t>Broca de Autoalimentación para Madera 1-1/2 Pulgadas (resistente a trabajos pesados)</t>
  </si>
  <si>
    <t>Broca de Autoalimentación para Madera 2-1/8 Pulgadas (resistente a trabajos pesados)</t>
  </si>
  <si>
    <t>Broca Espada 1 3/8.
Broca espada de punta afilada, resistente a trabajos pesados.</t>
  </si>
  <si>
    <t>Broca espada madera 1 1/2. 
Broca espada de punta afilada, resistente a trabajos pesados.</t>
  </si>
  <si>
    <t>Broca espada madera 1 1/4.
Broca espada de punta afilada, resistente a trabajos pesados.</t>
  </si>
  <si>
    <t>Broca hss (metal) 1/16" (resistente a trabajos pesados)</t>
  </si>
  <si>
    <t>Broca hss (metal) 11/32" (resistente a trabajos pesados)</t>
  </si>
  <si>
    <t>Broca hss (metal) 13/32" (resistente a trabajos pesados)</t>
  </si>
  <si>
    <t>Broca hss (metal) 17/64" (resistente a trabajos pesados)</t>
  </si>
  <si>
    <t xml:space="preserve">Broca hss (metal) 19/64" (resistente a trabajos pesados) </t>
  </si>
  <si>
    <t>Broca hss (metal) 23/64" (resistente a trabajos pesados)</t>
  </si>
  <si>
    <t>Broca hss (metal) 27/64" (resistente a trabajos pesados)</t>
  </si>
  <si>
    <t>Broca hss (metal) 31/64" (resistente a trabajos pesados)</t>
  </si>
  <si>
    <t xml:space="preserve">Broca hss 1/2" barracuda </t>
  </si>
  <si>
    <t>Broca hss 1/4" barracuda</t>
  </si>
  <si>
    <t>Broca hss 3/8" barracuda</t>
  </si>
  <si>
    <t>Broca HSS Escalonada 4-12mm (resistente a trabajos pesados)</t>
  </si>
  <si>
    <t>Broca HSS Escalonada 6-25mm (resistente a trabajos pesados)</t>
  </si>
  <si>
    <t>Broca HSS Escalonada 8-18mm (resistente a trabajos pesados)</t>
  </si>
  <si>
    <t xml:space="preserve">Broca hss-cobalto 8% (metal) 1/2" </t>
  </si>
  <si>
    <t xml:space="preserve">Broca hss-cobalto 8% (metal) 1/4" </t>
  </si>
  <si>
    <t xml:space="preserve">Broca hss-cobalto 8% (metal) 1/8" </t>
  </si>
  <si>
    <t>Broca hss-cobalto 8% (metal) 10.0 mm</t>
  </si>
  <si>
    <t>Broca hss-cobalto 8% (metal) 11.0 mm</t>
  </si>
  <si>
    <t>Broca hss-cobalto 8% (metal) 12.0 mm</t>
  </si>
  <si>
    <t>Broca hss-cobalto 8% (metal) 13.0 mm</t>
  </si>
  <si>
    <t>Broca hss-cobalto 8% (metal) 2.0 mm</t>
  </si>
  <si>
    <t>Broca hss-cobalto 8% (metal) 2.5 mm</t>
  </si>
  <si>
    <t>Broca hss-cobalto 8% (metal) 3.0 mm</t>
  </si>
  <si>
    <t>Broca hss-cobalto 8% (metal) 3.5 mm</t>
  </si>
  <si>
    <t>Broca hss-cobalto 8% (metal) 4.0 mm</t>
  </si>
  <si>
    <t>Broca hss-cobalto 8% (metal) 4.5 mm</t>
  </si>
  <si>
    <t>Broca hss-cobalto 8% (metal) 5.0 mm</t>
  </si>
  <si>
    <t>Broca hss-cobalto 8% (metal) 5.5 mm</t>
  </si>
  <si>
    <t>Broca hss-cobalto 8% (metal) 6.0 mm</t>
  </si>
  <si>
    <t>Broca hss-cobalto 8% (metal) 7.0 mm</t>
  </si>
  <si>
    <t>Broca hss-cobalto 8% (metal) 7.5 mm</t>
  </si>
  <si>
    <t>Broca hss-cobalto 8% (metal) 8.0 mm</t>
  </si>
  <si>
    <t>Broca hss-cobalto 8% (metal) 8.5 mm</t>
  </si>
  <si>
    <t>Broca hss-cobalto 8% (metal) 9.0 mm</t>
  </si>
  <si>
    <t>Broca hss-cobalto 8% (metal) 9.5 mm</t>
  </si>
  <si>
    <t xml:space="preserve">Broca mamposteria de 1/2" x 12" </t>
  </si>
  <si>
    <t xml:space="preserve">Broca mamposteria de 1/2" x 6" </t>
  </si>
  <si>
    <t xml:space="preserve">Broca mamposteria de 1/4" x 4" </t>
  </si>
  <si>
    <t xml:space="preserve">Broca mamposteria de 1/4" x 6" </t>
  </si>
  <si>
    <t xml:space="preserve">Broca mamposteria de 1/4" x 8" </t>
  </si>
  <si>
    <t xml:space="preserve">Broca mamposteria de 1/8" x 2 1/2" </t>
  </si>
  <si>
    <t xml:space="preserve">Broca mamposteria de 3/16" x 3 1/2" </t>
  </si>
  <si>
    <t xml:space="preserve">Broca mamposteria de 3/4" x 6" </t>
  </si>
  <si>
    <t xml:space="preserve">Broca mamposteria de 3/8" x 12" </t>
  </si>
  <si>
    <t xml:space="preserve">Broca mamposteria de 3/8" x 5" </t>
  </si>
  <si>
    <t>Broca mamposteria de 3/8" x 6"</t>
  </si>
  <si>
    <t xml:space="preserve">Broca mamposteria de 5/16" x 12" </t>
  </si>
  <si>
    <t xml:space="preserve">Broca mamposteria de 5/16" x 4" </t>
  </si>
  <si>
    <t xml:space="preserve">Broca mamposteria de 5/16" x 6" </t>
  </si>
  <si>
    <t xml:space="preserve">Broca mamposteria de 5/32" x 3" </t>
  </si>
  <si>
    <t xml:space="preserve">Broca mamposteria de 5/8" x 6" </t>
  </si>
  <si>
    <t>Broca Multimaterial Expert Hex-9 Multiconstruction Ø1/8x2x3 Bosch</t>
  </si>
  <si>
    <t xml:space="preserve">Broca Multimaterial Expert Hex-9
Multiconstruction Ø1/4x6x8 Bosch </t>
  </si>
  <si>
    <t xml:space="preserve">Broca Multimaterial Expert Hex-9
Multiconstruction Ø3/16x4x6 Bosch </t>
  </si>
  <si>
    <t xml:space="preserve">Broca muro Tungsteno trabajo pesado 1/2" x 13" </t>
  </si>
  <si>
    <t xml:space="preserve">Broca muro Tungsteno trabajo pesado 1/4" x 13" </t>
  </si>
  <si>
    <t xml:space="preserve">Broca muro Tungsteno trabajo pesado 3/8" x 12" </t>
  </si>
  <si>
    <t>Broca para concreto de 1/2 x 12"</t>
  </si>
  <si>
    <t xml:space="preserve">Broca para concreto de 1/2 x 6" </t>
  </si>
  <si>
    <t>Broca para concreto de 1/4 x 12"</t>
  </si>
  <si>
    <t xml:space="preserve">Broca para concreto de 1/4 x 4" </t>
  </si>
  <si>
    <t xml:space="preserve">Broca para concreto de 1/4 x 6" </t>
  </si>
  <si>
    <t xml:space="preserve">Broca para concreto de 1/8 x 3" </t>
  </si>
  <si>
    <t xml:space="preserve">Broca para concreto de 3/16 x 3 1/2" </t>
  </si>
  <si>
    <t xml:space="preserve">Broca para concreto de 3/16 x 6" </t>
  </si>
  <si>
    <t xml:space="preserve">Broca para concreto de 3/4 x 12" </t>
  </si>
  <si>
    <t xml:space="preserve">Broca para concreto de 3/8 x 12" </t>
  </si>
  <si>
    <t xml:space="preserve">Broca para concreto de 3/8 x 6" </t>
  </si>
  <si>
    <t xml:space="preserve">Broca para concreto de 5/16 x 12" </t>
  </si>
  <si>
    <t xml:space="preserve">Broca para concreto de 5/16 x 6" </t>
  </si>
  <si>
    <t xml:space="preserve">Broca para concreto de 5/32 x 6" </t>
  </si>
  <si>
    <t xml:space="preserve">Broca para concreto de 5/8 x 12" </t>
  </si>
  <si>
    <t xml:space="preserve">Broca para concreto de 5/8 x 6" </t>
  </si>
  <si>
    <t xml:space="preserve">Broca para concreto de 7/32 x 6" </t>
  </si>
  <si>
    <t xml:space="preserve">Broca piloto avellanador 10-1/8" </t>
  </si>
  <si>
    <t>Broca piloto avellanadora # 8-7/64 pulgada (resistente a trabajos pesados)</t>
  </si>
  <si>
    <t xml:space="preserve">Broca SDS Plus 1/2 x 10 x 12" </t>
  </si>
  <si>
    <t xml:space="preserve">Broca SDS Plus 1/2 x 4 x 6" </t>
  </si>
  <si>
    <t xml:space="preserve">Broca SDS Plus 1/4 x 10 x 12" </t>
  </si>
  <si>
    <t xml:space="preserve">Broca SDS Plus 1/4 x 4 x 6" </t>
  </si>
  <si>
    <t xml:space="preserve">Broca SDS Plus 3/16 x 4 1/2 x 6 1/2" </t>
  </si>
  <si>
    <t xml:space="preserve">Broca SDS Plus 3/4 x 10 x 12" </t>
  </si>
  <si>
    <t xml:space="preserve">Broca SDS Plus 3/8 x 10 x 12" </t>
  </si>
  <si>
    <t xml:space="preserve">Broca SDS Plus 3/8 x 4 x 6" </t>
  </si>
  <si>
    <t xml:space="preserve">Broca SDS Plus 5/16 x 4 x 6" </t>
  </si>
  <si>
    <t xml:space="preserve">Broca SDS Plus 5/16 x 6 x 8" </t>
  </si>
  <si>
    <t xml:space="preserve">Broca SDS Plus 5/32 x 4 1/2 x 6 1/2" </t>
  </si>
  <si>
    <t xml:space="preserve">Broca SDS Plus 5/8 x 10 x 12" </t>
  </si>
  <si>
    <t xml:space="preserve">Broca SDS Plus 5/8 x 6 x 8" </t>
  </si>
  <si>
    <t xml:space="preserve">Broca sierra para acero inoxidable 2 1/2" </t>
  </si>
  <si>
    <t>Broca sierra para metal 1 1/8" (resistente a trabajos pesados)</t>
  </si>
  <si>
    <t>Broca sierra para metal 2 1/2" (resistente a trabajos pesados)</t>
  </si>
  <si>
    <t>Broca sierra para metal 2" (resistente a trabajos pesados)</t>
  </si>
  <si>
    <t>Broca sierra para metal 3" (resistente a trabajos pesados)</t>
  </si>
  <si>
    <t>Broca sierra para metal 3/4" (resistente a trabajos pesados)</t>
  </si>
  <si>
    <t>Broncoelástico blanco x 24.8 kg</t>
  </si>
  <si>
    <t>Cuñete</t>
  </si>
  <si>
    <t>Broncoelástico blanco x 4.8 kg</t>
  </si>
  <si>
    <t>Broncoelástico gris x 24 kg</t>
  </si>
  <si>
    <t>Broncoelástico gris x 4.8 kg</t>
  </si>
  <si>
    <t>Broncoplug x 5 kg</t>
  </si>
  <si>
    <t>Broncosil blanco x 25 kg</t>
  </si>
  <si>
    <t>Broncosil blanco x 5 kg</t>
  </si>
  <si>
    <t>Broncosil gris x 25 kg</t>
  </si>
  <si>
    <t>Broncosil gris x 5 kg</t>
  </si>
  <si>
    <t xml:space="preserve">Buje caucho 1 1/2 lavaplatos </t>
  </si>
  <si>
    <t xml:space="preserve">Buje de caucho 1 1/4" lavamanos </t>
  </si>
  <si>
    <t>Buje roscado presión 1 1/2" x 1 1/4"</t>
  </si>
  <si>
    <t xml:space="preserve">Buje roscado presión 1 1/2" x 1" </t>
  </si>
  <si>
    <t xml:space="preserve">Buje roscado presión 1 1/2" x 1/2" </t>
  </si>
  <si>
    <t xml:space="preserve">Buje roscado presión 1 1/2" x 3/4" </t>
  </si>
  <si>
    <t xml:space="preserve">Buje roscado presión 1 1/4" x 1" </t>
  </si>
  <si>
    <t xml:space="preserve">Buje roscado presión 1 1/4" x 1/2" </t>
  </si>
  <si>
    <t xml:space="preserve">Buje roscado presión 1 1/4" x 3/4" </t>
  </si>
  <si>
    <t xml:space="preserve">Buje roscado presión 1" x 1/2" </t>
  </si>
  <si>
    <t xml:space="preserve">Buje roscado presión 1" x 3/4" </t>
  </si>
  <si>
    <t xml:space="preserve">Buje roscado presión 1/2" x 3/8" </t>
  </si>
  <si>
    <t xml:space="preserve">Buje roscado presión 2" x 1 1/2" </t>
  </si>
  <si>
    <t xml:space="preserve">Buje roscado presión 2" x 3/4" </t>
  </si>
  <si>
    <t xml:space="preserve">Buje roscado presión 3" x 2" </t>
  </si>
  <si>
    <t xml:space="preserve">Buje roscado presión 3/4" x 1/2" </t>
  </si>
  <si>
    <t xml:space="preserve">Buje soldado presión 1 1/2" x 1 1/4" </t>
  </si>
  <si>
    <t>Buje soldado presión 1 1/2" x 1"</t>
  </si>
  <si>
    <t xml:space="preserve">Buje soldado presión 1 1/2" x 1/2" </t>
  </si>
  <si>
    <t xml:space="preserve">Buje soldado presión 1 1/2" x 3/4" </t>
  </si>
  <si>
    <t xml:space="preserve">Buje soldado presión 1 1/4" x 1" </t>
  </si>
  <si>
    <t xml:space="preserve">Buje soldado presión 1 1/4" x 1/2" </t>
  </si>
  <si>
    <t xml:space="preserve">Buje soldado presión 1 1/4" x 3/4" </t>
  </si>
  <si>
    <t xml:space="preserve">Buje soldado presión 1" x 1/2" </t>
  </si>
  <si>
    <t xml:space="preserve">Buje soldado presión 1" x 3/4" </t>
  </si>
  <si>
    <t xml:space="preserve">Buje soldado presión 2" x 1 1/4" </t>
  </si>
  <si>
    <t xml:space="preserve">Buje soldado presión 2" x 1" </t>
  </si>
  <si>
    <t>Buje soldado presión 2" x 1/2"</t>
  </si>
  <si>
    <t>Buje soldado presión 2" x 3/4"</t>
  </si>
  <si>
    <t xml:space="preserve">Buje soldado presión 3" x 2 1/2" </t>
  </si>
  <si>
    <t xml:space="preserve">Buje soldado presión 3" x 2" </t>
  </si>
  <si>
    <t xml:space="preserve">Buje soldado presión 3/4" x 1/2" </t>
  </si>
  <si>
    <t>Buje soldado presión 4" x 2 1/2"</t>
  </si>
  <si>
    <t xml:space="preserve">Buje soldado presión 4" x 2" </t>
  </si>
  <si>
    <t xml:space="preserve">Buje soldado presión 4" x 3" </t>
  </si>
  <si>
    <t xml:space="preserve">Buje soldado sanitaria 2" x 1 1/2" </t>
  </si>
  <si>
    <t xml:space="preserve">Buje soldado sanitaria 3" x 1 1/2" </t>
  </si>
  <si>
    <t xml:space="preserve">Buje soldado sanitaria 3" x 2" </t>
  </si>
  <si>
    <t xml:space="preserve">Buje soldado sanitaria 4" x 2" </t>
  </si>
  <si>
    <t xml:space="preserve">Buje soldado sanitaria 4" x 3" </t>
  </si>
  <si>
    <t xml:space="preserve">Buje soldado sanitaria 6" x 4" </t>
  </si>
  <si>
    <t>Bulto grano # 1 rio claro x 25 kg blanco</t>
  </si>
  <si>
    <t>Bulto grano # 1 travertino x 25 kg café</t>
  </si>
  <si>
    <t>Bulto grano # 1 x 25 kg negro san gil</t>
  </si>
  <si>
    <t xml:space="preserve">Bulto grano # 1 x 35 kg negro </t>
  </si>
  <si>
    <t>Bulto grano # 2 rio claro x 20 kg blanco</t>
  </si>
  <si>
    <t>Bulto grano # 2 travertino x 25 kg café</t>
  </si>
  <si>
    <t>Bulto grano # 2 x 25 kg negro san gil</t>
  </si>
  <si>
    <t>Bulto grano # 3 x 20 kg blanco</t>
  </si>
  <si>
    <t>Bulto grano # 3 x 20 kg café</t>
  </si>
  <si>
    <t>Bulto grano # 3 x 20 kg negro</t>
  </si>
  <si>
    <t>Cabuya de fique x tambor de 1.5 kg</t>
  </si>
  <si>
    <t>Cabuya x 1 kilo 220 mts</t>
  </si>
  <si>
    <t>Tambor</t>
  </si>
  <si>
    <t>Cadena galvanizada eslabonada de 1/4"</t>
  </si>
  <si>
    <t>Cadena galvanizada eslabonada de 1/8"</t>
  </si>
  <si>
    <t xml:space="preserve">Cadena metálica 5/16" </t>
  </si>
  <si>
    <t xml:space="preserve">Cadena para motosierra MS250 de 40cm  .325¨ </t>
  </si>
  <si>
    <t>Cadena para motosierra MS250 de 50cm .325¨</t>
  </si>
  <si>
    <t xml:space="preserve">Cadena plástica amarilla </t>
  </si>
  <si>
    <t xml:space="preserve">Cadena plástica negra </t>
  </si>
  <si>
    <t>Caja Con 11 Divisiones Gancho 19,6x3,4x12,5 cm Transparente. Ancho: 12,5 cm X Alto: 3,4 cm X 19,6 cm.</t>
  </si>
  <si>
    <t>Caja de cartón 112 cm x 77.2 cm</t>
  </si>
  <si>
    <t>Caja de soldadura x 20 kg, electrodos 6011, de  1/8'' de diámetro, longitud de 12''</t>
  </si>
  <si>
    <t>Caja de soldadura x 20 kg, electrodos 6011, de  3/32'' de diámetro, longitud de 12''</t>
  </si>
  <si>
    <t>Caja de soldadura x 20 kg, electrodos 6013, de  1/8'' de diámetro, longitud de 12'',  recubierto de material resistente para facilitar su manipulación.</t>
  </si>
  <si>
    <t xml:space="preserve">Caja de soldadura x 20 kg, electrodos 6013, de  3/32'' de diámetro, longitud de 12'', recubierto de material resistente para facilitar su manipulación. </t>
  </si>
  <si>
    <t>Caja laser // ref 3628 medida 215.9x279.4 cantidad EM rótulos 400, rótulos por hoja 1 fondo Blanco</t>
  </si>
  <si>
    <t>Caja organizadora con broche de 12 Lt</t>
  </si>
  <si>
    <t>Caja organizadora con broche de 4 Lt</t>
  </si>
  <si>
    <t>Caja organizadora con broches y tapa de 16 L. Medidas 21 cm x 42 cm x 30 cm. Color transparente</t>
  </si>
  <si>
    <t xml:space="preserve">Caja organizadora con ruedas 57,5 x 37,5 x 37 cm 40 Lt Natural </t>
  </si>
  <si>
    <t>Caja organizadora multiusos 20 lts con manija</t>
  </si>
  <si>
    <t>Caja plástica organizadora 16 litros, dimensiones: largo 38.5 cm, ancho 25.6 cm, alto 23.6 cm. Color transparente</t>
  </si>
  <si>
    <t>Caja remache pop (4-2) 1/8" x 1/4" x 250 un</t>
  </si>
  <si>
    <t>Caja remache pop (4-3) 1/8" x 5/16" x 250 un</t>
  </si>
  <si>
    <t>Caja remache pop (4-4) 1/8" x 3/8" x 250 un</t>
  </si>
  <si>
    <t>Caja remache pop (4-6) 1/8" x 1/2" x 250 un</t>
  </si>
  <si>
    <t>Caja remache pop (4-7) 1/8" x 9/16" x 250 un</t>
  </si>
  <si>
    <t>Caja remache pop (4-8) 1/8" x 5/8" x 250 un</t>
  </si>
  <si>
    <t>Caja remache pop (5-2) 5/32" x 1/4" x 250 un</t>
  </si>
  <si>
    <t>Caja remache pop (5-3) 5/32" x 5/16" x 250 un</t>
  </si>
  <si>
    <t>Caja remache pop (5-4) 5/32" x 3/8" x 250 un</t>
  </si>
  <si>
    <t>Caja remache pop (5-5) 5/32" x 7/16" x 250 un</t>
  </si>
  <si>
    <t>Caja remache pop (5-6) 5/32" x 1/2" x 250 un</t>
  </si>
  <si>
    <t>Caja remache pop (5-8) 5/32" x 5/8" x 250 un</t>
  </si>
  <si>
    <t>Caja remache pop (6-10) 3/16" x 3/4" x 250 un</t>
  </si>
  <si>
    <t>Caja remache pop (6-2) 3/16" x 1/4" x 250 un</t>
  </si>
  <si>
    <t>Caja remache pop (6-3) 3/16" x 5/16" x 250 un</t>
  </si>
  <si>
    <t>Caja remache pop (6-4) 3/16" x 3/8" x 250 un</t>
  </si>
  <si>
    <t>Caja remache pop (6-5) 3/16" x 7/16" x 250 un</t>
  </si>
  <si>
    <t>Caja remache pop (6-6) 3/16" x 1/2" x 250 un</t>
  </si>
  <si>
    <t>Caja remache pop (6-7) 3/16" x 9/16" x 250 un</t>
  </si>
  <si>
    <t>Caja remache pop (6-8) 3/16" x 5/8" x 250 un</t>
  </si>
  <si>
    <t>Caja remache pop 3/32" x 3/4" x 250 un</t>
  </si>
  <si>
    <t>Caja remache pop 5/32" x 3/4" x 250 un</t>
  </si>
  <si>
    <t xml:space="preserve">Calibrador pie de rey pulgada-centimetro escala 1/128 6" 1042 C </t>
  </si>
  <si>
    <t>Calibre Pie de Rey, Tipo Universal Cuadrimensionales, de acero inoxidable. 0-150 mm - 0-6"
Grabado de las escalas hechos a laser en bajo relieve, proporcionando mayor vida útil.
Número de serie grabado para efectos de calibración y rastreo.
Precisión conforme Norma NBR NM216:2000.
Con tornillo de traba para fijar las medidas y recubiertos de titanio</t>
  </si>
  <si>
    <t>Canal Base 6 2-1/2 x 1" 0.38mm 2.44m</t>
  </si>
  <si>
    <t>Canal Base 9 3-5/8 x 1" 0.38mm 2.44m</t>
  </si>
  <si>
    <t>Canasta para gavion 1*1*1 en alambre galvanizado calibre 13 triple torcion ojo de 0.08 cm</t>
  </si>
  <si>
    <t>Canasta para gavion 2*1*1 en alambre galvanizado calibre 13 ojo de 0.08 cm</t>
  </si>
  <si>
    <t>Canastilla 4" Pvc para Desague Lavaplatos Borde Aluminio y Sosco Pvc</t>
  </si>
  <si>
    <t>Canastilla atrapa pelo</t>
  </si>
  <si>
    <t xml:space="preserve">Canastilla lavaplatos </t>
  </si>
  <si>
    <t>Canastilla plástica fondo rombo pared rombo 60*40*41 cm
Caja plástica fabricada en polietileno de alta densidad, resistencia al apile y al impacto, resistente a la corrosión, agentes químicos y detergentes.</t>
  </si>
  <si>
    <t xml:space="preserve">Cancamo abierto # 12  </t>
  </si>
  <si>
    <t>Cancamo cerrado cobrizado # 10</t>
  </si>
  <si>
    <t>Cancamo cerrado cobrizado # 12</t>
  </si>
  <si>
    <t xml:space="preserve">Candado 110-40 mm </t>
  </si>
  <si>
    <t>Candado 110-50 mm</t>
  </si>
  <si>
    <t>Candado 110-60 mm</t>
  </si>
  <si>
    <t xml:space="preserve">Candado 110-70 mm </t>
  </si>
  <si>
    <t xml:space="preserve">Candado aleman 800-50 mm </t>
  </si>
  <si>
    <t xml:space="preserve">Candado aleman 800-70 mm </t>
  </si>
  <si>
    <t>Candado para intemperie 61 mm</t>
  </si>
  <si>
    <t xml:space="preserve">Caneca 60 litros (15 galones) tapa uña Limpia Usad </t>
  </si>
  <si>
    <t xml:space="preserve">Cáneca con capacidad para 15 galones (60 litros), con tapa, aro metálico y manijas laterales que facilitan su agarre, fabricadas en polietileno. </t>
  </si>
  <si>
    <t>Caneca Pedal 44 L Negro - No aprovechable</t>
  </si>
  <si>
    <t xml:space="preserve">Canecas pedal 10 L negro no aprovechable 35.5 cm * 25 cm * 32.5 cm </t>
  </si>
  <si>
    <t>Canto PVC 15 mm roble mallado</t>
  </si>
  <si>
    <t xml:space="preserve">Cañamo </t>
  </si>
  <si>
    <t>Carbón para tronzadora de hierro Dewalt D28700-B3 (Se justifica la marca por ser un repuesto de maquina existente)</t>
  </si>
  <si>
    <t>Carbones escobillas Mototool Dremel 4000 (se especifica la marca porque son los Mototool con los que cuenta el Taller)</t>
  </si>
  <si>
    <t>Careta para esmerilar. Policarbonato transparente resistente a impactos,  salpicadura de químicos, proyecciones de material particulado, liviano y con sistema de ajuste a la cabeza. En ratchet o pin lock. Certificación Ansi Z87.1</t>
  </si>
  <si>
    <t>Careta para soldar tradicional con sombra incluida, Fabricada en polipropileno, Ventanilla abatible, Fajilla plástica de ajuste, filtro ajustable, color negro.</t>
  </si>
  <si>
    <t xml:space="preserve">Careta plástica de protección facial ref. 20-01-PET </t>
  </si>
  <si>
    <t>Carpincol express en aerosol</t>
  </si>
  <si>
    <t>Carreta de nylon 40 libras</t>
  </si>
  <si>
    <t>Carreta de nylon 60 libras</t>
  </si>
  <si>
    <t>Carreta de nylon 70 libras</t>
  </si>
  <si>
    <t>Carreta de nylon 90 libras</t>
  </si>
  <si>
    <t>Carretilla de carga ángulo plano 400 kg</t>
  </si>
  <si>
    <t xml:space="preserve">Carretilla Negra Cachaca Antipinchazo Imsa </t>
  </si>
  <si>
    <t>Carro aspirador de 8 ruedas splash en acero inoxidable</t>
  </si>
  <si>
    <t>Cartón corrugado de 1.20 m x 40 m</t>
  </si>
  <si>
    <t>Cartucho 3 M ref. 6001 (Se justifica la marca porque corresponden a careta de protección facial existente)</t>
  </si>
  <si>
    <t>Cartucho para gases 6003 3 M (Se justifica la marca porque corresponden a careta de protección facial existente)</t>
  </si>
  <si>
    <t>Cartucho push sanitario grival ref. 021141111 (Se justifica la marca por ser un repuesto de sanitario existente)</t>
  </si>
  <si>
    <t>Casco tipo ingeniero</t>
  </si>
  <si>
    <t>Catalizador poliescol 1/8"</t>
  </si>
  <si>
    <t xml:space="preserve">Catalizador poliester BPO-50 para masilla (tubo) </t>
  </si>
  <si>
    <t>Caucho neopreno de 1/2" calibre x 8 cm de ancho x 1 m</t>
  </si>
  <si>
    <t>Cautín para soldadura de estaño</t>
  </si>
  <si>
    <t>Cautín profesional weller de 35 W</t>
  </si>
  <si>
    <t>Cautín weller sp t/lapicero</t>
  </si>
  <si>
    <t>Cemento blanco x 2 kg</t>
  </si>
  <si>
    <t>Cemento blanco x 20 kg</t>
  </si>
  <si>
    <t>Cemento blanco x 40 kg</t>
  </si>
  <si>
    <t>Cemento gris bolsa x 5 kilos</t>
  </si>
  <si>
    <t xml:space="preserve">Cemento gris estructural 42.5 kg </t>
  </si>
  <si>
    <t>Cemento gris x 25 kilos</t>
  </si>
  <si>
    <t>Cemento gris x 50 kilos</t>
  </si>
  <si>
    <t>Centro punto de 1/2 x 6 pulgadas, color amarillo con punta color acero</t>
  </si>
  <si>
    <t>Cepillo 17" brilladora</t>
  </si>
  <si>
    <t>Cepillo alambre 4 x 16 mango plástico</t>
  </si>
  <si>
    <t>Cepillo bajo puertas flexible (100 cm x 3.7 cm)</t>
  </si>
  <si>
    <t xml:space="preserve">Cepillo baño con base # 3 gris plateado </t>
  </si>
  <si>
    <t>Cepillo Canteadora 8 2h 1500W
Mesa de superficie de aluminio con tope inclinable para enrutamiento. Cepillo con soportes de pieza extraíbles. Extracción de virutas para mantener limpio el lugar de trabajo. Pies amortiguadores de vibraciones para una fijación seguro y silencioso. Interruptor contra sobrecargas, interruptor de tensión cero para una operación segura.</t>
  </si>
  <si>
    <t>Cepillo de 18 cerdas de nylon splash</t>
  </si>
  <si>
    <t>Cepillo de alambre 6 x 19 con base de madera y cabo</t>
  </si>
  <si>
    <t>Cepillo de cerdas fuertes para trabajo pesado y mayor durabilidad. Con mango tipo plancha para mejor agarre y punta para alcanzar áreas difíciles</t>
  </si>
  <si>
    <t>Cepillo de dientes sencillo</t>
  </si>
  <si>
    <t>Cepillo de uñas (para limpiar teclados)</t>
  </si>
  <si>
    <t>Cerámica duropiso 33.8 cm x 33.8 cm color a definir</t>
  </si>
  <si>
    <t>m2</t>
  </si>
  <si>
    <t xml:space="preserve">Cerámica duropiso 33.8 x 33.8 color blanco </t>
  </si>
  <si>
    <t>Cerámica para pared 25 cm x 25 cm color a definir</t>
  </si>
  <si>
    <t>Cerámica para pared 30 cm x 30 cm color a definir</t>
  </si>
  <si>
    <t>Cerámica para pared 30 cm x 60 cm color a definir</t>
  </si>
  <si>
    <t>Cerámica para pared 60 cm x 60 cm color a definir</t>
  </si>
  <si>
    <t xml:space="preserve">Cerradura de sobreponer derecha </t>
  </si>
  <si>
    <t>Cerradura escritorio</t>
  </si>
  <si>
    <t>Cerrojo con indicador de ocupado Socoda o similar (Se justifica la marca porque las cabinas fueron elaboradas por Socoda)</t>
  </si>
  <si>
    <t xml:space="preserve">Chapa de seguridad media luna </t>
  </si>
  <si>
    <t>Chapa media cara mate</t>
  </si>
  <si>
    <t>Chapa media cara negra</t>
  </si>
  <si>
    <t>Chapa para vitrina tipo cremallera. Cerradura para vitrinas y muebles con puertas corredizas. Macho de 120 mm de longitud. Tornillería incluida. Dos llaves niqueladas.</t>
  </si>
  <si>
    <t>Chapa pico loro 1/2" cilindro 551</t>
  </si>
  <si>
    <t>Chapa rabbit</t>
  </si>
  <si>
    <t>Chapa sobreponer macho</t>
  </si>
  <si>
    <t xml:space="preserve">Chapeta colgar lavamanos </t>
  </si>
  <si>
    <t xml:space="preserve">Chapeta union doble be zinc </t>
  </si>
  <si>
    <t>Chapola base plato PAWN-DIX01 8/2  (se especifica la marca porque son los instrumentos que tiene la institución)</t>
  </si>
  <si>
    <t>Chazo clavo plástico 1 1/2"</t>
  </si>
  <si>
    <t>Chazo cola de marrano de 1/4"</t>
  </si>
  <si>
    <t xml:space="preserve">Chazo cola de marrano de 3/8" </t>
  </si>
  <si>
    <t xml:space="preserve">Chazo cola de marrano de 5/16" con tornillo </t>
  </si>
  <si>
    <t>Chazo cola de marrano de 5/8"</t>
  </si>
  <si>
    <t>Chazo colapsible naylon bloque hueco de 1/4" con tornillo</t>
  </si>
  <si>
    <t>Chazo colapsible naylon bloque hueco de 5/16" x 1 5/8" con tornillo</t>
  </si>
  <si>
    <t>Chazo estriado 1/4" con tornillo de 8 x 1 1/4"</t>
  </si>
  <si>
    <t>Chazo estriado de 3/8" con tornillo</t>
  </si>
  <si>
    <t>Chazo estriado de 5/16" con tornillo</t>
  </si>
  <si>
    <t>Chazo mariposa de 1/4" con tornillo</t>
  </si>
  <si>
    <t>Chazo mariposa de 3/8" con tornillo</t>
  </si>
  <si>
    <t>Chazo mariposa de 5/16" con tornillo</t>
  </si>
  <si>
    <t>Chazo metálico expansivo 1/2" x 3"</t>
  </si>
  <si>
    <t>Chazo metálico expansivo 1/4" x 1 3/8''</t>
  </si>
  <si>
    <t>Chazo metálico expansivo 3/8" x 2''</t>
  </si>
  <si>
    <t>Chazo metálico expansivo 3/8" x 2 1/2"</t>
  </si>
  <si>
    <t>Chazo metálico expansivo 3/8" x 3"</t>
  </si>
  <si>
    <t>Chazo metálico expansivo 3/8" x 4"</t>
  </si>
  <si>
    <t>Chazo metálico expansivo 5/16" x 1 1/2"</t>
  </si>
  <si>
    <t>Chazo metalico expansivo 5/16" x 2 1/2"</t>
  </si>
  <si>
    <t>Chazo para drywall 1/4" con tornillo</t>
  </si>
  <si>
    <t xml:space="preserve">Chazo plástico liso de 1/2" con tornillo </t>
  </si>
  <si>
    <t>Chazo plástico liso de 1/4" con tornillo</t>
  </si>
  <si>
    <t>Chazo plástico liso de 3/16" con tornillo</t>
  </si>
  <si>
    <t>Chazo plástico liso de 3/8" con tornillo</t>
  </si>
  <si>
    <t>Chazo plástico liso de 5/16" con tornillo</t>
  </si>
  <si>
    <t>Chazo plástico tipo drywall cola ratón 5/16"</t>
  </si>
  <si>
    <t xml:space="preserve">Cheque horizontal de 1/2" 150 PSI </t>
  </si>
  <si>
    <t xml:space="preserve">Cierra puerta hidráulico </t>
  </si>
  <si>
    <t xml:space="preserve">Cincel corta frio de 3/4 x 16" </t>
  </si>
  <si>
    <t>Cincel de 400 mm punta sds pog d -1915</t>
  </si>
  <si>
    <t>Cincel de pala de 3/4 x 8"</t>
  </si>
  <si>
    <t xml:space="preserve">Cincel pala 1/2" x 6" </t>
  </si>
  <si>
    <t>Cincel pala de 1" x 12"</t>
  </si>
  <si>
    <t>Cincel pala de 3/4 x 10" sds plus</t>
  </si>
  <si>
    <t xml:space="preserve">Cincel punta 10" sds plus </t>
  </si>
  <si>
    <t>Cinta adhesiva amarilla 50 mm x 33 mts demarcación</t>
  </si>
  <si>
    <t>Cinta adhesiva amarilla-negra 50 mm x 33 mts demarcación</t>
  </si>
  <si>
    <t>Cinta adhesiva doble faz de 18mm x rollo de 20 metros</t>
  </si>
  <si>
    <t>Cinta adhesiva doble faz de 24mm x rollo de 20 metros</t>
  </si>
  <si>
    <t xml:space="preserve">Cinta de Acordonamiento Rollo 500mt </t>
  </si>
  <si>
    <t>Cinta de empaque marron de 2" (48 mm) x 40 m</t>
  </si>
  <si>
    <t xml:space="preserve">Cinta de empaque transparente de 2" (48 mm) x 100 m </t>
  </si>
  <si>
    <t xml:space="preserve">Cinta de empaque transparente de 2" (48 mm) x 200 m </t>
  </si>
  <si>
    <t>Cinta de enmascarar azul de 1 1/2" (38 mm) x 50 m</t>
  </si>
  <si>
    <t>Cinta de enmascarar azul de 1" (25 mm) x 50 m</t>
  </si>
  <si>
    <t>Cinta de enmascarar azul de 2" (50 mm) x 50 m</t>
  </si>
  <si>
    <t>Cinta de enmascarar azul de 3/4" (19 mm) x 50 m</t>
  </si>
  <si>
    <t>Cinta de enmascarar de 1 1/2" (36 mm) x rollo de 40 metros</t>
  </si>
  <si>
    <t>Cinta de enmascarar de 1" (24 mm) x rollo de 40 metros</t>
  </si>
  <si>
    <t>Cinta de enmascarar de 1/2" (12 mm) x rollo de 40 metros</t>
  </si>
  <si>
    <t>Cinta de enmascarar de 2"  (48 mm) x rollo de 40 metros</t>
  </si>
  <si>
    <t>Cinta de enmascarar de 3/4" (18 mm) x rollo de 40 metros</t>
  </si>
  <si>
    <t>Cinta de neopreno de 1.6 mm de espesor X 1.20 m de ancho</t>
  </si>
  <si>
    <t xml:space="preserve">Cinta de papel x 75 metros x 50 mm </t>
  </si>
  <si>
    <t>Cinta demarcacion peligro/no pase ancho 10cm x 500 mts</t>
  </si>
  <si>
    <t xml:space="preserve">Cinta fibra de vidrio x 90 metros x 50 mm </t>
  </si>
  <si>
    <t>Cinta gaffer 1" (1 verde, 1 naranja)</t>
  </si>
  <si>
    <t>Cinta gaffer colores surtidos  25 m X 25 mm</t>
  </si>
  <si>
    <t>Cinta gaffer Mate Negra 50 m X 50 mm</t>
  </si>
  <si>
    <t>Cinta holografica #6 2 cm x 45 mts (color dorado)</t>
  </si>
  <si>
    <t>Cinta holografica #6 2 cm x 45 mts (color rojo)</t>
  </si>
  <si>
    <t>Cinta holografica #6 2 cm x 45 mts (color verde)</t>
  </si>
  <si>
    <t>Cinta impermeable 1,5 mm; 25 cm x 10 m con foil</t>
  </si>
  <si>
    <t>Cinta Kapton calor 20 mmX33 m Adhesiva polimida</t>
  </si>
  <si>
    <t>Cinta malla fibra de vidrio autoadhesiva x 150 m x 50 mm</t>
  </si>
  <si>
    <t>Cinta malla fibra de vidrio autoadhesiva x 45 mts x 50 mm</t>
  </si>
  <si>
    <t xml:space="preserve">Cinta malla fibra de vidrio autoadhesiva x 90 metros x 50 mm </t>
  </si>
  <si>
    <t>Cinta metálica x 30 metros  x 50 mm</t>
  </si>
  <si>
    <t>CINTA MÉTRICA  8 m 1PULG
- Cinta métrica con botón de tranca                                                                         
- Gancho cero-absoluto permite mayor precisión                                                                         
- Resorte tratado a calor para una vida útil mayor                                                                         
- Cinta recubierta con Nylon                                                                         
- Caja bi-material                                                                         
Ancho Hoja:  1 pulgadas  
Ancho Hoja:  25.4 mm  
Largo:  26 pies  
Largo:  8 m
Amarillo con negro</t>
  </si>
  <si>
    <t>Cinta para ductos 48mm x 54,8 m
Tela tejida firmemente, que proporcione resistencia a la tensión en uniones ligeras y reparaciones sencillas. 
Película de polietileno laminada a tela con un adhesivo de caucho natural, esta cinta agresiva resiste el rizado y desprende del rollo limpiamente, incluso cuando se usa en trabajos difíciles.
Que se puede aplicar a temperaturas tan bajas como 40 ° F y se puede usar a temperaturas tan altas como 150 ° F por hasta 30 minutos.
Que se adhiera firmemente a varios sustratos, incluidos plástico, vidrio y hormigón sellado</t>
  </si>
  <si>
    <t>Cinta reflectiva 10 cm ancha de 100 metros</t>
  </si>
  <si>
    <t>Cinta reflectiva roja 51mm x 45 metros</t>
  </si>
  <si>
    <t>Cinta teflón 1/2" x 10m x 0.30 densidad</t>
  </si>
  <si>
    <t>Cinta teflón uso general 1" x 10 m</t>
  </si>
  <si>
    <t>Cinta teflón uso general 1" x 50 m</t>
  </si>
  <si>
    <t>Cinta teflón uso general 1/2" x 10 m</t>
  </si>
  <si>
    <t>Cinta teflón uso general 1/2" x 50 m</t>
  </si>
  <si>
    <t>Cinta teflón uso general 3/4" x 10 m</t>
  </si>
  <si>
    <t>Cinta teflón uso general 3/4" x 50 m</t>
  </si>
  <si>
    <t>Cizalla corta perno profesional 14"; perno 1/4"</t>
  </si>
  <si>
    <t>Clavillo cal 18 de 1 1/2" x 5000 unidades A x 17</t>
  </si>
  <si>
    <t>Clavillo cal 18 de 1 1/4" x 5000 unidades A x 15</t>
  </si>
  <si>
    <t xml:space="preserve">Clavillo cal 18 de 1" x 5000 unidades A x 13 </t>
  </si>
  <si>
    <t xml:space="preserve">Clavillo cal 18 de 3/4" x 5000 unidades A x 11 </t>
  </si>
  <si>
    <t>Clavo Acero Estriado Vertical 2”</t>
  </si>
  <si>
    <t xml:space="preserve">Clavo acero liso 1 1/2" </t>
  </si>
  <si>
    <t>Clavo acero liso 1"</t>
  </si>
  <si>
    <t xml:space="preserve">Clavo acero liso 3/4" </t>
  </si>
  <si>
    <t xml:space="preserve">Clavo común de 1" </t>
  </si>
  <si>
    <t>Clavo comun de 1" sin cabeza</t>
  </si>
  <si>
    <t xml:space="preserve">Clavo común de 11/2" </t>
  </si>
  <si>
    <t xml:space="preserve">Clavo común de 2 1/2" </t>
  </si>
  <si>
    <t xml:space="preserve">Clavo común de 2" </t>
  </si>
  <si>
    <t>Clavo común de 2" sin cabeza</t>
  </si>
  <si>
    <t xml:space="preserve">Clavo común de 3" </t>
  </si>
  <si>
    <t xml:space="preserve">Clavo común de 4" </t>
  </si>
  <si>
    <t xml:space="preserve">Clavo de acero liso de 2 1/2" </t>
  </si>
  <si>
    <t xml:space="preserve">Clavo de acero liso de 2" </t>
  </si>
  <si>
    <t xml:space="preserve">Clavo de acero liso de 3" </t>
  </si>
  <si>
    <t xml:space="preserve">Clavo de concreto de 1" </t>
  </si>
  <si>
    <t xml:space="preserve">Clavo de concreto de 11/2" </t>
  </si>
  <si>
    <t xml:space="preserve">Clavo de concreto de 2 1/2" </t>
  </si>
  <si>
    <t xml:space="preserve">Clavo de concreto de 2" </t>
  </si>
  <si>
    <t xml:space="preserve">Clavo de concreto de 3" </t>
  </si>
  <si>
    <t xml:space="preserve">Clavo de concreto de 4" </t>
  </si>
  <si>
    <t>Codal aluminio 1" x 2" x 6 m</t>
  </si>
  <si>
    <t xml:space="preserve">Codo 90° hembra-macho 1/2" Dicol </t>
  </si>
  <si>
    <t>Codo cobre de 1/2"</t>
  </si>
  <si>
    <t xml:space="preserve">Codo de 90° novafort de 12" </t>
  </si>
  <si>
    <t>Codo roscado galvanizado para tubo de 1.9"</t>
  </si>
  <si>
    <t xml:space="preserve">Codos 22° de 2" C x C sanitaria </t>
  </si>
  <si>
    <t xml:space="preserve">Codos 90° CPVC presión 1/2" </t>
  </si>
  <si>
    <t xml:space="preserve">Codos 90° CPVC presión 3/4" </t>
  </si>
  <si>
    <t xml:space="preserve">Codos 90° de 11/2" C x C sanitaria PVC </t>
  </si>
  <si>
    <t xml:space="preserve">Codos 90° de 11/2" C x E sanitaria </t>
  </si>
  <si>
    <t xml:space="preserve">Codos 90° de 2" C x C sanitaria PVC </t>
  </si>
  <si>
    <t xml:space="preserve">Codos 90° de 2" C x E sanitaria PVC </t>
  </si>
  <si>
    <t xml:space="preserve">Codos 90° de 3" C x C sanitaria PVC </t>
  </si>
  <si>
    <t xml:space="preserve">Codos 90° de 3" C x E sanitaria PVC </t>
  </si>
  <si>
    <t xml:space="preserve">Codos 90° de 4" C x C sanitaria PVC </t>
  </si>
  <si>
    <t xml:space="preserve">Codos 90° de 4" C x E sanitaria PVC </t>
  </si>
  <si>
    <t xml:space="preserve">Codos 90° de 6" C x C sanitaria PVC </t>
  </si>
  <si>
    <t xml:space="preserve">Codos 90° de 6" C x E sanitaria PVC </t>
  </si>
  <si>
    <t xml:space="preserve">Codos 90° de 8" C x C sanitaria PVC </t>
  </si>
  <si>
    <t>Codos 90° galvanizado de 1"</t>
  </si>
  <si>
    <t>Codos 90° galvanizado de 1/2"</t>
  </si>
  <si>
    <t>Codos 90° galvanizado de 3/4"</t>
  </si>
  <si>
    <t>Codos 90° galvanizado de 3/8"</t>
  </si>
  <si>
    <t xml:space="preserve">Codos 90° PVC presión 1 1/2" </t>
  </si>
  <si>
    <t xml:space="preserve">Codos 90° PVC presión 1 1/4" </t>
  </si>
  <si>
    <t xml:space="preserve">Codos 90° PVC presión 1" </t>
  </si>
  <si>
    <t xml:space="preserve">Codos 90° PVC presión 1/2" </t>
  </si>
  <si>
    <t xml:space="preserve">Codos 90° PVC presión 2 1/2" </t>
  </si>
  <si>
    <t xml:space="preserve">Codos 90° PVC presión 2" </t>
  </si>
  <si>
    <t>Codos 90° PVC presión 3"</t>
  </si>
  <si>
    <t xml:space="preserve">Codos 90° PVC presión 3/4" </t>
  </si>
  <si>
    <t xml:space="preserve">Codos 90° PVC presión 4" </t>
  </si>
  <si>
    <t>Collar de derivación PVC de 2 "x 3/4"</t>
  </si>
  <si>
    <t>Collar de derivación PVC de 3 "x 3/4"</t>
  </si>
  <si>
    <t>Collar de derivación PVC de 4 "x 3/4"</t>
  </si>
  <si>
    <t>Combo de Orinal Mediano con Griferia tipo Push Antivandalica</t>
  </si>
  <si>
    <t>Combo sanitario laguna beige</t>
  </si>
  <si>
    <t>Combo sanitario laguna blanco</t>
  </si>
  <si>
    <t>Combo sanitario laguna blanco con pedestal</t>
  </si>
  <si>
    <t xml:space="preserve">Conector para cadena enrollable  </t>
  </si>
  <si>
    <t>Cono reflectivo de 0.90 metros 3 bandas reflectivas base cuadrada</t>
  </si>
  <si>
    <t>Contac transparente ancho 45cm x 20 m</t>
  </si>
  <si>
    <t xml:space="preserve">Contenedor cuadrado 30 gal </t>
  </si>
  <si>
    <t>Contenedor de basura 80 lts verde con tapa y ruedas</t>
  </si>
  <si>
    <t>Contenedor plastico de 240 lts con tapa y ruedas</t>
  </si>
  <si>
    <t>Contenedor plástico de 360 lts con tapa y ruedas</t>
  </si>
  <si>
    <t xml:space="preserve">Control para cortina R16 premium </t>
  </si>
  <si>
    <t xml:space="preserve">Control para cortina R8 premium </t>
  </si>
  <si>
    <t xml:space="preserve">Copa 8 mm imantada </t>
  </si>
  <si>
    <t>Copa piedra 5 pulgadas para pulidora original #120</t>
  </si>
  <si>
    <t xml:space="preserve">Copa piedra 5 pulgadas para pulidora original #60 </t>
  </si>
  <si>
    <t xml:space="preserve">Cordel nylon trenzado x 100 m x 3/8 (tambor) </t>
  </si>
  <si>
    <t>Correa industrial para polea A 37</t>
  </si>
  <si>
    <t>Corta tubo metal, capacidad de corte 28 mm, con rueda de corte</t>
  </si>
  <si>
    <t>Corta tubo PVC, capacidad de corte 42 mm, aluminio/acero inoxidable.</t>
  </si>
  <si>
    <t xml:space="preserve">Cortador de vidrio de 5-1/8" </t>
  </si>
  <si>
    <t xml:space="preserve">Cortador de vidrio marca Toyo </t>
  </si>
  <si>
    <t>Cortafrío con punta inclinada de 6" de corte plano de 2.45º, con mango antideslizante. SNWX05</t>
  </si>
  <si>
    <t>Cortafrio de 165mm, fabricado en acero al carbón.
Que pueda cortar: Acero duro: 1.2mm, Acero suave: 2mm  Cobre:2.6mm</t>
  </si>
  <si>
    <t>Cortafrío de corte diagonal para electrónica.
Material acero al carbón S45C. Longitud total de 125 mm. Diseñado para el corte de componentes de cobre hasta 2 mm, acero duro hasta 0.8 mm y acero suave hasta 1.6 mm.</t>
  </si>
  <si>
    <t xml:space="preserve">Costal de fibra </t>
  </si>
  <si>
    <t>Costal de polipropileno</t>
  </si>
  <si>
    <t xml:space="preserve">Crema discipadora de calor </t>
  </si>
  <si>
    <t>UN</t>
  </si>
  <si>
    <t>Crema limpiadora por 1000 gr con dispensador.
Limpiador único en su formulación que garantiza la fácil remoción de todo tipo de manchas y suciedad de prendas y todo tipo de superficies. Desmancha, despercude y desengrasa.
Mezcla de sales de ácido palmítico esteárico y oleico; dodecilbenceno sulfónico, propilenglicol, perfume, carbonato de sodio, sulfato de sodio y agua.
Crema pastosa de textura suave y homogénea de color blanco.</t>
  </si>
  <si>
    <t xml:space="preserve">Cruz hembra-hembra-hembra de 1/2" roscada </t>
  </si>
  <si>
    <t>Cuchilla para guadaña roja (exento de IVA)</t>
  </si>
  <si>
    <t xml:space="preserve">Cuchillo Utilitario De Seguridad Autorretráctil - Naranja Stanley 10-189C </t>
  </si>
  <si>
    <t xml:space="preserve">Cuña puerta </t>
  </si>
  <si>
    <t>Dado de terraja para rosca de 10 mm paso 1.25, rosca derecha, diametro exterior de 1 pulg, HSS</t>
  </si>
  <si>
    <t>Dado de terraja para rosca de 10 mm paso 1.5, rosca derecha, diametro exterior de 1 pulg, HSS</t>
  </si>
  <si>
    <t>Dado de terraja para rosca de 12 mm paso 1.75, rosca derecha, diametro exterior de 1 pulg, HSS</t>
  </si>
  <si>
    <t>Dado de terraja para rosca de 3 mm paso 0.5, rosca derecha, diametro exterior de 1 pulg, HSS</t>
  </si>
  <si>
    <t>Dado de terraja para rosca de 4 mm paso 0.7, rosca derecha, diametro exterior de 1 pulg, HSS</t>
  </si>
  <si>
    <t>Dado de terraja para rosca de 5 mm paso 0.8, rosca derecha, diametro exterior de 1 pulg, HSS</t>
  </si>
  <si>
    <t>Dado de terraja para rosca de 6 mm paso 1.0, rosca derecha, diametro exterior de 1 pulg, HSS</t>
  </si>
  <si>
    <t>Dado de terraja para rosca de 8 mm paso 1.25, rosca derecha, diametro exterior de 1 pulg, HSS</t>
  </si>
  <si>
    <t>Delineador vial flexible (HITO VIAL) en PVC color naranja, con tres franjas de reflectivo de 10 cms, tres (3) chazos de expansion incluidos. Medidas 71 cm de alto, 8 cms de diametro de columna, tamaño de la base 21 cm de 3/8" x 3"</t>
  </si>
  <si>
    <t>Desagüe sencillo integrado con rebose lavamanos</t>
  </si>
  <si>
    <t xml:space="preserve">Desagüe sencillo integrado sin rebose para lavamanos </t>
  </si>
  <si>
    <t>DESMOLDANTE EASE RELEASE 205 *320g, con Ficha de Datos de Seguridad que cumpla con el Sistema Globalmente Armonizado.
Agente desmoldante líquido versátil que se utiliza para una variedad de aplicaciones de fundición y fabricación de moldes. Este producto liberará caucho de uretano líquido del caucho de uretano curado y una variedad de superficies. También liberará caucho de silicona de sí mismo y de una variedad de superficies.</t>
  </si>
  <si>
    <t xml:space="preserve">Destornillador de estrella 1/4" x 6 " </t>
  </si>
  <si>
    <t>Destornillador de estrella de 1/4" x 8"</t>
  </si>
  <si>
    <t>Destornillador de estrella grande 3/8" x 12"</t>
  </si>
  <si>
    <t>Destornillador de pala  de 1/4 x 4"</t>
  </si>
  <si>
    <t>Destornillador de pala  de 1/4 x 6"</t>
  </si>
  <si>
    <t>Destornillador de pala de 1/4" x 8"</t>
  </si>
  <si>
    <t>Destornillador de pala de 5/16 x 8" 
Mango bimaterial. Puntas magnetizadas. Barra de acero al Cr-V. Barra hexagonal. Cuerpo de una sola pieza que atraviesa el mango. Medida: 5/16" X 8".</t>
  </si>
  <si>
    <t>Destornillador de pala grande 3/8" x 12"</t>
  </si>
  <si>
    <t>Destornillador estrella de 5/16 x 8"
Barra redonda fabricada en acero al carbono con acabado cromo brillante. Punta magnetizada. Mango ergonómico de máxima comodidad para el usuario. Doble espiga extra profunda. Marcado y código de color para fácil identificación de medida y punta. Diámetro de la barra: 5/16". Longitud de la barra: 8". Dureza de la barra: 48 HRc.</t>
  </si>
  <si>
    <t>Destornillador PRO para gabinete 1/ 8"(3mm)X 6"(152mm) punta plana con mango hexalobular (6 lados), ergonómico diseñado para mayor comodidad y aplicación de torque.Mangos coordinados por color: rojo (estándar), azul (Phillips®).Medida y tipo de punta claramente indicada en el mango. Barras en acero Cromo Vanadio tratadas térmicamente. Barra cromada resistente a la corrosion. Punta anti-resbalante fosfatada y magnetica para mejor agarre.</t>
  </si>
  <si>
    <t>Destornillador PRO para gabinete 3/16" (5 mm) x 6" (150 mm) Punta Plana. Mango Hexa lobular (6 lados) Ergonómico diseñado para mayor comodidad y aplicación de torque.
Mangos coordinados por color: rojo (estándar), azul (Phillips®). Medida y tipo de punta claramente indicada en el mango. Barras en acero Cromo Vanadio tratadas térmicamente.
Barra cromada resistente a la corrosión. Punta anti-resbalante fosfatada y magnética para mejor agarre.</t>
  </si>
  <si>
    <t xml:space="preserve">Destornilladores 6 piezas Use </t>
  </si>
  <si>
    <t>Diafragma fluxometro corona  (Se justifica la marca por que es el respuesto del sanitario instalado)</t>
  </si>
  <si>
    <t>Diafragma G1007 a para fluxómetro de sanitario  (Se justifica la referencia por que es el respuesto del sanitario instalado)</t>
  </si>
  <si>
    <t>Diafragma para lavamanos Grival (Se justifica la marca por que es el respuesto del lavamanos instalado)</t>
  </si>
  <si>
    <t>Diafragma para sanitario sloan  (Se justifica la marca por que es el respuesto del sanitario instalado)</t>
  </si>
  <si>
    <t>Dilatador aluminio liso de 3/4" x 3cm</t>
  </si>
  <si>
    <t xml:space="preserve">Dilatadores de 1/2" </t>
  </si>
  <si>
    <t xml:space="preserve">Disco abrasivo bosch para acero inoxidable 4 1/2" </t>
  </si>
  <si>
    <t xml:space="preserve">Disco Abrasivo Corte Standard 4 1/2 x 3/32 Pulgadas Bosch Set x 25 Unidades
Diámetro de disco: 4 1/2 / 115mm
Ancho: 1,1 cm
Espesor: 2,5 mm
Largo: 0,7 cm
Aplicación: para metal, centro deprimido. Cortar metales ferrosos y no ferrosos y hierro fundido y para su uso en Esmeriles manuales
Producido: con granos abrasivos de óxido de aluminio de alta calidad y pantallas de fibra de vidrio.
Frabicado bajos estándares de alta calidad.
</t>
  </si>
  <si>
    <t>Disco acero inoxidable diámetro 34 cm cal 1/4"</t>
  </si>
  <si>
    <t xml:space="preserve">Disco corte acero inoxidable fino 7" x 1/16" x 7/8 Dewalt </t>
  </si>
  <si>
    <t>Disco de Corte de diamante 545 1-1/2"
Modelo EZ545Disco revestido por partículas de diamante para trabajar en materiales duros;Ideal para cortar;serrar y modelar materiales como concreto;mármol;ladrillo;porcelana;cerámica;epoxi y maderas duras;proporcionando cortes finos y bien acabados;Desarrollado para durar y no perder su formato;No es recomendado para uso en metal;Para uso con mandril EZ-402 (incluido).</t>
  </si>
  <si>
    <t>Disco de Corte de Metal x 5 - 1 1/2 (2 und)  para Mototool Dremel para acople rapido(se especifica la marca porque con estos equipos cuenta el Taller).</t>
  </si>
  <si>
    <t xml:space="preserve">Disco diamantado segmentado 7" Ref. DW47702HP Dewalt </t>
  </si>
  <si>
    <t xml:space="preserve">Disco flap zirconio 4 1/2 x 7/8" grano 60 acero inoxidable Dewalt </t>
  </si>
  <si>
    <t>Disolvente Thinner por 1 galón, con ficha de seguridad y etiqueta que cumpla con el Sistema Globalmente Armonizado.</t>
  </si>
  <si>
    <t>Disolvente Varsol</t>
  </si>
  <si>
    <t>Ducha anti vandálica con regadera de seguridad</t>
  </si>
  <si>
    <t>DUCHA MIXTA DE LABORATORIO EN ACERO INOXIDABLE.
Fabricada en acero inoxidable SCH 10 DE 1 ̈Tolva torrencial de 27 cm en acero inoxidable, doble plato aireado.
Accionamiento con palanca triangular en acero inoxidable.Accesorios en acero inoxidable.
Tolva recolectora de 27 cm de diámetro Juego de aspersores en polímeros plásticos. Fabricada para cumplir con la norma ANSI Z. 358-2014</t>
  </si>
  <si>
    <t xml:space="preserve">Ductolon negro 1 pulgadas 1,82 metros Yumbolon </t>
  </si>
  <si>
    <t>Eje Flexible Mototool  para Mototool de marca Dremel (se especifica la marca porque con estos equipos cuenta el Taller).</t>
  </si>
  <si>
    <t>Electrodo de referencia Calomelanos saturado, ohaus STREF2</t>
  </si>
  <si>
    <t>Electrodo para cortadora de plasma, referencia HT220842  (se especifican las referencias porque es el equipo ubicado en el Taller).</t>
  </si>
  <si>
    <t>Embudo mediano de plástico</t>
  </si>
  <si>
    <t>Embudo plastico de 8" de diametro</t>
  </si>
  <si>
    <t>Empaque base 1005</t>
  </si>
  <si>
    <t xml:space="preserve">Empaque base mediano 1 </t>
  </si>
  <si>
    <t xml:space="preserve">Empaque base mediano 2 </t>
  </si>
  <si>
    <t>Empaque base pequeño asiento para fluxómetro</t>
  </si>
  <si>
    <t>Empaque de canilla</t>
  </si>
  <si>
    <t>Empaque de canilla con tornillo</t>
  </si>
  <si>
    <t>Empaque gorro válvula H 584 sloan (Se justifica la marca y referencia por que es el respuesto del sanitario instalado)</t>
  </si>
  <si>
    <t>Empaque mediano asiento para fluxómetro</t>
  </si>
  <si>
    <t>Empaque para fluxómetro G 78 (Se justifica la marca y referencia por que es el respuesto del sanitario instalado)</t>
  </si>
  <si>
    <t>Empaque para manguera</t>
  </si>
  <si>
    <t>Empaque para pistola de 1/2"</t>
  </si>
  <si>
    <t xml:space="preserve">Empaque para tubería novafort 12" </t>
  </si>
  <si>
    <t>Empaque racor taza</t>
  </si>
  <si>
    <t>Empaque sello llave industrial grival 01869 (Se justifica la marca y referencia por que es el respuesto del sanitario instalado)</t>
  </si>
  <si>
    <t>Empaque taza sanitario Grival 014671111 (Se justifica la marca y referencia por que es el respuesto del sanitario instalado)</t>
  </si>
  <si>
    <t>Empaque tubería alcantarillado (tubo Novafort) de 8"</t>
  </si>
  <si>
    <t>Empaque tubo enlace fluxómetro</t>
  </si>
  <si>
    <t>Empaque unidad selle Grival (Se justifica la marca por que es el respuesto del sanitario instalado)</t>
  </si>
  <si>
    <t>Empaque vulcanizado mediano ref 3H (Se justifica la referencia por que es el respuesto del sanitario instalado)</t>
  </si>
  <si>
    <t xml:space="preserve">Empaque vulcanizado pequeño </t>
  </si>
  <si>
    <t>Empaques de manguera de 1/2"</t>
  </si>
  <si>
    <t>Empaques removible resorte y empaque mono control Grival (Se justifica la marca y referencia por que es el respuesto del sanitario instalado)</t>
  </si>
  <si>
    <t xml:space="preserve">Emulsión asfáltica </t>
  </si>
  <si>
    <t>ENGRAPADORA MANUAL Amarilla 
DESCRIPCION
Pistola fabricada en aluminio que la hace liviana pero con un potente sistema de engrape para trabajo pesado.
CARACTERÍSTICAS
Mecanismo anti-atascamiento.
Mecanismo de palanca de fácil uso, sin esfuerzo.
La ventana permite identificar rápidamente el tipo de grapa.
Cuerpo de aluminio.
Rango de capacidad (tamaños de grapas y clavos): Staples 1/4, 5/16, 3/8, 1/2 &amp; 9/16" (TRA700 ).
Color amarillo.
Cuerpo de aluminio.
Bloqueo de la manija.
Usos: cableado, aislante, bajo alfombra, papel para techo, mayas para ventanas, revestimiento de repisas, lozas para techo</t>
  </si>
  <si>
    <t>Escala vitrificada morena 25 cm x 25 cm</t>
  </si>
  <si>
    <t>Escalera 3 pasos tipo tijera en aluminio. Debe estar certificada y entregar la ficha técnica.</t>
  </si>
  <si>
    <t>Escalera aluminio escalumex 8 peldaños 2.75 mts TSP-9 tipo II 102 kg (Amarilla)</t>
  </si>
  <si>
    <t>Escalera de aluminio 3 peldaños</t>
  </si>
  <si>
    <t xml:space="preserve">Escalera en Fibra de Vidrio Tipo tijera de 2.40 Metros, DOBLE SUBIDA, 8 pies De largo, 7 peldaños planos en aluminio ranurado, EN AMBOS CUERPOS (14 Peldaños) , meseta plataforma en ALUMINIO, tijeras exterior seguras (PINCH- PROOF) y zapatas con caucho antideslizante, INDUSTRIAL, PARA USO ELECTRICO, capacidad para 150 Kg., 300 Libras, 19 Kg. de Peso. </t>
  </si>
  <si>
    <t>Escalera en Fibra de Vidrio Tipo tijera de 2.40 Mts. 8 pies de largo, 7 peldaños planos en aluminio ranurados, meseta plataforma en plástica en polipropileno de alto impacto, tijeras exterior seguras (PINCH- PROOF) y zapatas con caucho antideslizante, INDUSTRIAL USO ELECTRICO, capacidad de 137 Kg., 300 libras, 18 Kg. de Peso.</t>
  </si>
  <si>
    <t>ESCALERA METALICA RODANTE 1.40M Altura útil 1.40m, altura total con baranda de seguridad 2.40m, Largo 1.38maprox., Ancho 0.60m, Estructura general en tubo redondo, 5 peldaños de 0.18my 1 plataforma superior de 0.43m en lámina alfajor antideslizante, Con zócalo orodapié en plataforma superior, Ruedas de 5” (2 fijas – 2 giratorias), sistemafreno de piso, Baranda superior fija 1.00m, Acabado: Pintura electrostática.</t>
  </si>
  <si>
    <t>Escalera tipo tijera de 5 peldaños en aluminio</t>
  </si>
  <si>
    <t>Escalera tubular 3 peldaños metálica</t>
  </si>
  <si>
    <t xml:space="preserve">Escalerilla gris metalizado Rimax </t>
  </si>
  <si>
    <t xml:space="preserve">Escalgres sahara 30 cm x 30 cm </t>
  </si>
  <si>
    <t>Escáner de códigos de barras ultrarresistente DS3678-SR (zebra)
Se especifica la marca y la referencia porque son las compatibles con el programa de mantenimientos con que cuenta los Talleres y Laboratorios.</t>
  </si>
  <si>
    <t xml:space="preserve">Escobillón para limpieza de greca </t>
  </si>
  <si>
    <t xml:space="preserve">Escuadra de carpintero de 24” </t>
  </si>
  <si>
    <t xml:space="preserve">Escuadra fija 12" </t>
  </si>
  <si>
    <t xml:space="preserve">Esmeril elite 6" 1/2 hp </t>
  </si>
  <si>
    <t xml:space="preserve">Espatula 10" drywall </t>
  </si>
  <si>
    <t xml:space="preserve">Espatula 12" drywall </t>
  </si>
  <si>
    <t xml:space="preserve">Espatula 8" drywall </t>
  </si>
  <si>
    <t xml:space="preserve">Espátulas aceradas de 4" cuadrada </t>
  </si>
  <si>
    <t xml:space="preserve">Espátulas aceradas de 4" ovalada </t>
  </si>
  <si>
    <t>Espátulas de 2'' mango de madera</t>
  </si>
  <si>
    <t>Espátulas de 3" mango de madera</t>
  </si>
  <si>
    <t>Espátulas de 5'' mango de madera</t>
  </si>
  <si>
    <t xml:space="preserve">Espejo cóncavo de 80 cm con sellador anti hongos y malla de seguridad en la parte posterior del espejo  </t>
  </si>
  <si>
    <t xml:space="preserve">Esponja de alambre </t>
  </si>
  <si>
    <t>Esponja inoxidable</t>
  </si>
  <si>
    <t>Espuma limpiadora x 16 onz</t>
  </si>
  <si>
    <t>Esquinero plástico perforado</t>
  </si>
  <si>
    <t>Esquinero plástico x 2,44 metros</t>
  </si>
  <si>
    <t xml:space="preserve">Estacón de madera común inmunizado x 3 m; diametro: 10 cm </t>
  </si>
  <si>
    <t xml:space="preserve">Estacón de madera inmunizada 2.20 m </t>
  </si>
  <si>
    <t>Estiba de contención antiderrame polietileno de 91 lts 2 posiciones</t>
  </si>
  <si>
    <t>Estiba de madera plástica de 100 cm x 120 cm</t>
  </si>
  <si>
    <t>Estiba de madera plástica de 80 cm x 100 cm</t>
  </si>
  <si>
    <t>Estiba de madera plástica de 90 cm x 100 cm</t>
  </si>
  <si>
    <t>Estiba en madera plástica antiderrame de 70 cm x 53 cm</t>
  </si>
  <si>
    <t>Estiba en madera plástica antiderrame de 74 cm x 53 cm</t>
  </si>
  <si>
    <t>Estiba en madera plástica antiderrame de 90 cm x 90 cm</t>
  </si>
  <si>
    <t xml:space="preserve">Estiba para contención de derrames, fabricada en polietileno de alta densidad, con capacidad de almacenamiento para una caneca de 55 galones. Incluye drenaje y una rejilla interna en HDPE de fácil remoción y limpieza.
DIMENSIONES: 66 Cm de largo x 66 Cm de ancho x 15 Cm de alto </t>
  </si>
  <si>
    <t>Extractor de Tornillos 5Pzas</t>
  </si>
  <si>
    <t>Falleba de incrustar</t>
  </si>
  <si>
    <t xml:space="preserve">Falleba de pie negra </t>
  </si>
  <si>
    <t>Fibra de carbono x m2</t>
  </si>
  <si>
    <t>Fibra de vidrio tipo E en tela con tejido plano: volan 325gr/mt2</t>
  </si>
  <si>
    <t>Fibra Limpiadora Colores x6 10x15cm</t>
  </si>
  <si>
    <t>Film stretch calibre 6 de 12.5cm x 300 m</t>
  </si>
  <si>
    <t>Film Stretch Calibre 6,  30cm x 350m Aprox105m2
Película stretch auto-adherente para embalaje, color transparente.</t>
  </si>
  <si>
    <t>Film stretch calibre 7 de 20cm x 300 m</t>
  </si>
  <si>
    <t>Film stretch calibre 7 de 30cm x 457 m</t>
  </si>
  <si>
    <t>Film stretch calibre 7 de 45cm x 457 m</t>
  </si>
  <si>
    <t>Film stretch calibre 7 de 50cm x 457 m</t>
  </si>
  <si>
    <t>Filtro aceite SCHULZ 5.0/7.5/10/15 HP</t>
  </si>
  <si>
    <t>FILTRO ACEITE SULLAIR SHOP TEK 88290014- 484</t>
  </si>
  <si>
    <t>FILTRO AIRE SULLAIR SHOP TEK 88290014- 486</t>
  </si>
  <si>
    <t>Filtro de aire SCHULZ SRP 3010/15</t>
  </si>
  <si>
    <t>Filtro secador de aire 2.23 oz, 610 psig/42 bar</t>
  </si>
  <si>
    <t>Filtro separador LB #048287000</t>
  </si>
  <si>
    <t xml:space="preserve">Fixomull Transparente 10 cm x 10 m  </t>
  </si>
  <si>
    <t>Flapper advance sanitario (Sello lengüeta)</t>
  </si>
  <si>
    <t>Flexómetro de 8 m x 1"</t>
  </si>
  <si>
    <t>Flexometros de 3 metros o 10" x 1/2" con dimensiones de 15x9.7x10.2 cm Modelo L510ME con cinta con revestimeinto epoxico, fabricado en plastico ABS color naranja, negro, blanco y amarillo</t>
  </si>
  <si>
    <t>Flexometros de 5 metros o 16" x 3/4" con peso de 1.1 kg  con cinta con revestimeinto epoxico, fabricado en plastico ABS color naranja, negro, blanco y amarillo</t>
  </si>
  <si>
    <t>Fluxómetro completo sloan (Se justifica la marca y referencia por que es el respuesto del sanitario instalado)</t>
  </si>
  <si>
    <t>Fluxómetro de lavamanos (Se justifica la marca y referencia por que es el respuesto del sanitario instalado)</t>
  </si>
  <si>
    <t>Fluxómetro de pared  para sanitario tipo grival  ref 707100001 (Se justifica la marca y referencia por que es el respuesto del sanitario instalado)</t>
  </si>
  <si>
    <t>Fluxómetro gem n°111 (Se justifica la marca y referencia por que es el respuesto del sanitario instalado)</t>
  </si>
  <si>
    <t>Fluxómetro orinal ajustable ref 706340001 Grival (Se justifica la marca y referencia por que es el respuesto del orinal instalado)</t>
  </si>
  <si>
    <t>Fluxómetro sanitario sloan gem 2 (Se justifica la marca y referencia por que es el respuesto del sanitario instalado)</t>
  </si>
  <si>
    <t>Fregadero prefabricado 55 cm x 60 cm x 20 cm</t>
  </si>
  <si>
    <t>FRESA ALTA VELOCIDAD 3/16 PULG DREMEL (se especifica la marca porque son los equipos con los que cuenta el Taller)</t>
  </si>
  <si>
    <t>Fresa de cola de milano 1/2".
Fresa ranuradora con dientes espaciados circunferencialmente, especializada para fresado de ranuras rectas sobre acero, acero inoxidable y materiales resistentes al calor.</t>
  </si>
  <si>
    <t>FRESA HSS 1/8 PULG DREMEL (se especifica la marca porque son los equipos con los que cuenta el Taller)</t>
  </si>
  <si>
    <t>FRESA HSS 5/16 DREMEL RECTA (se especifica la marca porque son los equipos con los que cuenta el Taller)</t>
  </si>
  <si>
    <t>Fresa para cavidades de agarre de 1/4"</t>
  </si>
  <si>
    <t>Fresa Para Ruteadora Media Caña 1/4 x 1/4, con vástago de 1/4"</t>
  </si>
  <si>
    <t>Fresa Para Ruteadora Recta 2 Filos 5/16 x 1" con vástago de 1/4".
Cuchilla de Carburo de Tungsteno.
Rectificada.
Zanco de 1/4"</t>
  </si>
  <si>
    <t>Fresa Para Ruteadora Redondeado 1 1/2 x 3/4, con vástago de 1/4"</t>
  </si>
  <si>
    <t xml:space="preserve">Fresa ranurada recta 1 filo 1/8" </t>
  </si>
  <si>
    <t xml:space="preserve">Fresa rebordeadora 90 grados 1/4-1/2" </t>
  </si>
  <si>
    <t>Fresa Recta Con Rodamiento 1/2x1/2-pulg, uso profesional</t>
  </si>
  <si>
    <t>Fresa vertical cilíndrica K-2 de carburo de tugsteno, diámetro de corte de 1/2 pulg, longitud de corte mayor o igual a 1 pulg, de 4 hilos</t>
  </si>
  <si>
    <t>Fresa vertical cilíndrica K-2 de carburo de tugsteno, diámetro de corte de 10 mm, longitud de corte mayor o igual a 20 mm, de 4 hilos</t>
  </si>
  <si>
    <t>Fresa vertical cilíndrica K-2 de carburo de tugsteno, diámetro de corte de 12 mm, longitud de corte mayor o igual a 20 mm, de 4 hilos</t>
  </si>
  <si>
    <t>Fresa vertical cilíndrica K-2 de carburo de tugsteno, diámetro de corte de 14 mm, longitud de corte mayor o igual a 20 mm, de 4 hilos</t>
  </si>
  <si>
    <t>Fresa vertical cilíndrica K-2 de carburo de tugsteno, diámetro de corte de 3 mm, longitud de corte mayor o igual a 20 mm, de 4 hilos</t>
  </si>
  <si>
    <t>Fresa vertical cilíndrica K-2 de carburo de tugsteno, diámetro de corte de 7 mm, longitud de corte mayor o igual a 20 mm, de 4 hilos</t>
  </si>
  <si>
    <t>Fresa vertical cilíndrica K-2 de carburo de tugsteno, diámetro de corte de 8 mm, longitud de corte mayor o igual a 20 mm, de 4 hilos</t>
  </si>
  <si>
    <t>Fresa vertical cilíndrica material HSS, diámetro de corte de 1/8'', longitud de corte mayor o igual a 20 mm, de 4 hilos</t>
  </si>
  <si>
    <t>Fresa vertical cilíndrica material HSS, diámetro de corte de 3 mm, longitud de corte mayor o igual a 20 mm, de 4 hilos</t>
  </si>
  <si>
    <t>Fresa vertical cilíndrica material HSS, diámetro de corte de 4 mm, longitud de corte mayor o igual a 24 mm, de 4 hilos</t>
  </si>
  <si>
    <t>Fresa vertical de punta redonda K-2 de carburo de tugsteno, diámetro de corte de 10 mm, longitud de corte mayor o igual a 20 mm, de 4 hilos</t>
  </si>
  <si>
    <t>Fresa vertical de punta redonda K-2 de carburo de tugsteno, diámetro de corte de 3 mm, longitud de corte mayor o igual a 20 mm, de 4 hilos</t>
  </si>
  <si>
    <t>Fresa vertical de punta redonda K-2 de carburo de tugsteno, diámetro de corte de 6 mm, longitud de corte mayor o igual a 20 mm, de 4 hilos</t>
  </si>
  <si>
    <t>Fresa vertical de punta redonda K-2 de carburo de tugsteno, diámetro de corte de 8 mm, longitud de corte mayor o igual a 20 mm, de 4 hilos</t>
  </si>
  <si>
    <t>Fresas de ranuradora 1/2", largo de corte 1", vástago de 1/4"</t>
  </si>
  <si>
    <t>Fresas de ranuradora 1/4", largo de corte 5/8", vástago de 1/4"</t>
  </si>
  <si>
    <t>Frescasa Eco Sin Papel 3-1/2Pg 15.24x1.22m</t>
  </si>
  <si>
    <t xml:space="preserve">Frescasa sin papel 600mm x 48mm x 3.5 mts </t>
  </si>
  <si>
    <t xml:space="preserve">Gafas trasparentes de seguridad </t>
  </si>
  <si>
    <t>Gancho para teja</t>
  </si>
  <si>
    <t>Gancho salvavidas extensible</t>
  </si>
  <si>
    <t xml:space="preserve">Gato hidráulico para puerta </t>
  </si>
  <si>
    <t xml:space="preserve">Gaveteros modular mediano fabricado en polietileno de alto impacto con caja fabricada en polipropileno divisible en 4 compartimientos, posee  tres divisiones removibles incluidas. Dimensiones  fondo 25cmts, ancho 12cmts, alto 8.5cmts. </t>
  </si>
  <si>
    <t xml:space="preserve">Geotextil no tejido 1600 x 2.20 de ancho </t>
  </si>
  <si>
    <t>Grafilador con capacidad de 3 pares de moletas, diámetro de las moletas de 5/8'', cuadrante de la torreta de 24x 19 mm, longitud total de 175 mm</t>
  </si>
  <si>
    <t xml:space="preserve">Grapa para alambre de 1-1/4 x 9 </t>
  </si>
  <si>
    <t>Grapa para zunchos</t>
  </si>
  <si>
    <t>Grapa plástica x bolsa de 400 un</t>
  </si>
  <si>
    <t>GRAPA TRABAJO PESADO 5/16 PARA ENGRAPADORA AMARILLA  TRA705T (se indica la referencia porque es la grapadora que se encuentran en el Taller)</t>
  </si>
  <si>
    <t>Grapadora trabajo pesado</t>
  </si>
  <si>
    <t xml:space="preserve">Grapas doble ala 1" metálica </t>
  </si>
  <si>
    <t>Grapas doble ala 1/2" metálica</t>
  </si>
  <si>
    <t xml:space="preserve">Grapas doble ala 3" metálica </t>
  </si>
  <si>
    <t>Grapas doble ala 3/8" metálica</t>
  </si>
  <si>
    <t>Grasa multiusos saponificada a base de litio con base de aceite mineral. Recomendada para el uso en rodamientos y cojinetes de deslizamiento. NLGI 2 x 400 g (ficha de seguridad que cumpla con el Sistema Globalmente Armonizado).</t>
  </si>
  <si>
    <t xml:space="preserve">Grata circular alambre trenzado 4" </t>
  </si>
  <si>
    <t xml:space="preserve">Grata copa entorchada 4"  </t>
  </si>
  <si>
    <t>Grata de Alambre Ondulado de 6'' x 13/16'' Eje de 1.1/4''
Alambre ondulado de acero al carbono, cepillado ligero, acabado fino, Diámetro: 6" (150 mm), Eje: 1.1/4" (30 mm), Espesor: 13/16" (20 mm), Calibre: 0.014" (0.35 mm), Largo del alambre: 28 mm, Máxima velocidad: 6.000 rpm</t>
  </si>
  <si>
    <t xml:space="preserve">Grata de Copa 4 Alambre Ondulado Fino Eje 5/8-11,  Alambre Ondulado Fino </t>
  </si>
  <si>
    <t xml:space="preserve">Grata de Copa 5 Alambre Trenzado Fino Eje 5/8-11, Alambre Trenzado Fino. </t>
  </si>
  <si>
    <t xml:space="preserve">Griferia lavamanos colgar acuacer blanco Corona </t>
  </si>
  <si>
    <t>Grifería orinal corona 7032</t>
  </si>
  <si>
    <t xml:space="preserve">Griferia para laboratorio de cuello angular de 25 cm de alcance y giro de 360° </t>
  </si>
  <si>
    <t>Griferia tanque sanitario intermatex tanque junior</t>
  </si>
  <si>
    <t>Grillete galvanizado 1/4"</t>
  </si>
  <si>
    <t>Grillete galvanizado 1/8"</t>
  </si>
  <si>
    <t>Grillete galvanizado 3/16"</t>
  </si>
  <si>
    <t>Guante Carnaza Para Soldar 16 Pulg talla (s-m-l)
Guante para aplicaciones generales que requieran protección a la abrasión y la ventilación que brindan el cuero y el algodón, tales como ensamblaje, construcción, fabricación, jardinería, mantenimiento, metalurgia, minería y limpieza. Trabajos con herramientas de alto riesgo, Trabajos eléctricos, Industria maderera, metal mecánica, Manejo de materiales, Trabajos de soldadura.</t>
  </si>
  <si>
    <t xml:space="preserve">Guante Carnaza Sencillo Corto, piel vacuna 100 %, alta resistencia a la abrasión y la perforación. </t>
  </si>
  <si>
    <t>Guante Carnaza y Vaqueta Largo Puño 15 Cms</t>
  </si>
  <si>
    <t>Guante de algodón antialergico</t>
  </si>
  <si>
    <t>Guante de caucho industrial
Material: Látex Natural.
Tallas: 7
Color: Negro.
Longitud mínima: 285mm.
Calibre: 35.
Producción estandarizada y certificada bajo la norma ISO 9001:2008.</t>
  </si>
  <si>
    <t>Guante de Latex para Servicio médico en Latex Desechable Caja x 100, Tipo Quirurgico. Talla M.</t>
  </si>
  <si>
    <t>Guante de nitrilo talla L x  50 un</t>
  </si>
  <si>
    <t>Guante Ingeniero Corto Sencillo Vaqueta (s-m-l)
Guante Protector Tipo Ingeniero Mano Reforzada,  Material Carnaza - Vaqueta: Material de Primera calidad, flexibles, altamenaterte resistentes a operaciones de  abrasion cargue y descargue, totalmente forrado en algodón, con costura interior y ribete sobre  las mismas, puño rigido tipo mosquetero para mayor nivel de proteccion, Ribete elástico en la muñeca. trabajos generales que requieran alta protección.</t>
  </si>
  <si>
    <t>Guante Nylon Recubierto en Poliuretano (s-m-l)</t>
  </si>
  <si>
    <t>Guante Poliester Recubierto Poliuretano (s-m-l)</t>
  </si>
  <si>
    <t>Guante protex de caucho (industrial) cal. 35 talla 39</t>
  </si>
  <si>
    <t>Guante silicona o con látex # 8</t>
  </si>
  <si>
    <t>Guante silicona o con látex # 9</t>
  </si>
  <si>
    <t xml:space="preserve">Guante tipo ingeniero cuero </t>
  </si>
  <si>
    <t>Guante war hilaza flex</t>
  </si>
  <si>
    <t xml:space="preserve">Guantes de carnaza amarilla x par, con costura kevlar con recubrimiento antichispas, forro de algodón y refuerzo en la palma. Largo: 16" </t>
  </si>
  <si>
    <t>Guantes de nitrilo industrial x 100 unidades</t>
  </si>
  <si>
    <t xml:space="preserve">Guantes nylon calibre 13 talla 8 </t>
  </si>
  <si>
    <t xml:space="preserve">Guantes nylon calibre 13 talla 9 </t>
  </si>
  <si>
    <t>Guantes para trabajo de nylon con palma de espuma de nitrilo talla S, par
-Tejido 100% en NYLON flexible negro sin costuras internas
-Palma y falanges distales con recubrimiento en ESPUMA DE NITRILO
-Alta resistencia a la abrasión y desgaste
-Brinda comodidad y alta destreza
-Puño cerrado con resorte en color para identificación de tallaje
-Ajuste total a la mano
-Certificado EN 420: 2003 + A 1 :2009
-Certificado EN 388 - Resultado 3121</t>
  </si>
  <si>
    <t>Guardacanto bull nose de 2.5 mts</t>
  </si>
  <si>
    <t>Guasa galvanizada de 1/2"</t>
  </si>
  <si>
    <t>Guasa galvanizada de 1/4"</t>
  </si>
  <si>
    <t>Guasa galvanizada de 3/16"</t>
  </si>
  <si>
    <t>Guasa galvanizada de 3/8"</t>
  </si>
  <si>
    <t>Guasa galvanizada de 5/16"</t>
  </si>
  <si>
    <t>Guaya o cable acero galvanizado de 1/4"</t>
  </si>
  <si>
    <t>Guaya o cable acero galvanizado de 1/8"</t>
  </si>
  <si>
    <t>Guaya o cable acero galvanizado de 3/16"</t>
  </si>
  <si>
    <t>Herraje asiento sanitario luxor</t>
  </si>
  <si>
    <t xml:space="preserve">Herraje comodor </t>
  </si>
  <si>
    <t>Hoja conductiva tipo Velostat</t>
  </si>
  <si>
    <t>Hoja de madera súper T de 1.83m X 2.44m</t>
  </si>
  <si>
    <t>Hoja de segueta 18 dientes color rojo andino, dimension 12"x1/2"</t>
  </si>
  <si>
    <t xml:space="preserve">Hoja de segueta bimetálica 18Tx12" por 2 unidades </t>
  </si>
  <si>
    <t>Hoja de segueta bimetálica 24T
Dimensión: 12"/305 mm
Corte: lámina</t>
  </si>
  <si>
    <t xml:space="preserve">Hoja de sierra 12-18 </t>
  </si>
  <si>
    <t>Hoja de sierra circular Multimaterial  ø 12", eje 1-3/16", 2 mm de espesor, 100 D
Largo: 37
Ancho: 6,5
Alto: 1,2 
Peso: 1400</t>
  </si>
  <si>
    <t xml:space="preserve">Hoja de sierra para sierra sinfín soldada, de, 2375 mm de largo x 10 de ancho x 0.60 mm, 6 dientes por pulgada, para corte de madera </t>
  </si>
  <si>
    <t>Hoja de sierra para sinfín sodada, de 3350 mm de largo, 6 dientes por pulgada, para corte de madera</t>
  </si>
  <si>
    <t>Hoja drywall de 1/2"</t>
  </si>
  <si>
    <t>Hoja drywall de 3/8"</t>
  </si>
  <si>
    <t xml:space="preserve">Hoja lija de agua # 80 </t>
  </si>
  <si>
    <t xml:space="preserve">Hoja lija de agua # 100 </t>
  </si>
  <si>
    <t>Hoja lija de agua # 120</t>
  </si>
  <si>
    <t>Hoja lija de agua # 150</t>
  </si>
  <si>
    <t xml:space="preserve">Hoja lija de agua # 180  </t>
  </si>
  <si>
    <t xml:space="preserve">Hoja lija de agua # 220 </t>
  </si>
  <si>
    <t xml:space="preserve">Hoja lija de agua # 240 </t>
  </si>
  <si>
    <t>Hoja lija de agua # 280</t>
  </si>
  <si>
    <t xml:space="preserve">Hoja lija de agua # 320 </t>
  </si>
  <si>
    <t xml:space="preserve">Hoja lija de agua # 360 </t>
  </si>
  <si>
    <t xml:space="preserve">Hoja lija de agua # 400 </t>
  </si>
  <si>
    <t xml:space="preserve">Hoja lija de agua # 600 </t>
  </si>
  <si>
    <t>Hoja lija de agua # 800</t>
  </si>
  <si>
    <t xml:space="preserve">Hoja lija de agua #1000 </t>
  </si>
  <si>
    <t xml:space="preserve">Hoja lija de agua #1200 </t>
  </si>
  <si>
    <t xml:space="preserve">Hoja lija de agua #1500 </t>
  </si>
  <si>
    <t xml:space="preserve">Hoja lija de agua #2000 </t>
  </si>
  <si>
    <t xml:space="preserve">Hoja lija en seco premier red grano #60 CARBORUNDUM </t>
  </si>
  <si>
    <t xml:space="preserve">Hoja lija en seco premier red grano #80 CARBORUNDUM </t>
  </si>
  <si>
    <t xml:space="preserve">Hoja lija en seco premier red grano #100 CARBORUNDUM </t>
  </si>
  <si>
    <t xml:space="preserve">Hoja lija en seco premier red grano #120 CARBORUNDUM </t>
  </si>
  <si>
    <t xml:space="preserve">Hoja lija en seco premier red grano #150 CARBORUNDUM </t>
  </si>
  <si>
    <t xml:space="preserve">Hoja lija en seco premier red grano #180 CARBORUNDUM </t>
  </si>
  <si>
    <t xml:space="preserve">Hoja lija en seco premier red grano #220 CARBORUNDUM </t>
  </si>
  <si>
    <t xml:space="preserve">Hoja lija en seco premier red grano #240 CARBORUNDUM </t>
  </si>
  <si>
    <t xml:space="preserve">Hoja lija en seco premier red grano #280 CARBORUNDUM </t>
  </si>
  <si>
    <t xml:space="preserve">Hoja lija en seco premier red grano #320 CARBORUNDUM </t>
  </si>
  <si>
    <t xml:space="preserve">Hoja lija en seco premier red grano #400 CARBORUNDUM </t>
  </si>
  <si>
    <t xml:space="preserve">Hoja lija en seco premier red grano #600 CARBORUNDUM </t>
  </si>
  <si>
    <t xml:space="preserve">Hoja lija en seco premier red grano #800 CARBORUNDUM </t>
  </si>
  <si>
    <t xml:space="preserve">Hoja lija en seco premier red grano #1000 CARBORUNDUM </t>
  </si>
  <si>
    <t xml:space="preserve">Hoja lija en seco premier red grano #1200 CARBORUNDUM </t>
  </si>
  <si>
    <t>Hoja sierra sin fin soldada Wikusvario M42, ancho de 3/4'', espesor de 0,035'', largo de 2,37 m, paso de 4/6 hilos por pulgada</t>
  </si>
  <si>
    <t>Hojas para sierra caladora con espiga en T, prolijidad en madera, 20 dientes por pulgada, 5 piezas, 3-1/4". Cuerpo de acero de alto carbono. Diseño con vástago en T para agarre y estabilidad máximos.</t>
  </si>
  <si>
    <t>Hombre solo curvo de 10"</t>
  </si>
  <si>
    <t xml:space="preserve">Hombre solo curvo de 7" </t>
  </si>
  <si>
    <t>Impermeabilizante para madera</t>
  </si>
  <si>
    <t xml:space="preserve">Impermeabilizante SelloKryl </t>
  </si>
  <si>
    <t>Caneca</t>
  </si>
  <si>
    <t>Impermeabilizante sikafill x 250 ml</t>
  </si>
  <si>
    <t xml:space="preserve">Impermeabilizante Xypex Concentrado Gris 25kg </t>
  </si>
  <si>
    <t xml:space="preserve">Impermeabilizante Y Pegante Fibratex - 5gl - Impermeabilización Y Reparación De Humedad | Texsa </t>
  </si>
  <si>
    <t>Invecryl 500 caneca de 20 kg</t>
  </si>
  <si>
    <t>Juego 14 Llaves Hexagonales Abierta (10-32mm)
Están hechas para sobrepasar largamente las normas industriales ANSI.
Su extremo abierto está orientado a 15º para lograr ajustes rápidos, mientras que su extremo de corona de 12 puntas brinda un ángulo de recuperación de 30º y máxima seguridad para altos torques.
Incorporan el sistema MaxiDrive™ de puntas redondeadas, exclusividad de STANLEY
Aplicaciones: Ideal para apretar y aflojar los tornillos y tuercas hexagonales, esencial para los trabajos realizados en las funciones mecánicas y los mantenimientos industriales
Fabricadas en Acero Cromo-Vanadio.
Incluye bolsa de nylon.
Doblemente niquelado.
 Juego de 14 Llaves Combinadas Métricas.
Resistentes al aceite y altas temperatura.
14 Piezas · Apertura· 10, 11, 12, 13, 14, 17, 19, 21, 22, 23, 24, 26, 30 &amp; 32 mm.</t>
  </si>
  <si>
    <t xml:space="preserve">Juego de 14 llaves combinadas métricas 7 a 24mm 86-081 Stanley </t>
  </si>
  <si>
    <t>Juego De 6 Destornilladores De Precisión
Mangos ergonómicos
Barras endurecidas con acabado en óxido negro, resisten a la corrosión
Ideales para joyería y electrónica
Contenido: 6 piezas
-(4) 1.4, 2.0, 2.4, 3.0 mm
-(2) #0 y #1
INCLUYE: Caja de almacenaje de plástico durable
Peso: 1 kg</t>
  </si>
  <si>
    <t>Juego de 6 destornilladores largos de precisión con estuche, deben ser de acero al cromo vanadio. Debe incluir: 1 Estuche, 3 Puntas pala: 1.5 mm, 2 mm y 2.5 mm, 3 Puntas estrella: PH00, PH0 y PH1.</t>
  </si>
  <si>
    <t xml:space="preserve">Juego De 61 Puntas De Destornillador Profesional Magnético Truper </t>
  </si>
  <si>
    <t>Juego de alicates 3 piezas alto voltaje Stanley         84-011</t>
  </si>
  <si>
    <t>Juego de boquilla y electrodo para corte por plasma, boquilla referencia 146656, electrodo referencia 176655  (se especifican las referencias porque es el equipo ubicado en el Taller).</t>
  </si>
  <si>
    <t>Juego de boquilla y escudo para corte fino por plasma. Referencia boquilla 220930, referencia escudo HT220948  ( se especifican las referencias porque es el equipo ubicado en el Taller).</t>
  </si>
  <si>
    <t>Juego de boquilla y escudo para corte por plasma. Referencia boquilla HT220941, referencia escudo HT220817 ( se especifican las referencias porque es el equipo ubicado en el Taller).</t>
  </si>
  <si>
    <t>Juego de boquilla y escudo para marcado por plasma. Referencia boquilla 420415, referencia escudo HT420542  ( se especifican las referencias porque es el equipo ubicado en el Taller).</t>
  </si>
  <si>
    <t>Juego de broca corona por 6 unidades surtidas, más 2 mandriles para madera, para trabajo pesado</t>
  </si>
  <si>
    <t>Juego de copas 85 píezas 1/4 A 3/8 PuLG
Juego Herramientas Mecánicas de 85 piezas:(1) trinquete de cabeza de pera de 3/8 "(1) barra de extensión de transmisión de 3/8 "- 3"(7) Vasos profundos de 3/8 "- 6 pt(20) dado de impulsión de 3/8 "- 6 pt(1) trinquete de cabeza de pera de 1/4 "(2) extensiones de transmisión de 1/4 "- 3", 6 "(20) Vasos profundos de 1/4 "- 6 pt(20) enchufes de 1/4 "- 6 pt(1) mango giratorio de 1/4 "(10) brocas especiales con accionamiento de 1/4 "(1) Dado de bujía de 3/8 "(1) Portabrocas de 1/4 "(1) Maletín plástico para fácil traslado y cuidado de las piezas.
Acero cromo vanadio</t>
  </si>
  <si>
    <t>Juego de destornilladores 6 piezas, mangos cómodos resistentes a altos torques e impactos con medida claramente indicada, barras en acero Cromo Vanadio, tratadas térmicamente y cromadas, puntas magnéticas y fosfatadas, mangos coordinados por color: rojo (Estándar), azul (Phillips®), negro (Torx®), Punta Estándar 3/16 x 4", 1/4 x 4", 3/16 x 6", 1/4 x 6", Punta Phillips #1 x 4", #2 x 4 , 69170.</t>
  </si>
  <si>
    <t>Juego de destornilladores perilleros 6 piezas, mango con cabezal giratorio, mango de plástico duro con agarre suave. Incluye estuche plástico y punta plana estándar de 1.4mm, 2.0mm, 2.4mm, 3.0mm, punta phillips PH0 y PH1, 66052</t>
  </si>
  <si>
    <t>Juego de extractores de tornillos, set por 5 piezas o mas.
1 Extractor de 1/8 pulgadas - 1/4 pulgadas
1 Extractor de 1/4 pulgadas - 5/16 pulgadas
1 Extractor de 5/16 pulgadas - 7/16 pulgadas 
1 Extractor de 7/16 pulgadas - 9/16 pulgadas
1 Extractor de 9/16 pulgadas - 3/4 pulgadas.
Fabricados en acero al cromo; Dureza: 46 HRc.
Garantía: 10 años</t>
  </si>
  <si>
    <t>Juego de llaves combinadas de 11 piezas</t>
  </si>
  <si>
    <t>Juego De Llaves Hexagonales 10 Piezas 
Juego de Llaves Hexagonales SAE 
Estuche plástico para ordenarlas y colgarlas 
Fabricadas en acero al Cromo Vanadio
Puntas biseladas para rápido acople. 
Medidas: 1/16, 5/64, 3/32, 1/8, 5/32, 3/16, 7/32,1/4, 5/16 y 3/8 pulgadas 
Garantia de por vida util</t>
  </si>
  <si>
    <t>Juego de llaves hexagonales en pulgadas, fabricadas en acero cromo vanadio. Puntas con bisel para acople rápido. Atractivo estuche plástico. Incluye 10 piezas. Tamaños:  1/16, 5/64, 3/32, 1/8, 5/32, 3/16, 7/32,1/4, 5/16, 3/8</t>
  </si>
  <si>
    <t>Juego de llaves hexagonales métricas, fabricadas en acero cromo vanadio. Puntas con bisel para acople rápido. Atractivo estuche plástico. Incluye 10 piezas. Tamaños: 1.5, 2.0, 2.5, 3.0, 4.0, 5.0, 5.5, 6.0, 8.0, y 10.0mm</t>
  </si>
  <si>
    <t xml:space="preserve">Juego de llaves Hexagonales SAE/Métricas 20 Piezas Stanley 69-255 </t>
  </si>
  <si>
    <t>Juego de llaves mixtas  pulgadas 1/4-5/8</t>
  </si>
  <si>
    <t xml:space="preserve">Juego de llaves mixtas en mm 12 piezas </t>
  </si>
  <si>
    <t>Juego de llaves mixtas sata de 1/4" a 3/4" x 9 piezas</t>
  </si>
  <si>
    <t xml:space="preserve">Juego de llaves torx x 8 piezas </t>
  </si>
  <si>
    <t>Juego de machuelos 1/2 pulg, rosca UNF, rosca derecha, HSS</t>
  </si>
  <si>
    <t>Juego de machuelos 1/4 pulg, rosca UNC, rosca derecha, HSS</t>
  </si>
  <si>
    <t>Juego de machuelos 10 mm paso 1.25, rosca derecha, HSS</t>
  </si>
  <si>
    <t>Juego de machuelos 10 mm paso 1.5, rosca derecha, HSS</t>
  </si>
  <si>
    <t>Juego de machuelos 3/4 pulg, rosca UNF, rosca derecha, HSS</t>
  </si>
  <si>
    <t>Juego de machuelos 3/8 pulg, rosca UNC, rosca derecha, HSS</t>
  </si>
  <si>
    <t>Juego de machuelos 3/8 pulg, rosca UNF, rosca derecha, HSS</t>
  </si>
  <si>
    <t>Juego de machuelos 4 mm paso 0.35, rosca derecha, HSS</t>
  </si>
  <si>
    <t>Juego de machuelos 4 mm paso 0.7, rosca derecha, HSS</t>
  </si>
  <si>
    <t>Juego de machuelos 5 mm paso 0.5, rosca derecha, HSS</t>
  </si>
  <si>
    <t>Juego de machuelos 6 mm paso 1.0, rosca derecha, HSS</t>
  </si>
  <si>
    <t>Juego de machuelos 8 mm paso 0.75, rosca derecha, HSS</t>
  </si>
  <si>
    <t>Juego de machuelos 8 mm paso 1.25, rosca derecha, HSS</t>
  </si>
  <si>
    <t>Juego de puntas de piedras montadas 10 piezas, fabricadas en óxido de aluminio.</t>
  </si>
  <si>
    <t xml:space="preserve">Juego de rachet x 29 piezas </t>
  </si>
  <si>
    <t>Juego de racor bronce para manguera de 1/2"</t>
  </si>
  <si>
    <t>Juego de ratches de 6 piezas 10-15mm</t>
  </si>
  <si>
    <t>Juego de rodachinas de 3 '' giratorio con freno, capacidad de carga de 100 kg o superior.</t>
  </si>
  <si>
    <t xml:space="preserve">Juego de sierra copa madera </t>
  </si>
  <si>
    <t>Juego desagüe lavamanos completo</t>
  </si>
  <si>
    <t>Juego Paralelas 8-14mm x 150mm- 24Pz Elephant</t>
  </si>
  <si>
    <t>Juego surtido por 8 piezas, de herramientas de torneado para madera son perfectos para tallar, cortar, perforar  maderas blandas y duras en el torno. Con mangos cómodos de madera, con un agarre seguro entre el mango y la hoja. El juego debe contener: un cincel oblicuo que mide aproximadamente 1 " 25 mm de ancho la longitud de la hoja mide aproximadamente 4 7/8" 123 6 mm y la longitud del mango mide aproximadamente 9 1/8 " 231 6 mm un cincel oblicuo que mide aproximadamente 1/2 " 13 mm de ancho la longitud de la hoja mide aproximadamente 4 7/8" 123 6 mm y la longitud del mango mide aproximadamente 9 "</t>
  </si>
  <si>
    <t xml:space="preserve">Juegos De Llaves Boca Fija - Métrico Y Mixto
</t>
  </si>
  <si>
    <t>Junta de expansión sanitaria PVC 3"</t>
  </si>
  <si>
    <t>Junta de expansión sanitaria PVC 4"</t>
  </si>
  <si>
    <t>Junta de expansión sanitaria PVC 6"</t>
  </si>
  <si>
    <t>Junta de reparación PVC sanitaria de 3"</t>
  </si>
  <si>
    <t>Junta de reparación PVC sanitaria de 4"</t>
  </si>
  <si>
    <t>Kit brazo 19 mm RB-0117-00 lavaplatos</t>
  </si>
  <si>
    <t xml:space="preserve">Kit Completo de Boquillas conjunto universal de cinco boquillas para Ultimaker 2+(se indica la referencia porque son los equipos que se encuentran en el Taller). El pack incluye boquillas de 0,25 y 0,4 mm para un mayor nivel de detalle, y boquillas de 0,6 y 0,8 mm para impresiones más rápidas.
</t>
  </si>
  <si>
    <t xml:space="preserve">Kit control derrames químicos para 5 galones </t>
  </si>
  <si>
    <t xml:space="preserve">Kit de fijación teja termoplas </t>
  </si>
  <si>
    <t>Kit de manija sloan fluxometro </t>
  </si>
  <si>
    <t xml:space="preserve">Kit de palanca sloan </t>
  </si>
  <si>
    <t>Kit de Taladro Percutor/Atornillador de 1/2" (13mm) Inalámbrico 20V MAX Brushless + 2 Baterías
Incluye
(1) Taladro Percutor/Atornillador de 20V MAX* DCD7781
(2) Baterías de Ion de Litio de 20V MÁX.* (2,0 Ah)
(1) Cargador
(1) Bolso
Color de carcasa amarillo con negro
Posiciones del embrague: 15
Tamaño del mandril: 1/2 in
Capacidad máxima de perforación (albañilería): 1/2 in
Capacidad máxima de perforación (albañilería): 13 mm
Sin velocidad de carga (RPM): 500
Tasa de impacto por min: 0-8500 / 0-29750
Potencia de salida: 340 W
Torque Máximo: 65 Nm
Luz LED: Sí
Capacidad máxima de perforación (metal): 1/2 in
Voltaje: 20 V
Tamaño del mandril: 13 mm
Capacidad máxima de perforación (metal): 13 mm
Fuente de alimentación: Inalámbrico
Capacidad máxima de perforación (madera): 25 mm
Indicador de carga en la batería
Dos velocidades mecánicas, permite un rango mayor de aplicaciones de perforación y fijación.
Interruptor de velocidad variable para mayor control y precisión en materiales delicados.
Garantía: 3 años</t>
  </si>
  <si>
    <t>Kit griferia tanque laguna boton  (Se justifica la marca y referencia por que es el respuesto del sanitario instalado)</t>
  </si>
  <si>
    <t>Kit Mototool gris con azul modelo  4000 175W + 3 Aditamentos + Eje Flexible + 36 Accesorios, con 3 Acoples + Maleta.
Dimensiones de empaque:  Alto: 9.55 cm, Ancho: 26.42 cm, Largo: 38.74 cm
Peso: 2.36 kg
 Su empaque debe ser una maleta gris plastica con manijas negras contramarcado azul. 
Para uso profesional.
Velocidad: 35000 RPM
Garantía: 2 años
Voltaje: 120 V</t>
  </si>
  <si>
    <t xml:space="preserve">Kit registro fluxometro Sloan </t>
  </si>
  <si>
    <t>Kit sanitario grival (grifería atlas grival 26 cm)  (Se justifica la marca y referencia por que es el respuesto del sanitario instalado)</t>
  </si>
  <si>
    <t>Kit sifón para orinal</t>
  </si>
  <si>
    <t xml:space="preserve">Kit silla tee 160mm x 110mm con sus respectivas abrazaderas y empaque </t>
  </si>
  <si>
    <t xml:space="preserve">Kit silla tee 200mm x 110mm con sus respectivas abrazaderas y empaque </t>
  </si>
  <si>
    <t xml:space="preserve">Kit silla tee 200mm x 160mm con sus respectivas abrazaderas y empaque </t>
  </si>
  <si>
    <t xml:space="preserve">Kit silla tee 250mm x 110mm con sus respectivas abrazaderas y empaque </t>
  </si>
  <si>
    <t xml:space="preserve">Kit silla tee 250mm x 160mm con sus respectivas abrazaderas y empaque </t>
  </si>
  <si>
    <t xml:space="preserve">Kit silla yee 160mm x 110mm con sus respectivas abrazaderas y empaque </t>
  </si>
  <si>
    <t xml:space="preserve">Kit silla yee 200mm x 110mm con sus respectivas abrazaderas y empaque </t>
  </si>
  <si>
    <t xml:space="preserve">Kit silla yee 200mm x 160mm con sus respectivas abrazaderas y empaque </t>
  </si>
  <si>
    <t xml:space="preserve">Kit silla yee 250mm x 110mm con sus respectivas abrazaderas y empaque </t>
  </si>
  <si>
    <t xml:space="preserve">Kit silla yee 250mm x 160mm con sus respectivas abrazaderas y empaque </t>
  </si>
  <si>
    <t>Kit soportes sistema óptico</t>
  </si>
  <si>
    <t>Kit taladro atornillador inalámbrico de 1/2" (13mm) 20V MAX; motor sin carbones (brushless); incluye dos baterias de iones de litio de 20V MAX* (2.0 Ah), cargador y caja de kit Ref. DCD791D2-B3</t>
  </si>
  <si>
    <t>Kit Taladro Percutor 3/8-pulg 600W 3000RPM VVR + 90 Accesorios | Bauker | Herramientas, Modelo ID600E 90-CO</t>
  </si>
  <si>
    <t>Kit tanque sanitario Grival Plus (Se justifica la marca y referencia por que es el respuesto del sanitario instalado)</t>
  </si>
  <si>
    <t>Kit válvula control H541 a sloan  (Se justifica la marca y referencia por que es el respuesto del sanitario instalado)</t>
  </si>
  <si>
    <t>Laca Styling Fuerte Spray Frasco X 300 Ml + Repuesto X 175 Ml ( tarro verde oscuro, tapa verde claro traslúcido)</t>
  </si>
  <si>
    <t>Lagrimales de 20 cm</t>
  </si>
  <si>
    <t>Lama en aluminio de 90 cm con corte, doblez y pulido para modulo</t>
  </si>
  <si>
    <t>Lama porta insertos Saw Man, espesor de 3.2 mm, altura de la lama de 32 mm</t>
  </si>
  <si>
    <t xml:space="preserve">Lamina aglomerado MDP RH formaleta crudo Novopan; medidas: 2.15 x 2.44 mts; 15 mm </t>
  </si>
  <si>
    <t xml:space="preserve">Lamina aglomerado MDP RH formaleta crudo Novopan; medidas: 2.15 x 2.44 mts; 20 mm </t>
  </si>
  <si>
    <t xml:space="preserve">Lamina Alfajor de hierro de  3 metros de largo por 1 metro de ancho por 2,5 milímetros de grueso </t>
  </si>
  <si>
    <t>Lámina de acrílico 100%; azul mate de 3mm de espesor; 1.8m x 1.2m</t>
  </si>
  <si>
    <t>Lámina de acrílico 100%; transparente de 2mm de espesor; 1.8m x 1.2m</t>
  </si>
  <si>
    <t>Lámina de acrílico 100%; transparente de 3mm de espesor; 1.8m x 1.2m</t>
  </si>
  <si>
    <t>Lámina de acrílico 100%; transparente de 4mm de espesor; 1.8m x 1.2m</t>
  </si>
  <si>
    <t>Lámina de acrílico 100%; transparente de 5mm de espesor; 1.8m x 1.2m</t>
  </si>
  <si>
    <t xml:space="preserve">Lamina de acrílico azul rey mate no traslúcido de 2.5 mm, medidas: 120 x 180 cm. </t>
  </si>
  <si>
    <t xml:space="preserve">Lámina de acrílico blanco 120*180cm, de 3mm </t>
  </si>
  <si>
    <t xml:space="preserve">Lámina de acrílico negro 120*180cm, de 3mm </t>
  </si>
  <si>
    <t xml:space="preserve">Lamina de MDF RH 244*183 de 18mm </t>
  </si>
  <si>
    <t xml:space="preserve">Lamina de MDF RH 244*183 de 9mm </t>
  </si>
  <si>
    <t xml:space="preserve">Lamina de MDF RH 244*183 de 12mm </t>
  </si>
  <si>
    <t>Lamina galvanizada cal 10</t>
  </si>
  <si>
    <t>Lamina galvanizada cal 12</t>
  </si>
  <si>
    <t>Lamina galvanizada cal 14</t>
  </si>
  <si>
    <t>Lamina galvanizada cal 16</t>
  </si>
  <si>
    <t xml:space="preserve">Lamina galvanizada cal 18 </t>
  </si>
  <si>
    <t>Lamina galvanizada cal 20</t>
  </si>
  <si>
    <t>Lamina galvanizada cal 22</t>
  </si>
  <si>
    <t>Lamina galvanizada cal 24</t>
  </si>
  <si>
    <t>Lamina galvanizada cal 26</t>
  </si>
  <si>
    <t>Lana de acero de 2,5 kg</t>
  </si>
  <si>
    <t>Larguero de abarco de 4" x 2" de 6.3 m</t>
  </si>
  <si>
    <t>Larguero de choiba 4" x 4" x 3 m</t>
  </si>
  <si>
    <t>Larguero de madera común 2" x 4" x 3,5 m</t>
  </si>
  <si>
    <t>Larguero de madera común 2” x 2” x 3 m</t>
  </si>
  <si>
    <t>Larguero de madera común 3” x 2” x 3 m</t>
  </si>
  <si>
    <t>Larguero de madera común 6" x 3" x 2,5</t>
  </si>
  <si>
    <t>Larguero de zapan 3cm x 6,5cm x 0,70cm</t>
  </si>
  <si>
    <t>Larguero de zapan 3cm x 6,5cm x 103cm</t>
  </si>
  <si>
    <t xml:space="preserve">Lavamanos colgar acuacer blanco </t>
  </si>
  <si>
    <t>Lavamanos happy blanco con semipedestal</t>
  </si>
  <si>
    <t>Lavamanos milano blanco ref.01411</t>
  </si>
  <si>
    <t>Lechada concolor cualquier color x 2 kg</t>
  </si>
  <si>
    <t>Lechada concolor cualquier color x 5 kg</t>
  </si>
  <si>
    <t>Lechada ref: Mini unit spectraloch pro blanco x 1.2 kg</t>
  </si>
  <si>
    <t>Lente claro de policarbonato corregido ópticamente y con amplio cubrimiento lateral desmontable, Con tratamiento anti-rayadura y anti-empañante.Diseño ergonómico.Marco flexible en PVC color rojo/blanco/azul.;Patillas retráctiles que permiten acercar o alejar el lente del rostro.Resistencia a impactos de alta velocidad y abrasión.;Resistente a radiación UVA/UVB Nivel U6.;Incluye cordón de seguridad.;Peso 32.5 g.;Certificado ANSI Z87.1-2015.</t>
  </si>
  <si>
    <t>Libra vaselina</t>
  </si>
  <si>
    <t>Lienza de 30 metros fibra de vidrio</t>
  </si>
  <si>
    <t>Lienza de 50 metros fibra de vidrio</t>
  </si>
  <si>
    <t>Lienza de acero15 m / 50 pulgadas ( carcasa amarilla, texto blanco y amarillo)</t>
  </si>
  <si>
    <t>Lija de banda # 100 de 4"</t>
  </si>
  <si>
    <t>Lija de banda # 120 de 4"</t>
  </si>
  <si>
    <t>Lija de banda # 150 de 4"</t>
  </si>
  <si>
    <t xml:space="preserve">Lija de banda # 220 de 4" </t>
  </si>
  <si>
    <t>Lija de banda # 60 de 4"</t>
  </si>
  <si>
    <t>Lija de banda # 80 de 4"</t>
  </si>
  <si>
    <t xml:space="preserve">Lija de banda 3 x 21" GR 50 Carborundum </t>
  </si>
  <si>
    <t xml:space="preserve">Lija de banda 3 x 21" GR 60 Carborundum </t>
  </si>
  <si>
    <t xml:space="preserve">Lija de banda 3x 21" GR 80 Carborundum </t>
  </si>
  <si>
    <t xml:space="preserve">Lija de banda 3 x 21" GR 100 Carborundum </t>
  </si>
  <si>
    <t xml:space="preserve">Lija de banda 3 x 21" GR 120 Carborundum </t>
  </si>
  <si>
    <t xml:space="preserve">Lija de banda 4 x 24" GR 60 Carborundum </t>
  </si>
  <si>
    <t xml:space="preserve">Lija de banda 4 x 24" GR 80 Carborundum </t>
  </si>
  <si>
    <t xml:space="preserve">Lija de banda 4 x 24" GR 100 Carborundum </t>
  </si>
  <si>
    <t xml:space="preserve">Lija de banda 6 x 48" GR 50 Carborundum </t>
  </si>
  <si>
    <t>Lija De Banda Discover Rollo De 50 Metros 100 12"
Lija de banda, longitud 50 metros, grano 100, ancho 12 pulgadas</t>
  </si>
  <si>
    <t>LIJADORA DE DISCO 6" Y BANDA 4"X36" 
CARACTERÍSTICAS
- Motor de inducción de 1/2 hp protegido contra el polvo, a 110/220 voltios 
- La banda se puede inclinar de 0 a 90 grados para múltiples posiciones de trabajo.
- Mesa de trabajo de dos posiciones, para usar con una banda o con el disco.
ESPECIFICACIONES
- Potencia de motor 375 Watts - 1/2 HP
- Tamaño de la banda 4" X 36"
- Diámetro del disco 6"
- Velocidad de la banda 5,6 m/seg
- Velocidad del disco 1700 RPM
- Posición del brazo 0 - 90°
- Mesa de trabajo 190 X 125 mm
- Peso 17 Kg</t>
  </si>
  <si>
    <t>Lijadora Orbital De 1/4". 230W. 14000Opm
(1) base para perforación de lija
(1) bolsa para el polvo con adaptador para aspiradora integrado
Color de carcasa amarillo y negro.
Alto: 16 cm
Largo: 15 cm
Ancho: 26 cm
Peso: 1.725 kg
Superficie de aplicación: Metal, Plástico, Madera
Garantía Producto: 3 años
Diámetro del disco: 1/16 pulgadas
Tamaño de la lija: 1.4 pulgadas
Tipo lijadora: Palma
Color: Amarillo/Negro
Largo del cable: 1 m
Alimentación: Eléctrica
Voltaje: 110 V
Tipo velocidad: Fijo
Cuenta con bloqueo de seguridad: Si</t>
  </si>
  <si>
    <t>Lima bastarda de 10"</t>
  </si>
  <si>
    <t xml:space="preserve">Lima plana para guias de motosierra </t>
  </si>
  <si>
    <t xml:space="preserve">Lima redonda motosierra MS250 </t>
  </si>
  <si>
    <t>LIMPIADOR DE RESINA*1Kg
Diseñado para limpiar herramientas que han estado en contacto con todo tipo de resinas poliméricas, pigmentos, tintas y demás polímeros.
Características:
– Alta efectividad
– Ser Biodegradable
– De baja toxicidad
– Ser reutilizable hasta 4 veces</t>
  </si>
  <si>
    <t>Limpiador de tuberia de PVC  por 1/8  galones, con ficha de seguridad y etiqueta que cumpla con el Sistema Globalmente Armonizado.</t>
  </si>
  <si>
    <t>Limpiador de tuberia de PVC  por 1/4  galones, con ficha de seguridad y etiqueta que cumpla con el Sistema Globalmente Armonizado.</t>
  </si>
  <si>
    <t>LINTERNA LED 10 W A PILAS
Aluminio de alta resistencia
Duración de la batería: 10-80 hoas
Tipo de linterna: de mano
Garantía: 6 meses</t>
  </si>
  <si>
    <t>Listón balso de 10mm x 1 m</t>
  </si>
  <si>
    <t>Listón de choiba 2" x 3" x 3 m</t>
  </si>
  <si>
    <t xml:space="preserve">Listón de pino alistonado seco e inmunizado 3 cm x 3 cm x 3.2 m de largo </t>
  </si>
  <si>
    <t xml:space="preserve">Listón de pino patula inmunizado de 2 cm x 4 cm x 3 mts  </t>
  </si>
  <si>
    <t xml:space="preserve">Listón de pino patula inmunizado de 4 cm x 4 cm x 3 mts  </t>
  </si>
  <si>
    <t xml:space="preserve">Listón de pino patula inmunizado de 4 cm x 6 cm x 3 mts  </t>
  </si>
  <si>
    <t>Liston de pino radiata 1.9 cm x 4.1 cm x 3.20 mts</t>
  </si>
  <si>
    <t>Liston de pino radiata 4.1 cm x 6.5 cm x 3.20 mts</t>
  </si>
  <si>
    <t>Listón de pino seco cepillado 1" x 2" (1.9 x 4.1 cm x 3.2 m de largo)</t>
  </si>
  <si>
    <t>Listón de pino seco cepillado 1" x 4" (1.9 x 9 cm x 3.2 m de largo)</t>
  </si>
  <si>
    <t>Listón de pino seco cepillado 2" x 2" (4.1 x 4.1 cm x 3.2 m de largo)</t>
  </si>
  <si>
    <t>Llana dentada plástico 13 x 13 x 13mm</t>
  </si>
  <si>
    <t>Llana dentada plástico 6 x 10 x 6mm</t>
  </si>
  <si>
    <t xml:space="preserve">Llana inoxidable 125 mm mango madera </t>
  </si>
  <si>
    <t xml:space="preserve">Llana lisa 15x15 mango madera </t>
  </si>
  <si>
    <t xml:space="preserve">Llave (push) automática para lavamanos </t>
  </si>
  <si>
    <t xml:space="preserve">Llave (push) automática para orinal </t>
  </si>
  <si>
    <t xml:space="preserve">Llave de expansión 10" </t>
  </si>
  <si>
    <t xml:space="preserve">Llave de expansión 12" </t>
  </si>
  <si>
    <t xml:space="preserve">Llave de expansión 6" </t>
  </si>
  <si>
    <t xml:space="preserve">Llave de expansión 8" </t>
  </si>
  <si>
    <t xml:space="preserve">Llave de lujo lavamanos </t>
  </si>
  <si>
    <t xml:space="preserve">Llave de tubo 18" </t>
  </si>
  <si>
    <t>Llave de tubo en aluminio 10"</t>
  </si>
  <si>
    <t xml:space="preserve">Llave jardín 1/2" bronce (canilla rosca muy fina) </t>
  </si>
  <si>
    <t xml:space="preserve">Llave jardín de bola </t>
  </si>
  <si>
    <t>Llave Mixta  de Cromo 10Mm</t>
  </si>
  <si>
    <t xml:space="preserve">Llave para ducha de lujo </t>
  </si>
  <si>
    <t xml:space="preserve">Llave para mandril de 1/2" </t>
  </si>
  <si>
    <t>Llave para mandril master 3/8" x 2 1/2" taladro</t>
  </si>
  <si>
    <t>Llave push para dispensador de agua</t>
  </si>
  <si>
    <t xml:space="preserve">Loctite 495 x 22 gr </t>
  </si>
  <si>
    <t>LOCTITE 567 TEFLON LÍQUIDO 50 ml o marca con las mismas caracteristicas y propiedades
Tamaño máximo de la tubería: 3 «
Resistencia al desmontaje: baja
Intervalo térmico operativo: -50 ° C – + 150 ° C
Par de rotura: 1,7 Nm
Capacidades: 6ml, 50ml, 250ml.
Proporciona un cierre instantáneo de baja presión.
No arrastra, encoge o bloquea los sistemas
Un solo componente: limpio y fácil de aplicar
Tixotrópica y alta / muy alta viscosidad.
Aprobado por UL
Especificaciones técnicas
Base Química / Base Metacrilato
Características Principales Desmontaje: Desmontaje Fácil, Tixotrópico
Color Blanco: Hueso
Homologaciones / Especificaciones UL
Viscosidad Max 800000
Viscosidad Min 280000
Unidad de viscosidad mPa.s (cP) Brookfield
 (la ficha de seguridad debe cumplir con el Sistema Globalmente Armonizado).</t>
  </si>
  <si>
    <t xml:space="preserve">Loctite fuerza media </t>
  </si>
  <si>
    <t xml:space="preserve">Lubricante Penetrante 5-56 por 400 Cc, que penetra aflojando las impurezas y limpia desplazando la humedad ,adicionalmente protege las superficies contra la oxidación. </t>
  </si>
  <si>
    <t>LUBRICANTE SULLAIR SULLUBE 32 250022-670 (X 1 GLN)</t>
  </si>
  <si>
    <t>Machimbre de pino 8 cm x 3 m</t>
  </si>
  <si>
    <t>Machuelo M3x0.5</t>
  </si>
  <si>
    <t xml:space="preserve">Madecor wengue RH 1,53 x 2,44 15 mm </t>
  </si>
  <si>
    <t>Malla anti insecto de 1mm</t>
  </si>
  <si>
    <t>Malla anti-insecto blanca de 1,60m x 0,90m</t>
  </si>
  <si>
    <t>Malla diamante de 5mm x 5mm x 1.5 mts</t>
  </si>
  <si>
    <t>Malla electro soldada D-84 2.35 x 30 m; 4 x 4 mm</t>
  </si>
  <si>
    <t>Malla Electro soldada Medidas 6 x 2.35m Hueco 15x15cm Diámetro 4.0mm (XX-084)</t>
  </si>
  <si>
    <t>Malla electrosoldada de 2.35 x 6 m; 4 x 4 mm</t>
  </si>
  <si>
    <t xml:space="preserve">Malla eslabonada galvanizada ojo 5 cm cal 16 </t>
  </si>
  <si>
    <t>Malla mosquitera 8m x 8m</t>
  </si>
  <si>
    <t>Malla ondulada cal 11 de 2 m x 1m, ojo 3 cm</t>
  </si>
  <si>
    <t>Malla ondulada ojo 2cm x 2cm calibre 10</t>
  </si>
  <si>
    <t>Malla ondulada  de (1 x 1,10) m, ojo de 3 cm. Calibre 10</t>
  </si>
  <si>
    <t>Malla zaranda 5 x 5 de 0.90 m x 5 m</t>
  </si>
  <si>
    <t>Malla zaranda arena 8x8 huecos/pulgada 0,90 cm espesor x 5 metros largo</t>
  </si>
  <si>
    <t xml:space="preserve">Manga de carnaza </t>
  </si>
  <si>
    <t xml:space="preserve">Mango de sierra </t>
  </si>
  <si>
    <t>Manguera 1 metro 3/8 gn t2 amarillo</t>
  </si>
  <si>
    <t>Manguera de 25 pies pool style</t>
  </si>
  <si>
    <t>Manguera de agua 1/2" x 5 metros</t>
  </si>
  <si>
    <t>Manguera de caucho y lona hidráulica de 1/2"</t>
  </si>
  <si>
    <t xml:space="preserve">Manguera de nivel de 1/2" cal.40 </t>
  </si>
  <si>
    <t>Manguera multimarca 1/2 fenixneg 150 psi (rollo x 100 m)</t>
  </si>
  <si>
    <t>Manguera nivel de 3/8"</t>
  </si>
  <si>
    <t>Manguera para agua de 1" x 5 metros</t>
  </si>
  <si>
    <t>Manguera para aspirar piscina de 15 metros</t>
  </si>
  <si>
    <t>Manguera para gas de 1/2" acoplada (hembra-macho)</t>
  </si>
  <si>
    <t>Manguera para sistema neumático de diámetro 1/4 '' OD x metro (color azul).</t>
  </si>
  <si>
    <t>Manguera plana 4 bares 2" para bomba de vacio</t>
  </si>
  <si>
    <t>Manguera presión de hidrolavadora completa con refuerzo 4000 psi x 10 m</t>
  </si>
  <si>
    <t>Manguera Reforzada 3 Capas 1/2 10 Mt, material PVC 100 % Virgen.</t>
  </si>
  <si>
    <t>Manija derecha para ventana negra, café o cualquier color</t>
  </si>
  <si>
    <t>Manija izquierda para ventana negra, café o cualquier color</t>
  </si>
  <si>
    <t xml:space="preserve">Manija tanque sanitario </t>
  </si>
  <si>
    <t xml:space="preserve">Manila de nylon para banderas 5/16" </t>
  </si>
  <si>
    <t>Manila de piola ganadera</t>
  </si>
  <si>
    <t>Manómetro glicer c/inox 2 1/2" x 1/4"</t>
  </si>
  <si>
    <t xml:space="preserve">Manto foil recubrimiento aluminio y adhesivo de 50 cm x 10 m </t>
  </si>
  <si>
    <t>Manto texsaplas AL 3.6 mm foil aluminio 10 m2</t>
  </si>
  <si>
    <t xml:space="preserve">Marco de segueta </t>
  </si>
  <si>
    <t>Martillo de caucho fibra de vidrio 10 onzas</t>
  </si>
  <si>
    <t>Martillo de caucho fibra de vidrio 16 onzas</t>
  </si>
  <si>
    <t xml:space="preserve">Martillo de uña de 20 Onzas mango madera </t>
  </si>
  <si>
    <t xml:space="preserve">Martillo de uña de 7 Onzas mango madera </t>
  </si>
  <si>
    <t xml:space="preserve">Martillo demoledor 6 kg 1250W-8 Joules-SDS MAX electrónico AVC </t>
  </si>
  <si>
    <t>Masa 10 mg, clase F1, material acero (incluye pesa individual en lámina de acero inoxidable+ calibración acreditada pesa individual) Con certificado de la ONAC</t>
  </si>
  <si>
    <t>Masa 20 mg, clase F1, material acero (incluye pesa individual en lámina de acero inoxidable+ calibración acreditada pesa individual) Con certificado de la ONAC</t>
  </si>
  <si>
    <t>Masa 50 mg, clase F1, material acero (incluye pesa individual en lámina de acero inoxidable+ calibración acreditada pesa individual) Con certificado de la ONAC</t>
  </si>
  <si>
    <t xml:space="preserve">Masilla acrilica para madera (Porosil), base de agua x 1/4 de galon; color blanco  </t>
  </si>
  <si>
    <t>Masilla con catalizador x 1/4 galon</t>
  </si>
  <si>
    <t>Cuarto</t>
  </si>
  <si>
    <t xml:space="preserve">Masilla gris con catalizador </t>
  </si>
  <si>
    <t xml:space="preserve">Masilla para instalar vidrios </t>
  </si>
  <si>
    <t xml:space="preserve">Masilla plástica ultrafina Duretan Pintuco x 1/8 Galón </t>
  </si>
  <si>
    <t xml:space="preserve">Masilla plástica ultrafina x 1/4" galón </t>
  </si>
  <si>
    <t>Masilla texplaca x 30 kg uso exterior</t>
  </si>
  <si>
    <t>Masilla texplaca x 6.8 kg uso exterior</t>
  </si>
  <si>
    <t xml:space="preserve">Media madera inmunidaza 1.70 m </t>
  </si>
  <si>
    <t>Medidor Láser Alcance 40 metros
Características:
Medición: longitud estándar, cálculo de superficie y volumen, y mediciones indirectas de altura.
Pantalla iluminada que muestre los tres últimos resultados.
Función de memoria que guarte las últimas 10 mediciones automáticamente.
Protección contra el polvo y los chorros de agua: IP 54
Diodo láser: 635 nm, &lt; 1 mW
Rango de medición: 0,15 – 40,00 m
Peso, aprox: 0,09 kg
Medidas: 41 mm X 24 mm x 105 mm
Tiempo medio de medición &lt; 0,5 s
Clase de láser: 2
Precisión media de medición: ± 1,5 mmᵈ
Tiempo de medición máx: 4 s
Suministro de energía: 2 pilas de 1,5 V LR03 (AAA)
Desconexión automática: 5 min
Unidades de medición: m/cm, ft/in
Capacidad de almacenamiento (valores): 10
Color del láser: Rojo
Margen de medición, hasta 40 m
Certificado del fabricante.
Bolso de protección
Baterías: 2 pilas de 1,5 V (AAA).</t>
  </si>
  <si>
    <t xml:space="preserve">Medio codo 45° novafort de 12" </t>
  </si>
  <si>
    <t xml:space="preserve">Mezclador con manguera spray 8" </t>
  </si>
  <si>
    <t>Mezclador individual cuello ganzo</t>
  </si>
  <si>
    <t xml:space="preserve">Mezclador lavamanos de 4" </t>
  </si>
  <si>
    <t xml:space="preserve">Mezclador lavamanos de 8" </t>
  </si>
  <si>
    <t xml:space="preserve">Mezclador lavaplatos 8" </t>
  </si>
  <si>
    <t xml:space="preserve">Mezclador lavaplatos de 4" </t>
  </si>
  <si>
    <t>Mini Nivel Laser 2 Lineas 10 m
Medidas: 15 X14X13 cm
Tipo de láser: Horizontal; vertical
Alcance: 10 m
Voltaje: 3V
Garantía: 12 meses</t>
  </si>
  <si>
    <t>Mochila para herramientas Stanley 16 x 35 x 44 cms</t>
  </si>
  <si>
    <t>Molde redondo (tortero) de aluminio natural de alta pureza, resistente y excelente conductor del calor. Medidas: 22,0 cm de diámetro y 7,4 cm de alto</t>
  </si>
  <si>
    <t>Molde redondo (tortero) de aluminio natural de alta pureza, resistente y excelente conductor del calor. Medidas: 30,0 cm cm de diámetro y 8,0 cm de alto</t>
  </si>
  <si>
    <t>Molde redondo (tortero) de aluminio natural de alta pureza, resistente y excelente conductor del calor. Medidas: 33,0 cm de diámetro y 8,0 cm de alto</t>
  </si>
  <si>
    <t>Moldura chaflan de madera de 2" x 2"</t>
  </si>
  <si>
    <t>Molino de acero inoxidable. Máquina Pulverizadora De Grano Hierbas 300g</t>
  </si>
  <si>
    <t>Monogafa de seguridad arseg</t>
  </si>
  <si>
    <t xml:space="preserve">Monogafas con ventilación, contra impactos , en policarbonato, ajuste con resorte .Ayudan a proteger los ojos de salpicaduras y contra el impacto de cierto material particulado que vuela por el aire. </t>
  </si>
  <si>
    <t xml:space="preserve">Mueble de baño a piso basic tabaco chic 48 x 38 con lavamanos Eco Blanco </t>
  </si>
  <si>
    <t>Muela hechiza corrugada</t>
  </si>
  <si>
    <t>Multiseal ruana adhesiva x 15 cm x 10 m</t>
  </si>
  <si>
    <t xml:space="preserve">Nariz lavamanos </t>
  </si>
  <si>
    <t>Nasa plástica tipo americana splash</t>
  </si>
  <si>
    <t>Niple galvanizado de 1/2" x 10 cm</t>
  </si>
  <si>
    <t>Niple galvanizado roscado en ambos lado de 1/2" x 18 cm</t>
  </si>
  <si>
    <t>Niple galvanizado roscado en ambos lado de 1/2" x 35 cm</t>
  </si>
  <si>
    <t>Niple galvanizado roscado en ambos lado de 1/2" x 5 cm</t>
  </si>
  <si>
    <t>Niple galvanizado roscado en ambos lado de 1/2" x 6</t>
  </si>
  <si>
    <t>Niple galvanizado roscado en ambos lados de 1/2" x 10 cm</t>
  </si>
  <si>
    <t xml:space="preserve">Nivel aluminio 24" </t>
  </si>
  <si>
    <t xml:space="preserve">Nivel aluminio 18" </t>
  </si>
  <si>
    <t>Nivel plastico de linea</t>
  </si>
  <si>
    <t>Nivel thrifty 12"</t>
  </si>
  <si>
    <t xml:space="preserve">Nivel thrifty 24" </t>
  </si>
  <si>
    <t>Nivelador 5/16" x 35 mm x juego de 4 unidades</t>
  </si>
  <si>
    <t>Juego</t>
  </si>
  <si>
    <t>Nivelador con tornillo de 5/16"</t>
  </si>
  <si>
    <t>Nivelador de piso de 1/2"</t>
  </si>
  <si>
    <t>Nivelador de piso de 3/8"</t>
  </si>
  <si>
    <t>Nylon para guadaña sthill 3,3 mm x  150 mts</t>
  </si>
  <si>
    <t>Carreta</t>
  </si>
  <si>
    <t>Omega Lisa 2-5/16 x 3/4-pulg x 0.38mm x 2.44m</t>
  </si>
  <si>
    <t>Optical Flat, 12 mm, 
D=45 mm, 02 µm</t>
  </si>
  <si>
    <t xml:space="preserve">Orinal mediano Corona </t>
  </si>
  <si>
    <t xml:space="preserve">Orinal petite con grifería push </t>
  </si>
  <si>
    <t xml:space="preserve">Orrine de válvula de control sloan H 553 </t>
  </si>
  <si>
    <t>Orring diafragma</t>
  </si>
  <si>
    <t>Orring para fluxómetro</t>
  </si>
  <si>
    <t xml:space="preserve">Palas anti chispa </t>
  </si>
  <si>
    <t>Paleta de revoque de 10" x 15" en madera</t>
  </si>
  <si>
    <t>Paleta de revoque de 20" x 30" en madera</t>
  </si>
  <si>
    <t xml:space="preserve">Palustre 5" mango Madera </t>
  </si>
  <si>
    <t xml:space="preserve">Palustre 7" mango Madera </t>
  </si>
  <si>
    <t xml:space="preserve">Palustre 8" mango Madera </t>
  </si>
  <si>
    <t>Paño absorbente en microfibra, paquete por 12 unidades</t>
  </si>
  <si>
    <t>Paño dulce abrigo</t>
  </si>
  <si>
    <t>Paños de limpieza  x 70, reemplazan los trapos, estopas y toallas de tela. Tienen una alta capacidad de absorción de líquidos y aceites y una baja liberación de pelusa. Dimensiones: 42 x 28 cm</t>
  </si>
  <si>
    <t>Papel aluminio rollo de 40m</t>
  </si>
  <si>
    <t>Papel de arroz para limpieza de lentes</t>
  </si>
  <si>
    <t>Paquete de 5 guantes de carnaza sencillo largo para protección de soldadura</t>
  </si>
  <si>
    <t>Paquete de 5 mangas en carnaza para protección de soldadura</t>
  </si>
  <si>
    <t>Paquete de 5 petos de carnaza para protección de soldadura, de 60 cm x 90 cm</t>
  </si>
  <si>
    <t>Paquete de 5 polainas en carnaza para protección de soldadura.
Que  brinden una excelente protección al soldador  en las actividades de la soldadura, al mismo tiempo protege la ropa de trabajo  de las quemaduras  generados por las chispas que salen proyectadas incrementado la vida útil del pantalón  y el zapato del soldador</t>
  </si>
  <si>
    <t>Paquete por 100 Bolsas transparentes con cierre hermético. Ofrecen una barrera a la luz, la temperatrura y la humedad para garantizar la estabilidad de produtos. Material: Polietileno de baja densidad.Medidas: 10“x14“(25x33cm) Calibre 2.0</t>
  </si>
  <si>
    <t xml:space="preserve">Paquete por 100 Sachets de Gel Silica o  Gel de Sílice de 0,5 gramos. Utilizado como agente desecante para controlar la humedad local y evitar el deterioro de objetos. Ideal para absorver la humedad de lugares. </t>
  </si>
  <si>
    <t xml:space="preserve">Paquete por 50 unidades de abrazaderas metálicas tipo cremallera ½”. </t>
  </si>
  <si>
    <t>Par de guantes protectores dielectrico, que permitan ensamble de precision, que permitan manipulacion de pequeñas piezas electricaselectronicas, ensamble de tableros, manejo de paneles de control e inspeciones que presenten sencibilidad tactil de un guante delgado, con la protecteccion de un guante, que sea recubierto, y resistente a la abrasion.</t>
  </si>
  <si>
    <t xml:space="preserve">Paraguas Blanco Terraza Cubierta 5gl 23 Kg </t>
  </si>
  <si>
    <t xml:space="preserve">Cuñete </t>
  </si>
  <si>
    <t>Paral Base 6 2-1/2 x 1-1/4pg 0.38mm 2.44m</t>
  </si>
  <si>
    <t>Paral Base 6 2-1/2 x 1-1/4pg 0.38mm 3.05m</t>
  </si>
  <si>
    <t>Paral Base 9 3-5/8 x 1-1/4pg 0.38mm 2.44m</t>
  </si>
  <si>
    <t>Paral Base 9 3-5/8 x 1-1/4pg 0.38mm 3.05m</t>
  </si>
  <si>
    <t>Parche de 10" para batería, que contenga dos capas de película de 7 mil para un ataque, tono, duración de sustain y facilidad de ajuste optimizados para cada tamaño de cabezal. Además que cuente con la tecnología Sound Shaping Technology (SST) para un sonido bien equilibrado.</t>
  </si>
  <si>
    <t>Parche de 10" resonador para batería.</t>
  </si>
  <si>
    <t>Parche de 12" para batería, contenga dos capas de película de 7 mil para un ataque, tono, duración de sustain y facilidad de ajuste optimizados para cada tamaño de cabezal. Además que cuente con la tecnología Sound Shaping Technology (SST) para un sonido bien equilibrado.</t>
  </si>
  <si>
    <t>Parche de 12" resonador para batería
Tratamiento: claro
Capa: 1
Espesor: 10mil
Tecnología: estándar
Una sola capa de película de 10 mil
Una sola capa ofrece un sonido abierto y expresivo.
Ideal para mejorar el tono cuando se combina con una cabeza de masa de 2 capas
 Garantice el contacto adecuado entre el parche y la carcasa del tambor</t>
  </si>
  <si>
    <t>Parche de 14" corrugado para batería, con dos capas de película de 7 mil que proporcionan un alto nivel de consistencia y durabilidad. La combinación perfecta de profundidad, sustain y ataque hace que los pequeños timbales canten y los timbales de piso gruñen</t>
  </si>
  <si>
    <t>Parche de 14" inferior para batería, una sola capa de película de 3 mil, diseñada para proporcionar a todos los niveles un amplio rango dinámico y una respuesta de caja controlada.</t>
  </si>
  <si>
    <t>Parche de 14" para batería, contenga dos capas de película de 7 mil para un ataque, tono, duración de sustain y facilidad de ajuste optimizados para cada tamaño de cabezal. Además que cuente con la tecnología Sound Shaping Technology (SST) para un sonido bien equilibrado.</t>
  </si>
  <si>
    <t>Parche de 22" para batería, con sordina 22 EMAD Clear.</t>
  </si>
  <si>
    <t xml:space="preserve">Parche de 22" resonador para batería, una capa única de película de 6.5mil con un anillo de control de sobretono interno de 10mil. </t>
  </si>
  <si>
    <t>Parche inferior para snare, 14 pulgadas, Evans, S14H30-B  (se especifica la marca porque son los instrumentos que tiene la institución)</t>
  </si>
  <si>
    <t>Parche resonante para bombo de batería, 22", con agujero  Evans BD22REMAD  (se especifica la marca porque son los instrumentos que tiene la institución)</t>
  </si>
  <si>
    <t xml:space="preserve">Pared cerámica duomo 30 x 45 cm caja 1.5 m2 negro </t>
  </si>
  <si>
    <t>Pasador alemán de lujo 2 1/2 c/t blanco</t>
  </si>
  <si>
    <t>Pasador Aleman Negro 3"</t>
  </si>
  <si>
    <t>Pasador Cromado Plano 3-1/8pg Master</t>
  </si>
  <si>
    <t>Pasador en acero inoxidable</t>
  </si>
  <si>
    <t xml:space="preserve">Pasador sueco 2" negro c/t </t>
  </si>
  <si>
    <t xml:space="preserve">Pasamanos en aluminio brillado piscina </t>
  </si>
  <si>
    <t xml:space="preserve">Pasta fundente cobre 4 onz </t>
  </si>
  <si>
    <t>PASTA PULIDORA TR311*500g , con Ficha de Datos de Seguridad que cumpla con el Sistema Globalmente Armonizado.</t>
  </si>
  <si>
    <t>PASTA PULIDORA TR510*500g, con Ficha de Datos de Seguridad que cumpla con el Sistema Globalmente Armonizado.</t>
  </si>
  <si>
    <t>Patecabra de uña de 24"( 60 cm )</t>
  </si>
  <si>
    <t>Pegacor blanco x 10 kg</t>
  </si>
  <si>
    <t>Pegacor blanco x 25 kg</t>
  </si>
  <si>
    <t>Pegacor flex exteriores gris x 25 kilos</t>
  </si>
  <si>
    <t>Pegacor gris x 10 kg</t>
  </si>
  <si>
    <t>Pegacor gris x 25 kg</t>
  </si>
  <si>
    <t>Pegacor max porcelanato blanco x 25 kg</t>
  </si>
  <si>
    <t>Pegacor max porcelanato gris  x 25 kg</t>
  </si>
  <si>
    <t xml:space="preserve">Pegante para Madera  x 4 Kg ( 1 Galón)
Profesional, para alta exigencia, a base de poli acetato de vinilo, sirva para pegues y reparaciones de alta exigencia de madera, aglomerados, MDF y contrachapados, </t>
  </si>
  <si>
    <t>Pegante PL-285 2000 ml</t>
  </si>
  <si>
    <t>Pegante tipo PL por 750m L. 
Posee un alto contenido de sólidos, lo que proporciona alto rendimiento y fuerza de pegue. Adicionalmente, su agarre inicial permite fijar fácilmente los materiales a pegar. Su viscosidad le proporciona un buen cubrimiento de las superficies permitiéndole aplicar el adhesivo fácilmente. Por su tiempo abierto, el producto conserva su pegajosidad, lo cual es favorable en ensambles de gran tamaño. Su alta resistencia a la temperatura le proporciona a la unión resistencia a temperaturas ambientales elevadas.</t>
  </si>
  <si>
    <t>Pegante XL ultra x galón 3875 cc</t>
  </si>
  <si>
    <t>Pelite  4 mm 200*100</t>
  </si>
  <si>
    <t>Perfil C GR36 120 x 60 x 1.2mm x 6m negro</t>
  </si>
  <si>
    <t>Perfil C GR36 150 x 50 x 1.2mm x 6m negro</t>
  </si>
  <si>
    <t>Perfil C Gr50 100 x 50 x 2.0mm x 6m Negro</t>
  </si>
  <si>
    <t>Perfil C Gr50 150 x 50 x 2.0mm x 6m Negro</t>
  </si>
  <si>
    <t>Permofit papelin 1.20 cm x rollo 20 m</t>
  </si>
  <si>
    <t xml:space="preserve">Perno de expansión anclaje 3/8x1 7/8 c/tuerca </t>
  </si>
  <si>
    <t>Picaporte de piso</t>
  </si>
  <si>
    <t>Picaporte Negro 3" con Cadena</t>
  </si>
  <si>
    <t>Pie Amigo Acero Fijo de 8x10 Pulgadas blanco</t>
  </si>
  <si>
    <t>Pie amigo de 25 cm x 30 cm negro</t>
  </si>
  <si>
    <t>Pie de Amigo Blanco de Acero 20 Kg. 20 cm x 25 cm</t>
  </si>
  <si>
    <t>Piedra Abrasiva De 6'' Para Esmeril Grano 60 Espesor 1'', de grano de carburo de silicio</t>
  </si>
  <si>
    <t xml:space="preserve">Piedra Abrasiva De 6'' Para Esmeril, Grano 46, Espesor 1'', material Carburo de silicio. </t>
  </si>
  <si>
    <t xml:space="preserve">Piedra entresuelo </t>
  </si>
  <si>
    <t xml:space="preserve">Piedra lumbre en polvo </t>
  </si>
  <si>
    <t xml:space="preserve">Piedra royal 0,15 cm x 1 m según muestra </t>
  </si>
  <si>
    <t>Piedra royal 15 cm x 30  cm</t>
  </si>
  <si>
    <t>Piedra royal dorada de 30 cm x 80 cm</t>
  </si>
  <si>
    <t>Pieza de ventilación con rejilla redonda</t>
  </si>
  <si>
    <t>Pin carro aspirador en V x 3 unidades</t>
  </si>
  <si>
    <t>Pines de retención 25 mm</t>
  </si>
  <si>
    <t>Pines de retención 52 mm</t>
  </si>
  <si>
    <t>Pinza para aplicaciones electrónicas, de 5’’ (125mm). Con mango antideslizante</t>
  </si>
  <si>
    <t>Pinza pico loro revestida de 12"</t>
  </si>
  <si>
    <t>Pinzas punta redonda</t>
  </si>
  <si>
    <t>Pipeta de gas mapp 16 oz</t>
  </si>
  <si>
    <t>Piso baldosa 30 cm x 30 cm color a definir</t>
  </si>
  <si>
    <t>Piso baldosa 35 cm x 35 cm color a definir</t>
  </si>
  <si>
    <t>Piso baldosa 40 cm x 40 cm color a definir</t>
  </si>
  <si>
    <t>Piso cerámica 100 cm x 60 cm color a definir</t>
  </si>
  <si>
    <t>Piso cerámica 50 cm x 50 cm color a definir</t>
  </si>
  <si>
    <t>Piso cerámica 60 cm x 60 cm color a definir</t>
  </si>
  <si>
    <t xml:space="preserve">Piso cerámica selene marfil 60 x 60 </t>
  </si>
  <si>
    <t>Piso exterior cara única de 33,8 cm x 33,8 cm. Tráfico comercial moderado. Unidad: m2</t>
  </si>
  <si>
    <t xml:space="preserve">Piso laminado 6mm NOGAL AC-3-23 caja x 2.921 m2 </t>
  </si>
  <si>
    <t>Piso pared plano fenicia beige Corona 30 x 60</t>
  </si>
  <si>
    <t>Piso porcelanato 60 x 60 color a definir</t>
  </si>
  <si>
    <t>Piso rio blanco esmaltado HD 5021 unico 43 x 43</t>
  </si>
  <si>
    <t xml:space="preserve">Pistola de calafateo acero 9" </t>
  </si>
  <si>
    <t xml:space="preserve">Pistola de calor; potencia absorbida: 2000W; Peso: 0.65 kg; Temperatura de trabajo: 50 - 630 °C; Caudal de aire: 150 - 500 l/min; Regulación, caudal de aire: 3 niveles. </t>
  </si>
  <si>
    <t xml:space="preserve">Pistola de silicona de 20 W, pequeña
Resistencia tipo PTC que ahorra energía de forma eficaz
Puede usarse con barras de silicona de 7 mm hasta 7,5 mm
</t>
  </si>
  <si>
    <t>Pistola doble de calafateo</t>
  </si>
  <si>
    <t xml:space="preserve">Pistola manguera 7 posiciones </t>
  </si>
  <si>
    <t xml:space="preserve">Pistola metálica de 1/2" manguera </t>
  </si>
  <si>
    <t xml:space="preserve">Pistola para manguera pitón cobre 5" con refuerzo plástico verde en el sistema de apertura </t>
  </si>
  <si>
    <t xml:space="preserve">Pistola silicona frio barra delgada </t>
  </si>
  <si>
    <t>Pistón repair kit Sloan GEM G1003A  (Se justifica la marca y referencia por que es el respuesto del sanitario instalado)</t>
  </si>
  <si>
    <t>Placa de aglomerado de PVC de 122X244cmx 6mm</t>
  </si>
  <si>
    <t>Placa de yeso espesor:1/2" RH; medidas: 1.22 x 2.44m</t>
  </si>
  <si>
    <t>Placa de yeso espesor:1/2"; medidas: 1.22 x 2.44m</t>
  </si>
  <si>
    <t>Placa de yeso espesor:3/8"; medidas: 1.22 x 2.44m</t>
  </si>
  <si>
    <t>Placa fibrocemento de 10 mm; medidas: 1.22 x 2.44m</t>
  </si>
  <si>
    <t>Placa fibrocemento de 14 mm; medidas: 1.22 x 2.44m</t>
  </si>
  <si>
    <t>Placa fibrocemento de 17 mm; medidas: 1.22 x 2.44m</t>
  </si>
  <si>
    <t>Placa fibrocemento de 20 mm; medidas: 1.22 x 2.44m</t>
  </si>
  <si>
    <t>Placa fibrocemento de 4 mm; medidas: 1.22 x 2.44m</t>
  </si>
  <si>
    <t>Placa fibrocemento de 6 mm; medidas: 1.22 x 2.44m</t>
  </si>
  <si>
    <t>Placa fibrocemento de 8 mm; medidas: 1.22 x 2.44m</t>
  </si>
  <si>
    <t>Plancha Goma Eva Negra 100x130  2mm</t>
  </si>
  <si>
    <t>Plástico negro 150 m de largo x 3 m de ancho cal.3.5 Monplast</t>
  </si>
  <si>
    <t>Platina 2 1/2" acero inoxidable</t>
  </si>
  <si>
    <t>Platina 2" acero inoxidable</t>
  </si>
  <si>
    <t xml:space="preserve">Platina aluminio 1" x 1/8" x 6 m </t>
  </si>
  <si>
    <t>Platina aluminio 1/2 x 1/8" x 6 m</t>
  </si>
  <si>
    <t>Platina aluminio ranurada de 3/4 x 6 m</t>
  </si>
  <si>
    <t>Platina de ángulo en L cantonera 3/4" x 3/4" x 14 mm</t>
  </si>
  <si>
    <t>Platina hierro 3/4" x 1/8" x 6 mts</t>
  </si>
  <si>
    <t>Platina hierro de 1 1/2" x 1/2" x 6 m</t>
  </si>
  <si>
    <t>Platina hierro de 1 1/2" x 1/4" x 6 m</t>
  </si>
  <si>
    <t>Platina hierro de 1 1/2" x 1/8" x 6 m</t>
  </si>
  <si>
    <t>Platina hierro de 1 1/2" x 3/16" x 6 m</t>
  </si>
  <si>
    <t>Platina hierro de 1 1/2" x 3/8" x 6 m</t>
  </si>
  <si>
    <t>Platina hierro de 1 1/4" x 1/4" x 6 m</t>
  </si>
  <si>
    <t>Platina hierro de 1 1/4" x 1/8" x 6 m</t>
  </si>
  <si>
    <t>Platina hierro de 1 1/4" x 3/16" x 6 m</t>
  </si>
  <si>
    <t>Platina hierro de 1" x 1/4" x 6 m</t>
  </si>
  <si>
    <t>Platina hierro de 1" x 1/8" x 6 m</t>
  </si>
  <si>
    <t>Platina hierro de 1" x 3/16" x 6 m</t>
  </si>
  <si>
    <t>Platina hierro de 1" x 3/8" x 6 m</t>
  </si>
  <si>
    <t>Platina hierro de 2 1/2" x 1/2" x 6 m</t>
  </si>
  <si>
    <t>Platina hierro de 2 1/2" x 1/4" x 6 m</t>
  </si>
  <si>
    <t>Platina hierro de 2 1/2" x 3/16" x 6 m</t>
  </si>
  <si>
    <t>Platina hierro de 2 1/2" x 3/8" x 6 m</t>
  </si>
  <si>
    <t>Platina hierro de 2" x 1/2" x 6 m</t>
  </si>
  <si>
    <t>Platina hierro de 2" x 1/4" x 6 m</t>
  </si>
  <si>
    <t>Platina hierro de 2" x 1/8" x 6 m</t>
  </si>
  <si>
    <t>Platina hierro de 2" x 3/16" x 6 m</t>
  </si>
  <si>
    <t>Platina hierro de 2" x 3/8" x 6 m</t>
  </si>
  <si>
    <t>Platina hierro de 3" x 1/2" x 6 m</t>
  </si>
  <si>
    <t>Platina hierro de 3" x 1/4" x 6 m</t>
  </si>
  <si>
    <t>Platina hierro de 3" x 1/8" x 6 m</t>
  </si>
  <si>
    <t>Platina hierro de 3" x 3/16" x 6 m</t>
  </si>
  <si>
    <t>Platina hierro de 3" x 3/8" x 6 m</t>
  </si>
  <si>
    <t>Platina hierro de 4" x 1/4" x 6 m</t>
  </si>
  <si>
    <t xml:space="preserve">Platina metálica cuadrada de 10 cm x 10 cm </t>
  </si>
  <si>
    <t xml:space="preserve">Plomada ácero 8 onzas </t>
  </si>
  <si>
    <t>Plomada de castaña grande</t>
  </si>
  <si>
    <t>Plomada de castaña pequeña</t>
  </si>
  <si>
    <t>Poli sombra al 80% de 4 metros de ancho</t>
  </si>
  <si>
    <t xml:space="preserve">Poli sombra negra 47% ancho 4 m </t>
  </si>
  <si>
    <t>POLICHADORA /LIJADORA CON CONTROL DE VELOCIDAD VARIABLE DE 1,100W
Unidad electrónica de velocidad de giro
Bloqueo para el husillo
Cambio sencillo y rápido de accesorios gracias a la fijación
1 x pieza adicional de espuma
1 x cubierta de pulido sintética
1 x papel de lija con granulado de 60
1 x papel de lija con granulado de 80
1 x papel de lija con granulado de 120
Diámetro de la placa de lija: 180 mm.
Diámetro del disco de lijado: 180 mm.</t>
  </si>
  <si>
    <t>Poliescol con catalizador x 1/8" galon</t>
  </si>
  <si>
    <t xml:space="preserve">Poliuretano 100 % gris Corona </t>
  </si>
  <si>
    <t xml:space="preserve">Pomo ducha iris cierre rápido transparente </t>
  </si>
  <si>
    <t>Pomo transparente de estría</t>
  </si>
  <si>
    <t xml:space="preserve">Porosil Blanco 1/4 Galón X 1,3 Kilogramos  Corona </t>
  </si>
  <si>
    <t>Portabrocas mototool 1/32 a 1/8 pulg para Mototool Dremel (se especifica la marca porque con estos equipos cuenta el Taller).</t>
  </si>
  <si>
    <t>Prensa de 50 mm tipo joyero, base giratoria</t>
  </si>
  <si>
    <t xml:space="preserve">Prensa en C 4", color gris oscuro
Fabricadas en hierro fundido, ideales para trabajo industrial y automotriz,  con eslabón giratorio que reduce daños en superficie de trabajo y aumenta estabilidad. Manija más grande aumenta presión reduce esfuerzo y fatiga.  </t>
  </si>
  <si>
    <t>Prensa en C, 6", color gris oscuro
Fabricadas en hierro fundido, ideales para trabajo industrial y automotriz,  con eslabón giratorio que reduce daños en superficie de trabajo y aumenta estabilidad. Manija más grande aumenta presión reduce esfuerzo y fatiga.  Ancho 15 cm X Largo 6,5 cm.</t>
  </si>
  <si>
    <t>Prensa rapida de 12"</t>
  </si>
  <si>
    <t>Prensa tipo C profesional de 4 pulgadas, cuerpo de hierro nodular</t>
  </si>
  <si>
    <t>Protector auditivo copa jumbo nivel de reducción de ruido 28 decibeles</t>
  </si>
  <si>
    <t xml:space="preserve">Puerta madera entamborada 60 cm x 210 cm altura con marco y cerradura tipo bola; con apertura a definir, incluye bisagras </t>
  </si>
  <si>
    <t xml:space="preserve">Puerta madera entamborada 80 cm x 210 cm altura con marco y cerradura tipo bola; con apertura a definir, incluye bisagras </t>
  </si>
  <si>
    <t xml:space="preserve">Puerta madera entamborada 100 cm x 210 cm altura con marco y cerradura tipo bola; con apertura a definir, incluye bisagras </t>
  </si>
  <si>
    <t xml:space="preserve">Puerta madera maciza color a definir 60 cm x 210 cm altura con marco y cerradura tipo bola; con apertura a definir, incluye bisagras </t>
  </si>
  <si>
    <t xml:space="preserve">Puerta madera maciza color a definir 80 cm x 210 cm altura con marco y cerradura tipo bola; con apertura a definir, incluye bisagras </t>
  </si>
  <si>
    <t xml:space="preserve">Puerta madera maciza color a definir 100 cm x 210 cm altura con marco y cerradura tipo bola; con apertura a definir, incluye bisagras </t>
  </si>
  <si>
    <t xml:space="preserve">Puerta de aluminio 60 cm x 210 cm altura con marco y cerradura tipo bola; con apertura a definir, incluye bisagras </t>
  </si>
  <si>
    <t xml:space="preserve">Puerta de aluminio 80 cm x 210 cm altura con marco y cerradura tipo bola; con apertura a definir, incluye bisagras </t>
  </si>
  <si>
    <t xml:space="preserve">Puerta de aluminio 100 cm x 210 cm altura con marco y cerradura tipo bola; con apertura a definir, incluye bisagras </t>
  </si>
  <si>
    <t xml:space="preserve">Puerta metálica cal. 18; 90 cm x 210 cm altura con marco y chapa de sobreponer; con apertura a definir, incluye bisagras </t>
  </si>
  <si>
    <t xml:space="preserve">Puerta metálica cal. 18; 100 cm x 210 cm altura con marco y chapa de sobreponer; con apertura a definir, incluye bisagras </t>
  </si>
  <si>
    <t>Pulidora Angular 4-1/2". 820W, color de carcasa naranja con negro
Traba de eje
Empuñadura lateral de 3 posiciones
Interruptor de sellado contra polvo con bloqueo para uso continuo
Guarda ajustable sin llave
Caja de engranajes metálica
Velocidad 11000/min (rpm)
Eje 5/8 11/M14
Cable 2m
Esmeriladora
Empuñadura lateral
Llave
(1) disco abrasivo.</t>
  </si>
  <si>
    <t xml:space="preserve">Pulidora de 4 1/2" 1200W </t>
  </si>
  <si>
    <t xml:space="preserve">Pulidora industrial de 4 1/2" 670W </t>
  </si>
  <si>
    <t>Punta de taladro de pala</t>
  </si>
  <si>
    <t xml:space="preserve">Punta estrella #2 x 2" </t>
  </si>
  <si>
    <t>Punta fina para cautín</t>
  </si>
  <si>
    <t xml:space="preserve">Punta tope para drywall </t>
  </si>
  <si>
    <t xml:space="preserve">Push de pared para Ducha antivandalica </t>
  </si>
  <si>
    <t>Push para sanitario de niños Intermatex (Botón accionador válvula de salida infantil)</t>
  </si>
  <si>
    <t>Quita oxido para metales</t>
  </si>
  <si>
    <t>Racor en codo de 90º con acople rápido (prestolock) para sistema neumático, con rosca de 1/4 NPT, para manguera de 6 mm OD.</t>
  </si>
  <si>
    <t>Racor hembra de bronce 1/2" para gas</t>
  </si>
  <si>
    <t>Racor macho de bronce 1/2" para gas</t>
  </si>
  <si>
    <t>Racor metálico taza sanitario corona</t>
  </si>
  <si>
    <t xml:space="preserve">Racor plástico de fluxómetro </t>
  </si>
  <si>
    <t xml:space="preserve">Racor taza fluxometro sloan (empaque blanco) original  </t>
  </si>
  <si>
    <t>Rayador Para Metales General Cuerpo de aluminio con empuñadura estriada y dos puntas de acero fijas, endurecidas y rectificadas: recta y 90 ° Largo: 8-7 / 16 pulg.</t>
  </si>
  <si>
    <t>Reduccion copa de 1/2" a 1/4" para gas</t>
  </si>
  <si>
    <t>Reduccion para gas 1/2" x 3/8"</t>
  </si>
  <si>
    <t>Refrigerante sintético para procesos de mecanizado en materiales metálicos, nylon, teflón, entre otros. Cantidad de un tarro x 5 galones. Se utiliza principalmente en tornos y fresadoras (convencionales y CNC), rectificadoras, cepillos, mandrinadoras, sierras y afiladora (ficha de seguridad que cumpla con el Sistema Globalmente Armonizado)</t>
  </si>
  <si>
    <t xml:space="preserve">Regadera ducha cromo </t>
  </si>
  <si>
    <t xml:space="preserve">Regadera ducha opal </t>
  </si>
  <si>
    <t xml:space="preserve">Regadera Ducha sencilla Dalia </t>
  </si>
  <si>
    <t xml:space="preserve">Registro ducha </t>
  </si>
  <si>
    <t xml:space="preserve">Registro ducha de lujo </t>
  </si>
  <si>
    <t>Regulación doble salida plástica 1/2"</t>
  </si>
  <si>
    <t xml:space="preserve">Rejilla 30 cm x 30 cm ventilacion </t>
  </si>
  <si>
    <t>Rejilla antiolor cuadrada en acero inoxidable de 3" x 3"</t>
  </si>
  <si>
    <t>Rejilla cobre de 2" x 1 1/2"</t>
  </si>
  <si>
    <t>Rejilla cobre de 3" para patio</t>
  </si>
  <si>
    <t>Rejilla cobre de 3" x 2"</t>
  </si>
  <si>
    <t>Rejilla cobre de 4" x 3"</t>
  </si>
  <si>
    <t>Rejilla cúpula 3.5" x 1.5" Aluminio tubería 2"</t>
  </si>
  <si>
    <t>Rejilla cúpula 3.5" x 2" Aluminio tubería 2"</t>
  </si>
  <si>
    <t>Rejilla cúpula 4" x 3" Aluminio tubería 3"</t>
  </si>
  <si>
    <t>Rejilla cúpula 5" x 3" Aluminio tubería 3"</t>
  </si>
  <si>
    <t>Rejilla cúpula 5" x 4" Aluminio tubería 4"</t>
  </si>
  <si>
    <t>Rejilla cúpula 6" x 4" Aluminio tubería 4"</t>
  </si>
  <si>
    <t>Rejilla cúpula 8" x 6" Aluminio tubería 6"</t>
  </si>
  <si>
    <t>Rejilla de cobre con sifón 2" redonda</t>
  </si>
  <si>
    <t xml:space="preserve">Rejilla de cobre para Lavapiés con tapón de 1 ½” </t>
  </si>
  <si>
    <t xml:space="preserve">Rejilla de cobre para Lavapiés con tapón de 2” </t>
  </si>
  <si>
    <t>Rejilla de desague de 1 1/2"</t>
  </si>
  <si>
    <t>Rejilla desague cobre de 1 1/2"</t>
  </si>
  <si>
    <t>Rejilla para poceta de 2" de cobre</t>
  </si>
  <si>
    <t xml:space="preserve">Rejilla piso anti olores 2" Grival </t>
  </si>
  <si>
    <t xml:space="preserve">Rejilla Piso Vanguardista Grival 10 x 10 cm </t>
  </si>
  <si>
    <t>Rejilla plastica antiolores linea milenio de 3 x 2"</t>
  </si>
  <si>
    <t>Rejilla plastica antiolores linea milenio de 5 x 4"</t>
  </si>
  <si>
    <t>Rejilla Tradicional 3" x 2" Plástico Bl Tubería 2"</t>
  </si>
  <si>
    <t>Rejilla Tradicional 4" x 2" Plástico Bl Tubería 2"</t>
  </si>
  <si>
    <t>Rejilla Tradicional 4" x 3" Plástico Bl Tubería 3"</t>
  </si>
  <si>
    <t>Rejilla Tradicional 5" x 4" Plástico Bl Tubería 4"</t>
  </si>
  <si>
    <t>Rejilla tradicional aluminio 3" x 2" tubería 2"</t>
  </si>
  <si>
    <t>Rejilla tradicional aluminio 4" x 2" tubería 2"</t>
  </si>
  <si>
    <t>Rejilla tradicional aluminio 4" x 3" tubería 3"</t>
  </si>
  <si>
    <t>Rejilla tradicional aluminio 5" x 3" tubería 3"</t>
  </si>
  <si>
    <t>Rejilla tradicional aluminio 5" x 4" tubería 4"</t>
  </si>
  <si>
    <t>Rejilla tradicional aluminio 6" x 4" tubería 4"</t>
  </si>
  <si>
    <t xml:space="preserve">Rejilla Ventilación 8x8(20x20Cm)Ventana Plástico Bl </t>
  </si>
  <si>
    <t xml:space="preserve">Rejilla Ventilación Aluminio Aletas Humboldt g </t>
  </si>
  <si>
    <t xml:space="preserve">Remachadora trabajo extrapesado </t>
  </si>
  <si>
    <t>Remachadora-De-Servicio-Pesado
• Construcción robusta de metal fundido a presión para una larga vida útil. • Equipado con resorte de expulsión extraíble para expulsar rápidamente los vástagos de remaches gastados. • El mango largo hace que la remachadora sea fácil de apretar. • Pieza de nariz de fácil cambio para cambiar entre diferentes diámetros de remache. • Para usar con diámetros de remaches de acero y aluminio: 1/8, 3/32, 5/32 y 3/16 pulg. • Para usar con diámetros de remaches de acero inoxidable: 1/8 y 5/32 pulg. 
Aplicaciones: Canaletas y bajantes. Tubería HVAC. Buzones de correo. Reparación de equipaje. Unión de paneles marinos. Incluye: - Remachadora MR100CG - Llave de boquilla - Pieza de nariz de 3/32 pulg. - Pieza de nariz de 1/8 pulg. - Boquilla de 5/32 pulg. - Pieza de nariz de 3/16 pulg. Herramienta manual para uso profesional, Garantia de por vida útil</t>
  </si>
  <si>
    <t xml:space="preserve">Repuesto Correa dentada para lijadora de banda Makita 100X610 mm M9400- 120 Voltios  8,2 Amp </t>
  </si>
  <si>
    <t>Repuesto cuchilla Cepilladora de Espesor Crasftsman 351- 21758 por 2 unidades (se especifica la referencia porque es compatible con los equipos que tiene el Taller).</t>
  </si>
  <si>
    <t xml:space="preserve">Repuesto push para lavamanos </t>
  </si>
  <si>
    <t>Repuesto push para orinal</t>
  </si>
  <si>
    <t>Resina epoxica líquida xtc para impresión 3D (213 g)</t>
  </si>
  <si>
    <t>RESINA EPÓXICA PARA FIBRA 1Kg + ENDURECEDOR EPÓXICO PARA FIBRA 240g, con Ficha de Datos de Seguridad que cumpla con el Sistema Globalmente Armonizado.</t>
  </si>
  <si>
    <t>Respirador de partículas desechables N95 aprobado por NIOSH para uso en ambientes no petroleros, cojín de nariz de espuma de células cerradas. Proporciona protección básica contra el polvo, nieblas y humos. Ideal para uso ocasional o aplicaciones livianas. Almohadilla nasal de espuma de célula abierta. Clip de nariz que ayuda a formar la máscara a la forma de la nariz del usuario para un sello más seguro. Libre de látex y sin alérgenos comunes.</t>
  </si>
  <si>
    <t xml:space="preserve">Respirador media cara </t>
  </si>
  <si>
    <t>Restaurador piezas negras 240 cc</t>
  </si>
  <si>
    <t>Retales de madera 110 X 80 cm, de 9 mm en adelante</t>
  </si>
  <si>
    <t>Riel full extensión de 40 cm</t>
  </si>
  <si>
    <t>Riel full extensión de 45 cm</t>
  </si>
  <si>
    <t xml:space="preserve">Riel inferior para sistema 5020 natural mate x 6 ml </t>
  </si>
  <si>
    <t xml:space="preserve">Riel inferior para sistema 8025 natural mate x 6 ml </t>
  </si>
  <si>
    <t>Rocadura (masilla para metal)</t>
  </si>
  <si>
    <t>Rodachina bola 50 mm plataforma</t>
  </si>
  <si>
    <t>Rodachina de 4PG 23A con freno</t>
  </si>
  <si>
    <t xml:space="preserve">Rodachina de 5"; rueda en rin de polipropileno, banda en poliuretano blando con balinera; tenedor galvanizado con freno Ref 5PB45A </t>
  </si>
  <si>
    <t>Rodachina de 5"; rueda en rin de polipropileno, banda en poliuretano blando con balinera; tenedor galvanizado sin freno Ref 5PB45A</t>
  </si>
  <si>
    <t>Rodachina negra ref. 12-0003 negra</t>
  </si>
  <si>
    <t>Rodaja 10105 canal en V con balinera 3 1/2"</t>
  </si>
  <si>
    <t xml:space="preserve">Rodaja PGC especial </t>
  </si>
  <si>
    <t xml:space="preserve">Rodamiento canal en V tipo truck 4" R310806 </t>
  </si>
  <si>
    <t>Rodamiento para puerta corrediza 744 (incluye guias)</t>
  </si>
  <si>
    <t xml:space="preserve">Rodamiento sistema 5020 importado + guias </t>
  </si>
  <si>
    <t xml:space="preserve">Rodamiento sistema 80-25 con guias </t>
  </si>
  <si>
    <t>Rollo de concertina máxima seguridad de 10 mts</t>
  </si>
  <si>
    <t xml:space="preserve">Rollo de lija de tela, grano 100, de 1002 mm de ancho, para lijadora orbital </t>
  </si>
  <si>
    <t xml:space="preserve">Rollo de lija de tela, grano 340, de 1002 mm de ancho, para lijadora orbital </t>
  </si>
  <si>
    <t>Rollo de papel kraft de alto 40" (100cm) , 60 gramos, 220 metros lineales</t>
  </si>
  <si>
    <t>Rollo Nylon 0,30 mm x 100 metros 
Largo: 100 m
Diámetro: 0,3 mm
Color: transparente
Capacidad de carga: 5 kg
Aplicaciones: requieran resistencia a la tracción</t>
  </si>
  <si>
    <t xml:space="preserve">Rotomartillo SDS Plus 26 mm incluye maletin plástico </t>
  </si>
  <si>
    <t xml:space="preserve">Rotomartillo uso industrial SDS-Plus 820W; 3.4 Joules; 2.9 Kilos </t>
  </si>
  <si>
    <t>Ruana asfaltica de aluminio de 50 cm x 10 mts</t>
  </si>
  <si>
    <t>Rueda 4 x 1" PB balinera de precisión de 5/16</t>
  </si>
  <si>
    <t>Rueda acanalada en v fundición de hierro de 4" balinera de precisión eje de 1/2"</t>
  </si>
  <si>
    <t>Rueda industrial de 3" de 60 kg de capacidad con freno</t>
  </si>
  <si>
    <t>Rueda maciza para carreta de 500 kg de eje 25 mm</t>
  </si>
  <si>
    <t>Sanitario acuacer blanco ref. 30038</t>
  </si>
  <si>
    <t>Sanitario infantil kiddy single</t>
  </si>
  <si>
    <t xml:space="preserve">Sanitario laguna beige con asiento </t>
  </si>
  <si>
    <t xml:space="preserve">Sanitario manantial blanco </t>
  </si>
  <si>
    <t>Segueta de 12 pulgadas, estructura en tuberia cuadrada y mango de ergonomico largo 51.8 ancho 14.2  y alto 3.2 (cm), con usjetarores tropicalizados y color amarillo con negro</t>
  </si>
  <si>
    <t>Sellador acrilico x 20 L</t>
  </si>
  <si>
    <t>SELLADOR DE MOLDES DE YESO SONITE WAX * Kg, con Ficha de Datos de Seguridad que cumpla con el Sistema Globalmente Armonizado.</t>
  </si>
  <si>
    <t xml:space="preserve">Sellalón (yumbolo) en diámetros de7/8” </t>
  </si>
  <si>
    <t>Sellalon de 3/8" (yumbolo)</t>
  </si>
  <si>
    <t>Sellante para conexiones de gas tuberías y accesorio para gas natural y gases licuados del petróleo por 50 g, con ficha de seguridad y etiqueta que cumpla con el Sistema Globalmente Armonizado.</t>
  </si>
  <si>
    <t>Semicodos 45 ° galvanizado de 1"</t>
  </si>
  <si>
    <t>Semicodos 45 ° galvanizado de 1/2"</t>
  </si>
  <si>
    <t>Semicodos 45 ° galvanizado de 3/4"</t>
  </si>
  <si>
    <t>Semicodos 45° C x C sanitaria de 1 1/2" PVC</t>
  </si>
  <si>
    <t xml:space="preserve">Semicodos 45° C x C sanitaria de 2" PVC </t>
  </si>
  <si>
    <t xml:space="preserve">Semicodos 45° C x C sanitaria de 3" PVC </t>
  </si>
  <si>
    <t>Semicodos 45° C x C sanitaria de 4" PVC</t>
  </si>
  <si>
    <t xml:space="preserve">Semicodos 45° C x C sanitaria de 6" PVC </t>
  </si>
  <si>
    <t xml:space="preserve">Semicodos 45° C x E sanitaria de 1 1/2" PVC </t>
  </si>
  <si>
    <t xml:space="preserve">Semicodos 45° C x E sanitaria de 2" PVC </t>
  </si>
  <si>
    <t>Semicodos 45° C x E sanitaria de 3" PVC</t>
  </si>
  <si>
    <t xml:space="preserve">Semicodos 45° C x E sanitaria de 4" PVC </t>
  </si>
  <si>
    <t xml:space="preserve">Semicodos 45° C x E sanitaria de 6" PVC </t>
  </si>
  <si>
    <t xml:space="preserve">Semicodos 45° presión  de 1 1/2'' PVC </t>
  </si>
  <si>
    <t xml:space="preserve">Semicodos 45° presión  de 1 1/4'' PVC </t>
  </si>
  <si>
    <t xml:space="preserve">Semicodos 45° presión  de 1'' PVC </t>
  </si>
  <si>
    <t xml:space="preserve">Semicodos 45° presión  de 1/2'' PVC </t>
  </si>
  <si>
    <t xml:space="preserve">Semicodos 45° presión  de 2'' PVC </t>
  </si>
  <si>
    <t xml:space="preserve">Semicodos 45° presión  de 3'' PVC </t>
  </si>
  <si>
    <t xml:space="preserve">Semicodos 45° presión  de 3/4'' PVC </t>
  </si>
  <si>
    <t>SEPARADOR ACEITE SULLAIR SHOP TEK 88290015- 049</t>
  </si>
  <si>
    <t>Separadores de plástico de 3 mm x 2 mm  x 200 unidades</t>
  </si>
  <si>
    <t>Serrucho arco soqueador 24"</t>
  </si>
  <si>
    <t xml:space="preserve">Serrucho de punta drywall </t>
  </si>
  <si>
    <t>Set de 25 unidades Lijas Excentrica 125 mm
Grano 80, 120, 240</t>
  </si>
  <si>
    <t>Set de 6 perilleros de precisión planos</t>
  </si>
  <si>
    <t xml:space="preserve">Set de boquillas para mototool 4485 de 1/8 a 1/32 " por 5 piezas </t>
  </si>
  <si>
    <t>Set destornilladores categoría profesional con punta magnética.
Cuatro destornilladores con punta plana.
Dos destornilladores con punta phillips.
Mangos cómodos resistentes a altos torques e impactos.
Barras en acero Cromo Vanadio, tratadas térmicamente y cromadas.
Puntas magnéticas y fosfatadas.
Punta Estándar
3/16 x 4"
1/4 x 4"
3/16 x 6"
1/4 x 6"
Punta Phillips
#1 x 4"
#2 x 4</t>
  </si>
  <si>
    <t>Set Fresa de Alta Velocidad 115 5/16-Pulg (7,9mm) Dremel x 2 Unidades para mototool. Ideal para dar forma, ahuecar, acanalar, ranurar, incrustar y hacer agujeros cónicos</t>
  </si>
  <si>
    <t>Set por 6 Discos de Fieltro Para Pulir ½-pulg 414
Modelo 414 (se especifica el modelo porque son los equipos con que cuenta el Taller).</t>
  </si>
  <si>
    <t xml:space="preserve">Set puntas 30 piezas </t>
  </si>
  <si>
    <t xml:space="preserve">Sierra circular compacta 7 1/4" </t>
  </si>
  <si>
    <t xml:space="preserve">Sierra copa bimetalica 1x 1/4" </t>
  </si>
  <si>
    <t xml:space="preserve">Sierra copa bimetalica 1x 1/8" </t>
  </si>
  <si>
    <t xml:space="preserve">Sierra copa bimetalica 1x 3/4" </t>
  </si>
  <si>
    <t xml:space="preserve">Sierra copa bimetalica 1x 3/8" </t>
  </si>
  <si>
    <t xml:space="preserve">Sierra copa bimetalica 2" </t>
  </si>
  <si>
    <t xml:space="preserve">Sierra copa bimetalica 3" </t>
  </si>
  <si>
    <t xml:space="preserve">Sierra copa bimetalica 3/4" </t>
  </si>
  <si>
    <t xml:space="preserve">Sierra copa bimetalica 7/8" </t>
  </si>
  <si>
    <t>Sierra para metal 24 dpp</t>
  </si>
  <si>
    <t>Sifón botella cuello flexible metalizado</t>
  </si>
  <si>
    <t xml:space="preserve">Sifón con registro PVC sanitaria 1 1/2" </t>
  </si>
  <si>
    <t xml:space="preserve">Sifón con registro PVC sanitaria 2" </t>
  </si>
  <si>
    <t xml:space="preserve">Sifón en p con adaptador </t>
  </si>
  <si>
    <t>Sifon plástico flexible</t>
  </si>
  <si>
    <t xml:space="preserve">Sifón plástico gris orinal </t>
  </si>
  <si>
    <t xml:space="preserve">Sifón sin registro PVC sanitaria 2" </t>
  </si>
  <si>
    <t xml:space="preserve">Sifon sin registro PVC sanitario de 1 1/2" </t>
  </si>
  <si>
    <t xml:space="preserve">Sifón tipo botella gris </t>
  </si>
  <si>
    <t>Sika 1 mortero gris en polvo x 25 kg</t>
  </si>
  <si>
    <t>Sika 1 o similar x 20 kg impermeabilizante integral para morteros</t>
  </si>
  <si>
    <t>Sika 1 o similar x 4 kg impermeabilizante integral para morteros</t>
  </si>
  <si>
    <t>Sika acril techo 7 color blanco o similar x 20 kg</t>
  </si>
  <si>
    <t>Sika acril techo 7 color blanco o similar x 4.2 kg</t>
  </si>
  <si>
    <t>Sika acril techo 7 color gris o similar x 20 kg</t>
  </si>
  <si>
    <t>Sika acril techo 7 color gris o similar x 4.2 kg</t>
  </si>
  <si>
    <t>Sika boom o similar 250 ml</t>
  </si>
  <si>
    <t xml:space="preserve">Sika impermur barrera impermeabilizante muro humedad 4 kg </t>
  </si>
  <si>
    <t>Sika sello baños y cocinas Blanco Cartucho x 280 ml o similar</t>
  </si>
  <si>
    <t>Sika set L o similar x 5 kg</t>
  </si>
  <si>
    <t>Sika top seal componente A o similar x 16 kg</t>
  </si>
  <si>
    <t>Sika top seal componente B o similar x 4 kg</t>
  </si>
  <si>
    <t>Sika-101 Mortero Plus blanco o similar x 10 Kg</t>
  </si>
  <si>
    <t>Sika-101 Mortero Plus blanco o similar x 25 Kg</t>
  </si>
  <si>
    <t>Sika-101 Mortero Plus gris o similar x 10 Kg</t>
  </si>
  <si>
    <t>Sika-101 Mortero Plus gris o similar x 25 Kg</t>
  </si>
  <si>
    <t>Sikadur 31 dos componentes adhesivoo similar de 0.5 kg</t>
  </si>
  <si>
    <t>Sikadur 31 dos componentes, adhesivo o similar x 2 kg</t>
  </si>
  <si>
    <t>Sikadur 32 primer o similar de 1 kg</t>
  </si>
  <si>
    <t>Sikadur 32 primer o similar de 3 kg</t>
  </si>
  <si>
    <t>Sikadur anchorfix 4 o similar 600cc</t>
  </si>
  <si>
    <t>Sikaflex 1A gris o similar 300ml</t>
  </si>
  <si>
    <t>Sikaflex 1A plus o similar blanco 300ml</t>
  </si>
  <si>
    <t xml:space="preserve">Sikaflex 401 pavement sellante autonivelante para pisos 300 ml </t>
  </si>
  <si>
    <t xml:space="preserve">Sikaguard 62 o similar x 2 kg </t>
  </si>
  <si>
    <t>Sikaguard 62 o similar x 3 kg</t>
  </si>
  <si>
    <t>Sikalisto piso para mortero x 50 kgo similar</t>
  </si>
  <si>
    <t>Sikatop 107 o similar + componente</t>
  </si>
  <si>
    <t>Sikatop 121 Plus 25 Kg o similar</t>
  </si>
  <si>
    <t>Sikatop 122 Plus 25 Kg o similar</t>
  </si>
  <si>
    <t xml:space="preserve">Silicona antihongos uso general gris 280 CC </t>
  </si>
  <si>
    <t>Silicona antihongos uso general transparente 280 CC</t>
  </si>
  <si>
    <t xml:space="preserve">Silicona barra delgada x 8 unidades 7.4mm </t>
  </si>
  <si>
    <t>Silicona blanca x 300 gr</t>
  </si>
  <si>
    <t>Silicona emulsionada al 60% x 1.9 lts</t>
  </si>
  <si>
    <t>Silicona en barra para pistola delgada y gruesa</t>
  </si>
  <si>
    <t>Silicona en spray 
Brilla, protege y embellece las superficies. Con filtro UV que protege las superficies de los rayos del sol. Restablece la apariencia original de las superficies. Evita la adherencia del polvo y el resquebrajamiento. Lubrica y protege piezas metálicas y plásticas, eliminando ruidos molestos</t>
  </si>
  <si>
    <t>SILICONA PARA LINER DE PROTESIS *0,9Kg, con Ficha de Datos de Seguridad que cumpla con el Sistema Globalmente Armonizado.
Silicona de platino muy blanda y muy líquida. Al mezclar con el aditivo  podemos conseguir gelatinas de silicona extremadamente blandas que imitan perfectamente el cuerpo humano. Con esta silicona podemos hacer efectos carne y piel muy realistas. A+B= 0,9 kg.</t>
  </si>
  <si>
    <t>Silicona para superficies plasticas con porteccion UV3 Citrus por 300 mL</t>
  </si>
  <si>
    <t>Silicona sikasil e negra</t>
  </si>
  <si>
    <t>Silla tee 160mm x 110mm</t>
  </si>
  <si>
    <t>Silla tee 200mm x 110mm</t>
  </si>
  <si>
    <t>Silla tee 200mm x 160mm</t>
  </si>
  <si>
    <t>Silla tee 250mm x 110mm</t>
  </si>
  <si>
    <t>Silla tee 250mm x 160mm</t>
  </si>
  <si>
    <t>Silla tee 250mm x 200mm</t>
  </si>
  <si>
    <t>Silla tee 315mm x 110mm</t>
  </si>
  <si>
    <t>Silla tee 315mm x 160mm</t>
  </si>
  <si>
    <t>Silla tee 400mm x 200mm</t>
  </si>
  <si>
    <t>Silla trabajo en suspension EPI 50-100-Silla para trabajos en suspensión con protector lumbar y argolla dorsal</t>
  </si>
  <si>
    <t>Silla yee 160mm x 110mm</t>
  </si>
  <si>
    <t>Silla yee 200mm x 110mm</t>
  </si>
  <si>
    <t>Silla yee 200mm x 160mm</t>
  </si>
  <si>
    <t>Silla yee 250mm x 110mm</t>
  </si>
  <si>
    <t>Silla yee 250mm x 160mm</t>
  </si>
  <si>
    <t>Silla yee 250mm x 200mm</t>
  </si>
  <si>
    <t>Silla yee 315mm x 110mm</t>
  </si>
  <si>
    <t>Silla yee 315mm x 160mm</t>
  </si>
  <si>
    <t>Silla yee 400mm x 200mm</t>
  </si>
  <si>
    <t xml:space="preserve">Sintesolda adhesivo epoxico 31 gr 24 horas Sinteco </t>
  </si>
  <si>
    <t>Soda caustica</t>
  </si>
  <si>
    <t>Libra</t>
  </si>
  <si>
    <t xml:space="preserve">Soldadura 308L acero inoxidable 3/32 </t>
  </si>
  <si>
    <t xml:space="preserve">Soldadura 6011 de 1/8" </t>
  </si>
  <si>
    <t>Soldadura 6013 de 3/32"</t>
  </si>
  <si>
    <t>Soldadura 6013 x 1/8"</t>
  </si>
  <si>
    <t xml:space="preserve">Soldadura CPVC </t>
  </si>
  <si>
    <t>Soldadura de estaño en barra</t>
  </si>
  <si>
    <t>Soldadura de tuberia de PVC por 1/8  galones, color claro, con ficha de seguridad y etiqueta que cumpla con el Sistema Globalmente Armonizado.</t>
  </si>
  <si>
    <t>Soldadura de tuberia de PVC por 1/4  galones, color claro, con ficha de seguridad y etiqueta que cumpla con el Sistema Globalmente Armonizado.</t>
  </si>
  <si>
    <t>Soldadura en frio para cobre 10 gramos</t>
  </si>
  <si>
    <t xml:space="preserve">Soldadura en frio para cobre 36ml </t>
  </si>
  <si>
    <t>Soldadura en frio para cobre 50 gramos</t>
  </si>
  <si>
    <t>Soldadura estaño 4-60</t>
  </si>
  <si>
    <t xml:space="preserve">Soldadura MIG E70 S-6 de 0.8 mm </t>
  </si>
  <si>
    <t xml:space="preserve">Soldadura PVC 1/4 GL SOLDAMAX PAVCO color verde </t>
  </si>
  <si>
    <t xml:space="preserve">Soldadura PVC 1/8 GL en humedo Durman </t>
  </si>
  <si>
    <t xml:space="preserve">Sombreros metálicos según cotización </t>
  </si>
  <si>
    <t>Soporte de canal C-9</t>
  </si>
  <si>
    <t xml:space="preserve">Soporte mensula sencillo de 30 cm galvanizado </t>
  </si>
  <si>
    <t>Soporte sencillo,  para horno de cerámica, 
 temperatura máxima 1.200 ºC
• Dimensiones 3.5 cml x 4 cm a x 3.5 cm h
• Soportes apilables para baldosas.</t>
  </si>
  <si>
    <t>Soporte tríangulo punta metálica,  para horno de cerámica, dimensiones: 8 cm, 7 cm, 5 cm y 4 cmØ. Temperatura máxima: 1.100 ºC</t>
  </si>
  <si>
    <t>Sostén plegable vera</t>
  </si>
  <si>
    <t>SPRAY DECTECTOR DE FUGAS  por 400 ml
Líquido para la detección de fugas de gas o aire comprimido. Localiza fugas en depósitos, tuberías, mangueras, uniones roscadas, costuras soldadas, uniones abridadas y grifería. Líquido de comprobación biodegradable soluble en agua con agente propulsor ecológico. La gran cantidad de burbujas de aire que genera garantiza un uso económico y fiable.
biodegradable
se puede mezclar con agua
muy rendidor
ecológico
forma burbujas de aire
Ficha de datos de Seguridad con el Sistema Globalmente Armonizado</t>
  </si>
  <si>
    <t xml:space="preserve">Subconjunto de griferia lavamanos monocontrol palma alto </t>
  </si>
  <si>
    <t xml:space="preserve">Suministro de marco medidor de acueducto norma EPM en polipropileno 100% </t>
  </si>
  <si>
    <t>Super Brill x kilo</t>
  </si>
  <si>
    <t xml:space="preserve">Super Pega 20 gr
Pegante adhesivo instantáneo liquido que está compuesto por cianoacrilato.
Es ideal para pegar sobre metal, plástico, vidrio, madera, porcelana, papel, cuero y más. </t>
  </si>
  <si>
    <t>Tabla común 2m x 10 cm</t>
  </si>
  <si>
    <t>Tabla de madera común  1" x 3m</t>
  </si>
  <si>
    <t>Tabla de madera comun de 10 cm x 2 cm x 3 m</t>
  </si>
  <si>
    <t>Tabla de madera comun de 9 cm x 2 cm x 3 m</t>
  </si>
  <si>
    <t>Tabla de zapan 140 cm x 6 cm x 2 cm cepilladas</t>
  </si>
  <si>
    <t>Tabla en choiba 1" x 10" x 3m</t>
  </si>
  <si>
    <t>Tablero acacia 1.8 x 91 x 2.41 cm</t>
  </si>
  <si>
    <t>Tablero alistonado de madera Teca de 122 x 244 x 1,5 cm</t>
  </si>
  <si>
    <t xml:space="preserve">Tablero laminado de roble 18mm x 122 cm x 244 cm </t>
  </si>
  <si>
    <t>Tablero MDF 2.44 x 1.22 m / espesor 3 mm</t>
  </si>
  <si>
    <t>Tablero MDF 2.44 x 1.83 m / espesor 12 mm</t>
  </si>
  <si>
    <t>Tablero MDF 2.44 x 1.83 m / espesor 15 mm</t>
  </si>
  <si>
    <t>Tablero MDF 2.44 x 1.83 m / espesor 18 mm</t>
  </si>
  <si>
    <t>Tablero MDF 2.44 x 1.83 m / espesor 2.5 mm</t>
  </si>
  <si>
    <t>Tablero MDF 2.44 x 1.83 m / espesor 5.5 mm</t>
  </si>
  <si>
    <t>Tablero MDF 2.44 x 1.83 m / espesor 9 mm</t>
  </si>
  <si>
    <t>Tablero OSB 1.22 x 2.44 m / espesor 11 mm</t>
  </si>
  <si>
    <t>Tablero OSB 1.22 x 2.44 m / espesor 15 mm</t>
  </si>
  <si>
    <t>Tablero piso techo OSB 1.22 x 2.44 m / espesor 9.5 mm</t>
  </si>
  <si>
    <t xml:space="preserve">Tableta degres clásica 10 cm x 20 cm lisa roja </t>
  </si>
  <si>
    <t>Tablilla de pino de 3 mts de largo</t>
  </si>
  <si>
    <t>Tablilla para zócalo madera zapan</t>
  </si>
  <si>
    <t>Tablilla pino de 1" x 2" cepillada</t>
  </si>
  <si>
    <t xml:space="preserve">Tablilla piso (machihembrada e inmunizada) de 1,7cm x 8,5cm </t>
  </si>
  <si>
    <t>Tacos de maderas de 3 m</t>
  </si>
  <si>
    <t xml:space="preserve">Tambor de lija para mototool </t>
  </si>
  <si>
    <t>Tambor en fibre en polipropileno x 500 m</t>
  </si>
  <si>
    <t>Tapa derecha exterior para canal C-90</t>
  </si>
  <si>
    <t>Tapa derecha interior para canal C-90</t>
  </si>
  <si>
    <t xml:space="preserve">Tapa en madera plástica para medidor de acueducto 34 x 50 </t>
  </si>
  <si>
    <t>Tapa hueco lavamanos / lavaplatos</t>
  </si>
  <si>
    <t>Tapa maholl 70 cm</t>
  </si>
  <si>
    <t>Tapa registro de 20 x 20</t>
  </si>
  <si>
    <t>Tapa registro para techo 40 x 40 metálica</t>
  </si>
  <si>
    <t>Tapón bota inclinada de 1.9" diámetro en polipropileno</t>
  </si>
  <si>
    <t xml:space="preserve">Tapón cobre de 1/2" </t>
  </si>
  <si>
    <t>Tapón de 1" en polipropileno para aluminio</t>
  </si>
  <si>
    <t>Tapón de 2" en acero inoxidable</t>
  </si>
  <si>
    <t>Tapon de caucho cuadrado de 1 1/2"</t>
  </si>
  <si>
    <t>Tapon de caucho de 1"</t>
  </si>
  <si>
    <t>Tapon de caucho de 1/2"</t>
  </si>
  <si>
    <t>Tapon de caucho de 3/4"</t>
  </si>
  <si>
    <t>Tapón de caucho externo para tubo de 1 1/2"</t>
  </si>
  <si>
    <t>Tapón de cobre de 1 1/2"</t>
  </si>
  <si>
    <t xml:space="preserve">Tapón de prueba sanitario de 1 1/2" </t>
  </si>
  <si>
    <t xml:space="preserve">Tapón de prueba sanitario de 2" </t>
  </si>
  <si>
    <t xml:space="preserve">Tapón de prueba sanitario de 3" </t>
  </si>
  <si>
    <t xml:space="preserve">Tapón de prueba sanitario de 4" </t>
  </si>
  <si>
    <t xml:space="preserve">Tapón decorativo grival plastico </t>
  </si>
  <si>
    <t>Tapón galvanizado rosca externa 1"</t>
  </si>
  <si>
    <t>Tapón galvanizado rosca externa 1/2"</t>
  </si>
  <si>
    <t>Tapón galvanizado rosca externa 3/4"</t>
  </si>
  <si>
    <t>Tapón galvanizado rosca interna 1"</t>
  </si>
  <si>
    <t>Tapón galvanizado rosca interna 1/2"</t>
  </si>
  <si>
    <t>Tapón galvanizado rosca interna 3/4"</t>
  </si>
  <si>
    <t>Tapón ovalado con separador de 1"</t>
  </si>
  <si>
    <t xml:space="preserve">Tapón roscado presion 1 1/2" </t>
  </si>
  <si>
    <t xml:space="preserve">Tapón roscado presion 1 1/4" </t>
  </si>
  <si>
    <t xml:space="preserve">Tapón roscado presion 1" </t>
  </si>
  <si>
    <t xml:space="preserve">Tapón roscado presion 1/2" </t>
  </si>
  <si>
    <t xml:space="preserve">Tapón roscado presion 2" </t>
  </si>
  <si>
    <t xml:space="preserve">Tapón roscado presion 3/4" </t>
  </si>
  <si>
    <t xml:space="preserve">Tapón soldado presión 1 1/2" </t>
  </si>
  <si>
    <t xml:space="preserve">Tapón soldado presión 1 1/4" </t>
  </si>
  <si>
    <t>Tapón soldado presión 1"</t>
  </si>
  <si>
    <t>Tapón soldado presión 1/2"</t>
  </si>
  <si>
    <t xml:space="preserve">Tapón soldado presión 2" </t>
  </si>
  <si>
    <t xml:space="preserve">Tapón soldado presión 3/4" </t>
  </si>
  <si>
    <t xml:space="preserve">Tee cobre de 1/2” </t>
  </si>
  <si>
    <t>Tee cpvc presión de 1/2"</t>
  </si>
  <si>
    <t>Tee galvanizada 1"</t>
  </si>
  <si>
    <t>Tee galvanizada 1/2"</t>
  </si>
  <si>
    <t>Tee galvanizada 3/4"</t>
  </si>
  <si>
    <t>Tee galvanizada 3/8"</t>
  </si>
  <si>
    <t xml:space="preserve">Tee PVC presión 1 1/2" </t>
  </si>
  <si>
    <t>Tee PVC presión 1 1/4"</t>
  </si>
  <si>
    <t xml:space="preserve">Tee PVC presión 1" </t>
  </si>
  <si>
    <t xml:space="preserve">Tee PVC presión 1/2" </t>
  </si>
  <si>
    <t>Tee PVC presión 2"</t>
  </si>
  <si>
    <t xml:space="preserve">Tee PVC presión 3" </t>
  </si>
  <si>
    <t xml:space="preserve">Tee PVC presión 3/4" </t>
  </si>
  <si>
    <t xml:space="preserve">Tee PVC presión 4" </t>
  </si>
  <si>
    <t xml:space="preserve">Tee PVC sanitaria 1 1/2" </t>
  </si>
  <si>
    <t>Tee PVC sanitaria 2"</t>
  </si>
  <si>
    <t>Tee PVC sanitaria 3"</t>
  </si>
  <si>
    <t xml:space="preserve">Tee PVC sanitaria 4" </t>
  </si>
  <si>
    <t>Teja 2mm 11.8X0.94 cualquier color UPVC</t>
  </si>
  <si>
    <t>Teja Blanca 5.9X0.94M 2.5Mm Upvc Forte Au:5.2M2</t>
  </si>
  <si>
    <t>Teja de barro (exento de IVA)</t>
  </si>
  <si>
    <t>Teja de barro de segunda (exento de IVA)</t>
  </si>
  <si>
    <t xml:space="preserve">Teja fibrocemento eternit # 6 </t>
  </si>
  <si>
    <t xml:space="preserve">Teja fibrocemento eternit # 8 </t>
  </si>
  <si>
    <t>Teja policarbonato transparente # 12 tipo suiza</t>
  </si>
  <si>
    <t>Teja Termoacustica Ecoroof Asa 37 UPVC 2.5mm cualquier color 1.07 x 5.9 Mts</t>
  </si>
  <si>
    <t>Teja termoplas 2.5 mm; 1.07 m x 11.80 m</t>
  </si>
  <si>
    <t>Tela de esmeril carborudum 4" a-80 x rollo (20m)</t>
  </si>
  <si>
    <t>Tela elastosil</t>
  </si>
  <si>
    <t>Tela impermeabilizante rollo 28 mts espesor 1.22 mm-Geo albercas</t>
  </si>
  <si>
    <t xml:space="preserve">Tela no tejida Paraguas x 25 mts Corona </t>
  </si>
  <si>
    <t>Tela poliéster x 10 m2</t>
  </si>
  <si>
    <t>Tela zaram x 2,10 x 100 m</t>
  </si>
  <si>
    <t>Tensor de 3/8" con ojos abiertos</t>
  </si>
  <si>
    <t>Terminal manguera piscina</t>
  </si>
  <si>
    <t xml:space="preserve">Tijera aviación recta </t>
  </si>
  <si>
    <t>Tijera D/Hojalatero para lamina metalixa- 10"- 14
Corta hasta acero inoxidable de calibre 25 (0,56 mm)
Hojas de acero completamente pulidas
Doble agarre de cojín
Sujetador sin ajuste
ANCHO: 13 cm   
LARGO: 2 cm    
ALTO: 30 cm       
Para trabajo profesional</t>
  </si>
  <si>
    <t xml:space="preserve">Tijera hojalatera 10" </t>
  </si>
  <si>
    <t xml:space="preserve">Tijera multifunional 8",  5.5x20.3x1.7cm, hoja en acero, mango anatomico, encauchetado. </t>
  </si>
  <si>
    <t xml:space="preserve">Tijera ref 684 multiusos 9.5" </t>
  </si>
  <si>
    <t>Tiradera cromada para puerta</t>
  </si>
  <si>
    <t xml:space="preserve">Tiradera inyectada # 4 cromo </t>
  </si>
  <si>
    <t>Tiradera metálica de 5"</t>
  </si>
  <si>
    <t>Tope llantas 60 x 30 x 11 concreto con anclaje</t>
  </si>
  <si>
    <t>Tope para puerta</t>
  </si>
  <si>
    <t>Tope puerta plegable</t>
  </si>
  <si>
    <t>Tornillo 8 x 3/4" zincado</t>
  </si>
  <si>
    <t>Tornillo acero inoxidable de 1/4" x 1 1/2"</t>
  </si>
  <si>
    <t>Tornillo aglomerado autoperforante 6 x 2" 400 uni</t>
  </si>
  <si>
    <t>Tornillo aglomerado autoperforante 8 x 1 1/4" 100 uni Fixser</t>
  </si>
  <si>
    <t>Tornillo auto perforante 1" para destornillador estrella x un</t>
  </si>
  <si>
    <t>Tornillo auto perforante lamina 1 1/2"</t>
  </si>
  <si>
    <t>Tornillo auto perforante lamina 1"</t>
  </si>
  <si>
    <t>Tornillo auto perforante lamina 1/2"</t>
  </si>
  <si>
    <t>Tornillo auto perforante lamina 2 1/2"</t>
  </si>
  <si>
    <t>Tornillo auto perforante lamina 2"</t>
  </si>
  <si>
    <t>Tornillo auto perforante lamina 3 1/2"</t>
  </si>
  <si>
    <t>Tornillo auto perforante lamina 3"</t>
  </si>
  <si>
    <t xml:space="preserve">Tornillo auto perforante lamina 3/4" </t>
  </si>
  <si>
    <t>Tornillo auto perforante lamina 4 1/2"</t>
  </si>
  <si>
    <t>Tornillo auto perforante lamina 4"</t>
  </si>
  <si>
    <t>Tornillo autoperforante 3" inoxidable cabeza hexagonal</t>
  </si>
  <si>
    <t xml:space="preserve">Tornillo autoperforante hexagono C/neo 12 x 2 </t>
  </si>
  <si>
    <t>Tornillo avellanado de 5/32 x 1/2"</t>
  </si>
  <si>
    <t>Tornillo avellanado phillips de zinc de 8 x 1/2"</t>
  </si>
  <si>
    <t>Tornillo avellanado phillips de zinc de 8 x 5/8"</t>
  </si>
  <si>
    <t>Tornillo avellanado phillips zincado de 1/4" x 1 1/4"</t>
  </si>
  <si>
    <t>Tornillo c/estufa c/av galvanizado 1/4" x 2"</t>
  </si>
  <si>
    <t>Tornillo cabeza de lenteja punta aguda 6 x 1 1/4"</t>
  </si>
  <si>
    <t>Tornillo cabeza de lenteja punta aguda 6 x 2"</t>
  </si>
  <si>
    <t>Tornillo cabeza de lenteja punta aguda 8 x 1/2"</t>
  </si>
  <si>
    <t>Tornillo cabeza de lenteja punta aguda 8 x 3/4"</t>
  </si>
  <si>
    <t>Tornillo cabeza de lenteja punta aguda 8 x 9/16"</t>
  </si>
  <si>
    <t>Tornillo cabeza de lenteja punta de broca 8 x 1"</t>
  </si>
  <si>
    <t>Tornillo cabeza de lenteja punta de broca 8 x 1/2"</t>
  </si>
  <si>
    <t>Tornillo cabeza de lenteja punta de broca 8 x 3/4"</t>
  </si>
  <si>
    <t xml:space="preserve">Tornillo cabeza hexagonal inoxidable 1/7 x 3/4 </t>
  </si>
  <si>
    <t>Tornillo cabeza hexagonal punta de broca 10 x 1"</t>
  </si>
  <si>
    <t>Tornillo cabeza hexagonal punta de broca 10 x 1/2"</t>
  </si>
  <si>
    <t>Tornillo cabeza hexagonal punta de broca 10 x 3/4"</t>
  </si>
  <si>
    <t>Tornillo cabeza hexagonal punta de broca 8 x 3/4"</t>
  </si>
  <si>
    <t xml:space="preserve">Tornillo cabeza paraguas 3/8" x 7" </t>
  </si>
  <si>
    <t xml:space="preserve">Tornillo cabeza plana rosca fina de 1 1/2" según muestra </t>
  </si>
  <si>
    <t>Tornillo cabeza redonda galvanizada de 1/4 x 2 con tuerca</t>
  </si>
  <si>
    <t>Tornillo cabeza redonda zin de 1/4" x 2 1/2"</t>
  </si>
  <si>
    <t>Tornillo cabeza redonda zin de 3/16" x 1/2"</t>
  </si>
  <si>
    <t>Tornillo carriage zin de 3/8" x 1 1/2"</t>
  </si>
  <si>
    <t>Tornillo carruaje 1/4 x 1 1/2" con tuerca</t>
  </si>
  <si>
    <t>Tornillo carruaje 1/4 x 1" con tuerca</t>
  </si>
  <si>
    <t>Tornillo carruaje 1/4 x 2" con tuerca</t>
  </si>
  <si>
    <t>Tornillo cr negro 8 x 1/2"</t>
  </si>
  <si>
    <t>Tornillo cr negro 8 x 3/8"</t>
  </si>
  <si>
    <t>Tornillo crudo de 6 x 1/2"</t>
  </si>
  <si>
    <t>Tornillo crudo de 8 x 3/4"</t>
  </si>
  <si>
    <t>Tornillo de 1/4" x 1 1/2" con tuerca cabeza plana</t>
  </si>
  <si>
    <t>Tornillo de 1/4" x 2 1/2" con tuerca cabeza plana</t>
  </si>
  <si>
    <t>Tornillo de 1/4" x 2" con tuerca cabeza plana</t>
  </si>
  <si>
    <t>Tornillo de 3/16" x 2 1/2" con tuerca cabeza plana</t>
  </si>
  <si>
    <t>Tornillo de 5/16" x  2" con tuerca cabeza plana</t>
  </si>
  <si>
    <t>Tornillo de 5/16" x 2 1/2" con tuerca cabeza plana</t>
  </si>
  <si>
    <t>Tornillo de 5/32" x 1/2" con tuerca</t>
  </si>
  <si>
    <t>Tornillo de ensamble 6 x 1 1/4"</t>
  </si>
  <si>
    <t>Tornillo de ensamble 6 x 1 1/8"</t>
  </si>
  <si>
    <t>Tornillo de ensamble 6 x 1 3/4"</t>
  </si>
  <si>
    <t>Tornillo de ensamble 6 x 1 5/8"</t>
  </si>
  <si>
    <t>Tornillo de ensamble 6 x 1"</t>
  </si>
  <si>
    <t>Tornillo de ensamble 6 x 2 1/2"</t>
  </si>
  <si>
    <t>Tornillo de ensamble 6 x 2 1/4"</t>
  </si>
  <si>
    <t>Tornillo de ensamble 6 x 2"</t>
  </si>
  <si>
    <t>Tornillo de ensamble 6 x 3"</t>
  </si>
  <si>
    <t>Tornillo de ensamble 6 x 3/4"</t>
  </si>
  <si>
    <t>Tornillo de ensamble 8 x 1 1/2"</t>
  </si>
  <si>
    <t>Tornillo de ensamble 8 x 1 1/4"</t>
  </si>
  <si>
    <t>Tornillo de ensamble 8 x 1"</t>
  </si>
  <si>
    <t>Tornillo de ensamble 8 x 2"</t>
  </si>
  <si>
    <t>Tornillo de ensamble 8 x 3"</t>
  </si>
  <si>
    <t xml:space="preserve">Tornillo de ensamble galvanizado 8 x 1 1/2"  </t>
  </si>
  <si>
    <t xml:space="preserve">Tornillo de ensamble galvanizado 8 x 1 1/4" </t>
  </si>
  <si>
    <t xml:space="preserve">Tornillo de ensamble galvanizado 8 x 1" </t>
  </si>
  <si>
    <t xml:space="preserve">Tornillo de ensamble galvanizado 8 x 2 1/2" </t>
  </si>
  <si>
    <t xml:space="preserve">Tornillo de ensamble galvanizado 8 x 2" </t>
  </si>
  <si>
    <t>Tornillo de lámina pan comb 8 x 1"</t>
  </si>
  <si>
    <t>Tornillo de lámina pan comb zinc 10 x 1"</t>
  </si>
  <si>
    <t>Tornillo de lámina pan phl zinc 6 x 1"</t>
  </si>
  <si>
    <t>Tornillo de madera av</t>
  </si>
  <si>
    <t>Tornillo de placa</t>
  </si>
  <si>
    <t>Tornillo de tanque sanitario aluminio gricol</t>
  </si>
  <si>
    <t>Tornillo de tanque sanitario plastico gricol</t>
  </si>
  <si>
    <t>Tornillo estructura drywall 7 x 7/16"</t>
  </si>
  <si>
    <t>Tornillo estufa galv 1/4" x 11/2" con tuerca y arandela</t>
  </si>
  <si>
    <t>Tornillo estufa galvanizado de 5/32 x 1 1/2"</t>
  </si>
  <si>
    <t>Tornillo extraplano 8" x 1 1/4"</t>
  </si>
  <si>
    <t>Tornillo extraplano 8" x 2"</t>
  </si>
  <si>
    <t>Tornillo extraplano klath (para maniguetas de ventana)</t>
  </si>
  <si>
    <t>Tornillo fijacion lamina drywall 10 x 1 1/2"</t>
  </si>
  <si>
    <t>Tornillo fijacion lamina drywall 10 x 2"</t>
  </si>
  <si>
    <t>Tornillo galvanizado 1/4 x 1 1/2” rosca ordinaria avellanada</t>
  </si>
  <si>
    <t>Tornillo galvanizado 1/4 x 1 1/2” rosca ordinaria cabeza hexagonal</t>
  </si>
  <si>
    <t>Tornillo galvanizado 1/4 x 1 1/4” rosca ordinaria cabeza hexagonal</t>
  </si>
  <si>
    <t>Tornillo galvanizado 1/4 x 1” rosca ordinaria cabeza hexagonal</t>
  </si>
  <si>
    <t>Tornillo galvanizado 1/4 x 2 1/2” rosca ordinaria avellanada</t>
  </si>
  <si>
    <t>Tornillo galvanizado 1/4 x 2” rosca ordinaria avellanada</t>
  </si>
  <si>
    <t>Tornillo galvanizado 1/4 x 2” rosca ordinaria cabeza hexagonal</t>
  </si>
  <si>
    <t>Tornillo galvanizado 1/4 x 3/4” rosca ordinaria cabeza hexagonal</t>
  </si>
  <si>
    <t>Tornillo galvanizado cabeza hexagonal 1/4" x 1/2"</t>
  </si>
  <si>
    <t>Tornillo galvanizado cabeza pan 3/16 * 2 1/2 con tuerca</t>
  </si>
  <si>
    <t>Tornillo galvanizado hexágono de 5/16" x 1 1/4"</t>
  </si>
  <si>
    <t>Tornillo galvanizado phill 8 x 1</t>
  </si>
  <si>
    <t>Tornillo galvanizado phill 8 x 2</t>
  </si>
  <si>
    <t>Tornillo goloso 8 x 1/2” lamina</t>
  </si>
  <si>
    <t>Tornillo goloso 8 x 3/4 lamina</t>
  </si>
  <si>
    <t>Tornillo herraje asiento sanitario</t>
  </si>
  <si>
    <t>Tornillo hex galv 5/16" x 3" con tuerca y arandela</t>
  </si>
  <si>
    <t>Tornillo hexagonal de 1/4" x 1/2"</t>
  </si>
  <si>
    <t>Tornillo hexagonal G5 negro AO5 3/8 x 1 1/2"</t>
  </si>
  <si>
    <t xml:space="preserve">Tornillo hexagonal inoxidable 5/16" x 1 1/2" </t>
  </si>
  <si>
    <t>Tornillo hexagonal negro G8 7/16" x 1"</t>
  </si>
  <si>
    <t>Tornillo lamina  pan com zinc de 10 x 11/2"</t>
  </si>
  <si>
    <t>Tornillo lamina 7 x 7 1/6"</t>
  </si>
  <si>
    <t>Tornillo lamina 8 x 3/4</t>
  </si>
  <si>
    <t>Tornillo lamina 8 x 8 1/6"</t>
  </si>
  <si>
    <t>Tornillo lamina c/r 1/2" x 8"</t>
  </si>
  <si>
    <t>Tornillo lamina c/r 8 x 1/2"</t>
  </si>
  <si>
    <t>Tornillo lamina c/redonda phillips 2 1/2"x10</t>
  </si>
  <si>
    <t>Tornillo lamina c/redondo phillips 2 1/2" x 10</t>
  </si>
  <si>
    <t>Tornillo lamina cabeza cilin phillips de 10 x 2</t>
  </si>
  <si>
    <t>Tornillo lamina cabeza lenteja punta broca  8 x 3/4</t>
  </si>
  <si>
    <t>Tornillo lamina cabeza plana</t>
  </si>
  <si>
    <t>Tornillo lamina de 5/32" x 1"</t>
  </si>
  <si>
    <t>Tornillo lamina galvanizado 6 x 1 1/2"</t>
  </si>
  <si>
    <t>Tornillo lamina galvanizado de 3/16" x 2"</t>
  </si>
  <si>
    <t>Tornillo lámina pan comb 10 x 11/4</t>
  </si>
  <si>
    <t>Tornillo lámina pan comb zinc 12 x 11/4</t>
  </si>
  <si>
    <t>Tornillo lamina phillips cabeza redonda de 12 x 1 1/2</t>
  </si>
  <si>
    <t>Tornillo lamina phillips cabeza redonda de 14 x 2</t>
  </si>
  <si>
    <t>Tornillo lamina pph 12 x 2</t>
  </si>
  <si>
    <t>Tornillo lámina pph comb 12* 2</t>
  </si>
  <si>
    <t xml:space="preserve">Tornillo Madera Avellanado Irizado 8X1 </t>
  </si>
  <si>
    <t>Tornillo milimetrico 35mm</t>
  </si>
  <si>
    <t>Tornillo para chazo de 1/2"</t>
  </si>
  <si>
    <t>Tornillo para chazo de 3/8"</t>
  </si>
  <si>
    <t>Tornillo para estructura 7 x 7/16</t>
  </si>
  <si>
    <t>Tornillo para lámina galvanizada 5/32"x1" cabeza redonda tipo estrella</t>
  </si>
  <si>
    <t>un</t>
  </si>
  <si>
    <t>Tornillo para lámina galvanizada 5/32"x11/2" cabeza redonda tipo estrella</t>
  </si>
  <si>
    <t>Tornillo para mueble de sanitario</t>
  </si>
  <si>
    <t>Tornillo phillips 1x35</t>
  </si>
  <si>
    <t xml:space="preserve">Tornillo placa fibro cemento punta broca 7  x 1 1/4 </t>
  </si>
  <si>
    <t xml:space="preserve">Tornillo placa fibro cemento punta broca 8 x 1 1/3 </t>
  </si>
  <si>
    <t>Tornillo plastico tanque sanitario y empaques</t>
  </si>
  <si>
    <t>Tornillo porcelanizado auto perforante de 1"</t>
  </si>
  <si>
    <t>Tornillo porcelanizado de 8 x 1</t>
  </si>
  <si>
    <t>Tornillo porcelanizado de 8 x 1 1/4"</t>
  </si>
  <si>
    <t>Tornillo rosca fina 1 1/2"</t>
  </si>
  <si>
    <t>Tornillo tipo sombrilla de 5/32" x 1 1/2" de estrella auto perforante</t>
  </si>
  <si>
    <t>Tornillo tipo sombrilla de 5/32" x 2" de estrella auto perforante</t>
  </si>
  <si>
    <t>Tornillo zincado 8 x 1</t>
  </si>
  <si>
    <t xml:space="preserve">Tornillo  cabeza hexagonal con arandela  </t>
  </si>
  <si>
    <t>Tornillos Allen en acero 304 de 5mm por 1 ¼” de largo cabeza plana</t>
  </si>
  <si>
    <t xml:space="preserve">Tornillos de anclaje de tanque plásticos para sanitario </t>
  </si>
  <si>
    <t>Tornillos de folder por 25 unidades</t>
  </si>
  <si>
    <t xml:space="preserve">Tornillos para superboard 1" </t>
  </si>
  <si>
    <t>Torno de velocidad variable 
Características:
• Dimensiones: 50 alto x 60 ancho x 70 longitud cm
• Variación continua de 5 a 200 rpm
• Plato de torneado de 30 cm Ø
• Capacitado para tornear 10 kg de arcilla
• Cambio de dirección de rotación del plato.
• La variación de velocidad se realiza por medio de dos pedales laterales cuando se tornea sentado o por medio de una palanca cuando se tornea de pie.
• Tiene una pequeña terraja para el torneado de platos con molde y terraja.</t>
  </si>
  <si>
    <t>Torre reflectiva plástica baliza</t>
  </si>
  <si>
    <t>Tosetos instaladores en aluminio según muestra</t>
  </si>
  <si>
    <t>Treexton hidraulico isolube ISO 22 AMBAR GARRAFA 5 galones</t>
  </si>
  <si>
    <t>Treexton hidraulico isolube ISO 32 AMBAR GARRAFA 5 galones</t>
  </si>
  <si>
    <t>Treexton hidraulico isolube ISO 320 AMBAR GARRAFA 5 galones</t>
  </si>
  <si>
    <t>Triángulos soporte ceramicos Características:
• Dimensiones: 8 cm, 7 cm, 5 cm y 4 cmØ
• Temperatura máxima: 1.100 ºC</t>
  </si>
  <si>
    <t>Triplex 3.2 mm 1.22 x 2.44</t>
  </si>
  <si>
    <t>Triturado de 1/2"</t>
  </si>
  <si>
    <t xml:space="preserve">Triturado de 1/2" </t>
  </si>
  <si>
    <t xml:space="preserve">Triturado de 1/4" </t>
  </si>
  <si>
    <t xml:space="preserve">Triturado de 3/4" </t>
  </si>
  <si>
    <t xml:space="preserve">Triturado de 3/8" </t>
  </si>
  <si>
    <t>Tubería PVC novafort de alcantarillado de 8" x 6 m</t>
  </si>
  <si>
    <t>Tubería PVC presión 1 1/2" 21-200 PSI</t>
  </si>
  <si>
    <t>Tubería PVC presión 1 1/2" 21-200 PSI x 6 m</t>
  </si>
  <si>
    <t xml:space="preserve">Tubería PVC presión 1 1/4" 21-200 PSI </t>
  </si>
  <si>
    <t>Tubería PVC presión 1 1/4" 21-200 PSI x 6 m</t>
  </si>
  <si>
    <t>Tubería PVC presión 1"  13.5-315 PSI</t>
  </si>
  <si>
    <t>Tubería PVC presión 1"  13.5-315 PSI x 6 m</t>
  </si>
  <si>
    <t xml:space="preserve">Tubería PVC presión 1"  21-200 PSI </t>
  </si>
  <si>
    <t>Tubería PVC presión 1"  21-200 PSI x 6 m</t>
  </si>
  <si>
    <t xml:space="preserve">Tubería PVC presión 1/2"  13.5-315 PSI </t>
  </si>
  <si>
    <t>Tubería PVC presión 1/2"  13.5-315 PSI x 6 m</t>
  </si>
  <si>
    <t xml:space="preserve">Tubería PVC presión 1/2"  9-500 PSI </t>
  </si>
  <si>
    <t>Tubería PVC presión 1/2"  9-500 PSI x 6 m</t>
  </si>
  <si>
    <t>Tubería PVC presión 2 1/2" 21-200 PSI</t>
  </si>
  <si>
    <t>Tubería PVC presión 2 1/2" 21-200 PSI x 6 m</t>
  </si>
  <si>
    <t xml:space="preserve">Tubería PVC presión 2" 21-200 PSI </t>
  </si>
  <si>
    <t>Tubería PVC presión 2" 21-200 PSI x 6 m</t>
  </si>
  <si>
    <t xml:space="preserve">Tubería PVC presión 3" 21-200 PSI </t>
  </si>
  <si>
    <t>Tubería PVC presión 3" 21-200 PSI x 6 m</t>
  </si>
  <si>
    <t xml:space="preserve">Tubería PVC presión 3/4"  11-400 PSI </t>
  </si>
  <si>
    <t xml:space="preserve">Tubería PVC presión 3/4"  21-200 PSI </t>
  </si>
  <si>
    <t>Tubería PVC presión 3/4"  21-200 PSI x 6 m</t>
  </si>
  <si>
    <t xml:space="preserve">Tubería PVC sanitaria 1 1/2" </t>
  </si>
  <si>
    <t>Tubería PVC sanitaria 1 1/2" x 6 m</t>
  </si>
  <si>
    <t>Tubería PVC sanitaria 2"</t>
  </si>
  <si>
    <t>Tubería PVC sanitaria 2" x 6 m</t>
  </si>
  <si>
    <t xml:space="preserve">Tubería PVC sanitaria 3" </t>
  </si>
  <si>
    <t>Tubería PVC sanitaria 3" x 6 m</t>
  </si>
  <si>
    <t xml:space="preserve">Tubería PVC sanitaria 4" </t>
  </si>
  <si>
    <t>Tubería PVC sanitaria 4" x 6 m</t>
  </si>
  <si>
    <t xml:space="preserve">Tubería PVC sanitaria 6" </t>
  </si>
  <si>
    <t>Tubería PVC sanitaria 6" x 6 m</t>
  </si>
  <si>
    <t>Tubería PVC ventilacion (aguas lluvias) 1 1/2"</t>
  </si>
  <si>
    <t>Tubería PVC ventilacion (aguas lluvias) 1 1/2" x 6 m</t>
  </si>
  <si>
    <t xml:space="preserve">Tubería PVC ventilacion (aguas lluvias) 2"  </t>
  </si>
  <si>
    <t>Tubería PVC ventilacion (aguas lluvias) 2" x 6 m</t>
  </si>
  <si>
    <t xml:space="preserve">Tubería PVC ventilacion (aguas lluvias) 3"  </t>
  </si>
  <si>
    <t>Tubería PVC ventilacion (aguas lluvias) 3" x 6 m</t>
  </si>
  <si>
    <t xml:space="preserve">Tubería PVC ventilacion (aguas lluvias) 4"  </t>
  </si>
  <si>
    <t>Tubería PVC ventilacion (aguas lluvias) 4" x 6 m</t>
  </si>
  <si>
    <t>Tubo Alcantarillado RS8 160 MM 6"</t>
  </si>
  <si>
    <t>Tubo cerramiento galvanizado 1 " cal. 16 x 1.50 m</t>
  </si>
  <si>
    <t>Tubo cerramiento galvanizado 1 1/2" cal .16 x 6 m</t>
  </si>
  <si>
    <t>Tubo cerramiento galvanizado 1 1/4" cal. 16 x 1.50 m</t>
  </si>
  <si>
    <t xml:space="preserve">Tubo cerramiento galvanizado 1 1/4" x 4.5 mm x 6 mts </t>
  </si>
  <si>
    <t xml:space="preserve">Tubo cerramiento galvanizado 3" x 6 mts cal 14 </t>
  </si>
  <si>
    <t>Tubo cerramiento galvanizado 3/4 " cal. 16 x 1.50 m</t>
  </si>
  <si>
    <t>Tubo cerramiento galvanizado de 1 1/2" cal. 14 x 6 mts</t>
  </si>
  <si>
    <t xml:space="preserve">Tubo cobre 1/2" </t>
  </si>
  <si>
    <t>Tubo cuadrado aluminio 1 1/2" x 6 mts</t>
  </si>
  <si>
    <t>Tubo cuadrado de 1" cal.14 x 6 mts</t>
  </si>
  <si>
    <t>Tubo cuadrado de 1" cal.16 x 6 mts</t>
  </si>
  <si>
    <t xml:space="preserve">Tubo cuadrado de 1" cal.18 x 6 mts </t>
  </si>
  <si>
    <t>Tubo cuadrado de 3/4" cal.16 x 6 mts</t>
  </si>
  <si>
    <t>Tubo cuadrado de aluminio de 1 ½” natural mate</t>
  </si>
  <si>
    <t>Tubo cuadrado de aluminio de 1 ½” negro</t>
  </si>
  <si>
    <t>Tubo cuadrado mecánico 1" 1/2" x 6 m</t>
  </si>
  <si>
    <t>Tubo cuadrado mecánico 1" x 6 m</t>
  </si>
  <si>
    <t>Tubo de 1/2" para ducha</t>
  </si>
  <si>
    <t>Tubo de enlace lavamanos</t>
  </si>
  <si>
    <t>Tubo de extension para lavaplatos</t>
  </si>
  <si>
    <t>Tubo de hierro cuadrado de 3/4" cal 16 x 6 m</t>
  </si>
  <si>
    <t>Tubo de hierro rectangular 2" x 1" cal 16 x 6 mts</t>
  </si>
  <si>
    <t>Tubo de hierro rectangular de 10 cm x 5 cm calibre 14 x 6 mts</t>
  </si>
  <si>
    <t>Tubo en aluminio de 1 1/4" x 6 m</t>
  </si>
  <si>
    <t xml:space="preserve">Tubo galvanizado de 1.9" con rosca en ambos lados de 17 cm </t>
  </si>
  <si>
    <t>Tubo galvanizado de 3/4" x 6 mts</t>
  </si>
  <si>
    <t>Tubo galvanizado para agua de 1" x 6 m</t>
  </si>
  <si>
    <t>Tubo galvanizado para agua de 2" x 6 m</t>
  </si>
  <si>
    <t>Tubo metálico cuadrado de 3/4" calibre 18 por 6 m</t>
  </si>
  <si>
    <t xml:space="preserve">Tubo novafort de 12" por 6ml, campana x espigo, con empaque y cera </t>
  </si>
  <si>
    <t xml:space="preserve">Tubo PTS 120 x 60 en 2.5 x 6 </t>
  </si>
  <si>
    <t>Tubo PTS cuadrado 50mm x 50mm x 1.5 mm x 6 mts</t>
  </si>
  <si>
    <t>Tubo PTS cuadrado de 1" x 1" x 2.0 mm x 6 mts</t>
  </si>
  <si>
    <t xml:space="preserve">Tubo PTS rectangular 100mm x 50mm x 2.0 mm x 6 mts </t>
  </si>
  <si>
    <t>Tubo rectangular 2" x 1" cal 16 x 6 mts</t>
  </si>
  <si>
    <t>Tubo rectangular 20 x 40 mm x 6 m</t>
  </si>
  <si>
    <t>Tubo rectangular de 3" x 1 1/2" x 6 mts cal.14</t>
  </si>
  <si>
    <t xml:space="preserve">Tubo rectangular de 3" x 1 1/2" x 6 mts cal.16 </t>
  </si>
  <si>
    <t xml:space="preserve">Tubo rectangular de 3" x 1 1/2" x 6 mts cal.18 </t>
  </si>
  <si>
    <t>Tubo redondo de 1 1/2 cal 16 negro de 1/5 espesor</t>
  </si>
  <si>
    <t>Tubo redondo de hierro negro 1" cal 16 x 6 m</t>
  </si>
  <si>
    <t>Tubo redondo negro de 2" en 3mm x 6 m</t>
  </si>
  <si>
    <t>Tubo Teflón PTFE Impresora 3D Para Filamento 1,75mm 1Mt
Tubo de teflón (PTFE) práctico para impresoras 3D. Fácil de usar y resistente a altas temperaturas logrando un acabado excelente en trabajos de impresión. Indispensable para sistemas de extrusión remotos.
Principales Características:
Diámetro interno 2mm
Diámetro externo 4mm
Para filamento de 1.75mm
Materias: Teflón (PTFE)</t>
  </si>
  <si>
    <t>Tubo telescópico de piscina de 6 m a 12 m</t>
  </si>
  <si>
    <t>Tubular aluminio marco natural mate 176</t>
  </si>
  <si>
    <t xml:space="preserve">Tuerca 11 mm acero inoxidable según muestra </t>
  </si>
  <si>
    <t>Tuerca acero G8 7/16" hexagonal</t>
  </si>
  <si>
    <t>Tuerca chapola niquelada de 1/2"</t>
  </si>
  <si>
    <t>Tuerca ciega de 1/2" cromada</t>
  </si>
  <si>
    <t>Tuerca cuadrada zinc 1/4" x 20</t>
  </si>
  <si>
    <t>Tuerca de 1/2 galvanizada</t>
  </si>
  <si>
    <t>Tuerca de seguridad acero inoxidable de 1/4"</t>
  </si>
  <si>
    <t>Tuerca de uña de 3/8" galvanizada</t>
  </si>
  <si>
    <t>Tuerca en acero inoxidable M4</t>
  </si>
  <si>
    <t>Tuerca galvanizada 3/16" x 7/8"</t>
  </si>
  <si>
    <t>Tuerca galvanizada ciega niquelada de 1/4"</t>
  </si>
  <si>
    <t>Tuerca galvanizada de 3/16"</t>
  </si>
  <si>
    <t xml:space="preserve">Tuerca galvanizada de 3/8" </t>
  </si>
  <si>
    <t>Tuerca galvanizada de 5/16"</t>
  </si>
  <si>
    <t>Tuerca galvanizada de 5/32"</t>
  </si>
  <si>
    <t>Tuerca galvanizado de 1/4” rosca ordinaria</t>
  </si>
  <si>
    <t>Tuerca hexagonal G2 en zin 1/2"</t>
  </si>
  <si>
    <t>Tuerca hexagonal G5 3/8</t>
  </si>
  <si>
    <t>Tuerca hexagonal galvanizada 1/4"</t>
  </si>
  <si>
    <t>Tuerca hexagonal zin 3/8-16</t>
  </si>
  <si>
    <t>Tuerca M5 con ala</t>
  </si>
  <si>
    <t>Tuerca mordaza galvanizada en caliente 3/8-16</t>
  </si>
  <si>
    <t xml:space="preserve">Tuerca PVC para fluxómetro </t>
  </si>
  <si>
    <t>Unión cobre de 1/2”</t>
  </si>
  <si>
    <t>Unión cpvc presión de 1/2"</t>
  </si>
  <si>
    <t>Unión de canal bajante C-9</t>
  </si>
  <si>
    <t>Unión de canal C-9</t>
  </si>
  <si>
    <t xml:space="preserve">Unión de reparación pvc corrediza de 1 1/2" </t>
  </si>
  <si>
    <t xml:space="preserve">Unión de reparación pvc corrediza de 1/2" </t>
  </si>
  <si>
    <t xml:space="preserve">Unión de reparación pvc corrediza de 2" </t>
  </si>
  <si>
    <t xml:space="preserve">Unión dresser pvc de 1 1/2" </t>
  </si>
  <si>
    <t xml:space="preserve">Unión dresser pvc de 1" </t>
  </si>
  <si>
    <t xml:space="preserve">Unión dresser pvc de 2" </t>
  </si>
  <si>
    <t xml:space="preserve">Unión dresser pvc de 3/4" </t>
  </si>
  <si>
    <t>Unión esquina interior canal C9</t>
  </si>
  <si>
    <t>Unión galvanizado 1"</t>
  </si>
  <si>
    <t>Unión galvanizado 1/2"</t>
  </si>
  <si>
    <t>Unión galvanizado 3/4”</t>
  </si>
  <si>
    <t>Unión galvanizado 3/8"</t>
  </si>
  <si>
    <t>Union Hembra - Hembra  1/2 pulg PVC presion soldar.</t>
  </si>
  <si>
    <t xml:space="preserve">Unión hembra-hembra de 1/2 Plimex </t>
  </si>
  <si>
    <t xml:space="preserve">Unión PVC presión 1 1/2” </t>
  </si>
  <si>
    <t>Unión PVC presión 1 1/4”</t>
  </si>
  <si>
    <t>Unión PVC presión 1/2”</t>
  </si>
  <si>
    <t xml:space="preserve">Unión PVC presión 1” </t>
  </si>
  <si>
    <t xml:space="preserve">Unión PVC presión 2 1/2” </t>
  </si>
  <si>
    <t xml:space="preserve">Unión PVC presión 2” </t>
  </si>
  <si>
    <t xml:space="preserve">Unión PVC presión 3/4” </t>
  </si>
  <si>
    <t xml:space="preserve">Unión PVC presión 3” </t>
  </si>
  <si>
    <t xml:space="preserve">Unión PVC presión 4" </t>
  </si>
  <si>
    <t>Unión PVC sanitario 1 1/2"</t>
  </si>
  <si>
    <t xml:space="preserve">Unión PVC sanitario 2" </t>
  </si>
  <si>
    <t xml:space="preserve">Unión PVC sanitario 3" </t>
  </si>
  <si>
    <t xml:space="preserve">Unión PVC sanitario 4" </t>
  </si>
  <si>
    <t>Unión PVC sanitario 6"</t>
  </si>
  <si>
    <t xml:space="preserve">Unión universal PVC presión de 1 1/2" </t>
  </si>
  <si>
    <t xml:space="preserve">Unión universal PVC presión de 1 1/4"  </t>
  </si>
  <si>
    <t xml:space="preserve">Unión universal PVC presión de 1"  </t>
  </si>
  <si>
    <t xml:space="preserve">Unión universal PVC presión de 1/2" </t>
  </si>
  <si>
    <t xml:space="preserve">Unión universal PVC presión de 2" </t>
  </si>
  <si>
    <t>Universal galvanizado de 2"</t>
  </si>
  <si>
    <t xml:space="preserve">Válvula bola rosca de 1 1/2" metálica </t>
  </si>
  <si>
    <t xml:space="preserve">Válvula bola rosca de 1 1/2" PVC </t>
  </si>
  <si>
    <t xml:space="preserve">Válvula bola rosca de 1 1/4" metálica </t>
  </si>
  <si>
    <t xml:space="preserve">Válvula bola rosca de 1 1/4" PVC </t>
  </si>
  <si>
    <t xml:space="preserve">Válvula bola rosca de 1" metálica </t>
  </si>
  <si>
    <t xml:space="preserve">Válvula bola rosca de 1" PVC </t>
  </si>
  <si>
    <t xml:space="preserve">Válvula bola rosca de 1/2" metálica </t>
  </si>
  <si>
    <t xml:space="preserve">Válvula bola rosca de 1/2" PVC </t>
  </si>
  <si>
    <t xml:space="preserve">Válvula bola rosca de 2" PVC </t>
  </si>
  <si>
    <t xml:space="preserve">Válvula bola rosca de 3/4" metálica </t>
  </si>
  <si>
    <t xml:space="preserve">Válvula bola rosca de 3/4" PVC </t>
  </si>
  <si>
    <t xml:space="preserve">Válvula bola soldar de 1 1/2" PVC </t>
  </si>
  <si>
    <t xml:space="preserve">Válvula bola soldar de 1 1/4" PVC </t>
  </si>
  <si>
    <t xml:space="preserve">Válvula bola soldar de 1" PVC </t>
  </si>
  <si>
    <t xml:space="preserve">Válvula bola soldar de 1/2" PVC </t>
  </si>
  <si>
    <t xml:space="preserve">Válvula bola soldar de 2" PVC </t>
  </si>
  <si>
    <t xml:space="preserve">Válvula bola soldar de 3/4" PVC </t>
  </si>
  <si>
    <t xml:space="preserve">Valvula Cheque Cortina Sello Metalico 1" Helman </t>
  </si>
  <si>
    <t xml:space="preserve">Valvula Cheque Cortina Sello Metalico 1/2" Helman </t>
  </si>
  <si>
    <t xml:space="preserve">Valvula Cheque Cortina Sello Metalico 1-1/2" Helman </t>
  </si>
  <si>
    <t xml:space="preserve">Valvula Cheque Cortina Sello Metalico 1-1/4" Helman </t>
  </si>
  <si>
    <t xml:space="preserve">Valvula Cheque Cortina Sello Metalico 2" Helman </t>
  </si>
  <si>
    <t xml:space="preserve">Valvula Cheque Cortina Sello Metalico 3/4" Helman </t>
  </si>
  <si>
    <t xml:space="preserve">Válvula completa tanque Helman </t>
  </si>
  <si>
    <t xml:space="preserve">Válvula completa tanque Helman bola y cuerpo en bronce de 1" </t>
  </si>
  <si>
    <t xml:space="preserve">Válvula compuerta 1" </t>
  </si>
  <si>
    <t xml:space="preserve">Válvula compuerta 1/2" </t>
  </si>
  <si>
    <t xml:space="preserve">Válvula compuerta 3/4" </t>
  </si>
  <si>
    <t>Válvula Cortina 1 x 200psi</t>
  </si>
  <si>
    <t>Válvula Cortina 1.1/2 x 200psi</t>
  </si>
  <si>
    <t>Válvula Cortina 1.1/4 x 200psi</t>
  </si>
  <si>
    <t>Válvula cortina 1.1/4plg agua</t>
  </si>
  <si>
    <t>Válvula Cortina 1/2 x 200psi</t>
  </si>
  <si>
    <t>Válvula Cortina 3/4 x 200psi</t>
  </si>
  <si>
    <t>Válvula de bebedero drinking foutain WDF - 6201</t>
  </si>
  <si>
    <t>Válvula de entrada fluid master</t>
  </si>
  <si>
    <t>Válvula de entrada intermatex para sanitario de niños</t>
  </si>
  <si>
    <t xml:space="preserve">Válvula de expansión termostática de refrigerante 134a </t>
  </si>
  <si>
    <t>Válvula de salida fluid master</t>
  </si>
  <si>
    <t xml:space="preserve">Válvula de salida sanitaria </t>
  </si>
  <si>
    <t xml:space="preserve">Válvula entrada hidrostática Humboldt </t>
  </si>
  <si>
    <t>Válvula flotador en cobre de ½” para controlar el nivel del agua. Incluye todos los accesorios</t>
  </si>
  <si>
    <t>Válvula flotador en cobre de 2” para controlar el nivel del agua. Incluye todos los accesorios</t>
  </si>
  <si>
    <t xml:space="preserve">Válvula hellman de 2" </t>
  </si>
  <si>
    <t>Válvula para llanta de carro sellomatic</t>
  </si>
  <si>
    <t>Válvula paso libre de bronce 1"</t>
  </si>
  <si>
    <t>Válvula paso libre de bronce 3"</t>
  </si>
  <si>
    <t>Válvula reguladora de presión con manómetro puertos 3/8, presión máxima de trabajo 145-150 psi.
Fluido de Operación: Aire
Flujo nominal (l/min): 2500
Rango ajustable de presión: 21 – 120 PSI (0.15 – 0.85 MPa) (1.5 – 8.5 Bar)
Máxima presión de trabajo: 145 PSI (1 MPa) (10 Bar)
Presión máxima de resistencia: 209 PSI (1.5 MPa) (15 Bar)
Unidades de medición en manómetro: MPa &amp; PSI
Temperatura de operación: 5 – 60°C
Tipo de válvula: Con sobreflujo
Material del cuerpo: Aluminio vaciado por Die-casting</t>
  </si>
  <si>
    <t xml:space="preserve">Válvula sanitaria Corona 1 1/4" </t>
  </si>
  <si>
    <t>Varilla corrugada de 1/2” x 6m</t>
  </si>
  <si>
    <t>Varilla corrugada de 1/4" x 6 m</t>
  </si>
  <si>
    <t>Varilla corrugada de 3/8” x 6m</t>
  </si>
  <si>
    <t>Varilla corrugada de 5/8” x 6m</t>
  </si>
  <si>
    <t>Varilla cuadrada de acero rápido de 8 mm x 8 mm x 3 m</t>
  </si>
  <si>
    <t>Varilla de 1/2" lisa</t>
  </si>
  <si>
    <t>Varilla de 1/4” lisa</t>
  </si>
  <si>
    <t>Varilla de dilatación de 1/2" x 6</t>
  </si>
  <si>
    <t>Varilla de dilatación en aluminio 1"</t>
  </si>
  <si>
    <t>Varilla de hierro lisa redonda de 3/8" x 6 mts</t>
  </si>
  <si>
    <t>Varilla de madera para zocalo de 1 x 2 x 3 mts</t>
  </si>
  <si>
    <t>Varilla dilatación en bronce x 3 m</t>
  </si>
  <si>
    <t xml:space="preserve">Varilla hierro cuadrada de 1/2" x 6 mts </t>
  </si>
  <si>
    <t>Varilla hierro lisa 12mm x 6m</t>
  </si>
  <si>
    <t>Varilla hierro lisa 5/8" x 6 mts</t>
  </si>
  <si>
    <t>Varilla madera triangular 25 mm x 3 mts</t>
  </si>
  <si>
    <t>Varilla para dilatación de 6 cm ancho x 2 cm grueso x 3 m largo</t>
  </si>
  <si>
    <t>Varilla plástica para baldosín de 3 m</t>
  </si>
  <si>
    <t>Varilla redonda de 3/8" x 6 m acero inoxidable</t>
  </si>
  <si>
    <t>Varilla redonda lisa de 1" x 6 mts</t>
  </si>
  <si>
    <t>Varilla redonda lisa de 4mm x 6 mts</t>
  </si>
  <si>
    <t>Varilla  madera 3 m x 0.05 m x 0,05 m</t>
  </si>
  <si>
    <t>Vaselina quimicamente neutra</t>
  </si>
  <si>
    <t>Vástago central DH</t>
  </si>
  <si>
    <t xml:space="preserve">Vástago largo para ducha </t>
  </si>
  <si>
    <t>Velcro</t>
  </si>
  <si>
    <t>Venda de yeso  8 x 5 yardas</t>
  </si>
  <si>
    <t xml:space="preserve">Vidrio crudo 4 mm </t>
  </si>
  <si>
    <t xml:space="preserve">Vidrio crudo 6 mm </t>
  </si>
  <si>
    <t xml:space="preserve">Vidrio crudo 8 mm </t>
  </si>
  <si>
    <t xml:space="preserve">Vidrio laminado 4 mm </t>
  </si>
  <si>
    <t xml:space="preserve">Vidrio laminado 6 mm </t>
  </si>
  <si>
    <t xml:space="preserve">Vidrio laminado 8 mm </t>
  </si>
  <si>
    <t xml:space="preserve">Vidrio templado 4 mm </t>
  </si>
  <si>
    <t xml:space="preserve">Vidrio templado 6 mm </t>
  </si>
  <si>
    <t xml:space="preserve">Vidrio templado 8 mm </t>
  </si>
  <si>
    <t>Viga IP 120  x 64  6 m</t>
  </si>
  <si>
    <t>Viga IPEE 100 x 6 ml 6.0 m</t>
  </si>
  <si>
    <t>Viguetas</t>
  </si>
  <si>
    <t>Vitrificado D´gress sahara</t>
  </si>
  <si>
    <t xml:space="preserve">Vitrificado de 25 x 25 color rojo </t>
  </si>
  <si>
    <t xml:space="preserve">Vitrificado tipo sahara de 20 cm x 20 cm </t>
  </si>
  <si>
    <t xml:space="preserve">Yee PVC sanitaria 1 1/2" </t>
  </si>
  <si>
    <t xml:space="preserve">Yee PVC sanitaria 2" </t>
  </si>
  <si>
    <t xml:space="preserve">Yee PVC sanitaria 3" </t>
  </si>
  <si>
    <t xml:space="preserve">Yee PVC sanitaria 4" </t>
  </si>
  <si>
    <t>Yee reducción PVC sanitaria 3" x 2"</t>
  </si>
  <si>
    <t>Yee reducción PVC sanitaria 4" x 2"</t>
  </si>
  <si>
    <t>Yee reducción PVC sanitaria 4" x 3"</t>
  </si>
  <si>
    <t>YESO AMARILLO TIPO III X 450 GR HIDROCAL, con Ficha de Datos de Seguridad que cumpla con el Sistema Globalmente Armonizado.</t>
  </si>
  <si>
    <t>Yumbolon bajo piso 2mm reforzado BCO ancho 1 x 20 m</t>
  </si>
  <si>
    <t xml:space="preserve">Zocalo media caña de 5,5 X 5,5 Cms de 4 mm de espesor </t>
  </si>
  <si>
    <t xml:space="preserve">Zócalo vitrificado de 18,5 cm x 9 cm, tipo sahara </t>
  </si>
  <si>
    <t>Zuncho plástico x 1000 m</t>
  </si>
  <si>
    <t xml:space="preserve">Zunchos de aluminio de 1” de ancho </t>
  </si>
  <si>
    <t>OMC S.A.S</t>
  </si>
  <si>
    <t>Santiago Medina</t>
  </si>
  <si>
    <t>321 802 03 57</t>
  </si>
  <si>
    <t>PRECIO CONSULTADO POR LA ENTIDAD</t>
  </si>
  <si>
    <t xml:space="preserve">Alicate de punta larga mango caucho ergonomico pro de 8"  </t>
  </si>
  <si>
    <t>Broca hss (metal) 1/4" (resistente a trabajos pesados tipo Dewalt, Irwin, Bosch, o similar)</t>
  </si>
  <si>
    <t>Broca hss (metal) 1/8" (resistente a trabajos pesados tipo Dewalt, Irwin, Bosch, o similar)</t>
  </si>
  <si>
    <t>Broca hss (metal) 11/64" (resistente a trabajos pesados tipo Dewalt, Irwin, Bosch, o similar)</t>
  </si>
  <si>
    <t>Broca hss (metal) 15/64" (resistente a trabajos pesados, tipo Dewalt, Irwin, Bosch, o similar)</t>
  </si>
  <si>
    <t>Broca hss (metal) 21/64" (resistente a trabajos pesados, tipo Dewalt, Irwin, Bosch, o similar)</t>
  </si>
  <si>
    <t>Broca hss (metal) 25/64" (resistente a trabajos pesados, tipo Dewalt, Irwin, Bosch, o similar)</t>
  </si>
  <si>
    <t>Broca hss (metal) 3/16" (resistente a trabajos pesados, tipo Dewalt, Irwin, Bosch, o similar)</t>
  </si>
  <si>
    <t>Broca hss (metal) 3/32" (resistente a trabajos pesados, tipo Dewalt, Irwin, Bosch, o similar)</t>
  </si>
  <si>
    <t>Broca hss (metal) 3/8" (resistente a trabajos pesados, tipo Dewalt, Irwin, Bosch, o similar)</t>
  </si>
  <si>
    <t>Broca hss (metal) 5/16" (resistente a trabajos pesados, tipo Dewalt, Irwin, Bosch, o similar)</t>
  </si>
  <si>
    <t>Broca hss (metal) 5/32" (resistente a trabajos pesados, tipo Dewalt, Irwin, Bosch, o similar)</t>
  </si>
  <si>
    <t>Broca hss (metal) 5/64" (resistente a trabajos pesados, tipo Dewalt, Irwin, Bosch, o similar)</t>
  </si>
  <si>
    <t>Broca hss (metal) 7/16" (resistente a trabajos pesados, tipo Dewalt, Irwin, Bosch, o similar)</t>
  </si>
  <si>
    <t>Broca hss (metal) 7/32" (resistente a trabajos pesados, tipo Dewalt, Irwin, Bosch, o similar)</t>
  </si>
  <si>
    <t>Broca hss (metal) 7/64" (resistente a trabajos pesados, tipo Dewalt, Irwin, Bosch, o similar)</t>
  </si>
  <si>
    <t>Broca hss (metal) 9/32" (resistente a trabajos pesados, tipo Dewalt, Irwin, Bosch, o similar)</t>
  </si>
  <si>
    <t>Broca hss (metal) 9/64" (resistente a trabajos pesados, tipo Dewalt, Irwin, Bosch, o similar)</t>
  </si>
  <si>
    <t>Broca hss (metal) de 1/2" (resistente a trabajos pesados, tipo Dewalt, Irwin, Bosch, o similar)</t>
  </si>
  <si>
    <t>Cepillo drywall 5-1/2" (tipo Stanley o similar)</t>
  </si>
  <si>
    <t xml:space="preserve">Disco abrasivo corte fino P/Metal 4 1/2" x 0.045" x 7/8" (Tipo Dewalt, Bosch, o similar) </t>
  </si>
  <si>
    <t xml:space="preserve">Disco abrasivo corte fino P/Metal 7" x 0.055 x 7/8" (Tipo Dewalt, Bosch, o similar) </t>
  </si>
  <si>
    <t xml:space="preserve">Disco corta metal tronzadora de 14" (Tipo Dewalt, Bosch, o similar) </t>
  </si>
  <si>
    <t xml:space="preserve">Disco corte madera 10" 60 dientes (Tipo Dewalt, Bosch, o similar) </t>
  </si>
  <si>
    <t xml:space="preserve">Disco corte madera 4 1/2" (Tipo Dewalt, Bosch, o similar) </t>
  </si>
  <si>
    <t xml:space="preserve">Disco corte metal 7" x 1/8" (Tipo Dewalt, Bosch, o similar) </t>
  </si>
  <si>
    <t xml:space="preserve">Disco corte metal 9" x 1/8" (Tipo Dewalt, Bosch, o similar) </t>
  </si>
  <si>
    <t xml:space="preserve">Disco desbaste metal 4 1/2" x 1/4" (Tipo Dewalt, Bosch, o similar) </t>
  </si>
  <si>
    <t xml:space="preserve">Disco desbaste metal 7" x 1/4" (Tipo Dewalt, Bosch, o similar) </t>
  </si>
  <si>
    <t xml:space="preserve">Disco desbaste metal 9" x 1/4" (Tipo Dewalt, Bosch, o similar) </t>
  </si>
  <si>
    <t xml:space="preserve">Disco diamantado continuo 4 1/2" (Tipo Dewalt, Bosch, o similar) </t>
  </si>
  <si>
    <t xml:space="preserve">Disco flap de zirconio para pulir madera de 4 1/2" grano 100 (Tipo Dewalt, Bosch, o similar) </t>
  </si>
  <si>
    <t xml:space="preserve">Disco flap de zirconio para pulir madera de 4 1/2" grano 80 (Tipo Dewalt, Bosch, o similar) </t>
  </si>
  <si>
    <t xml:space="preserve">Disco para mamposteria diamantado segmentado 4 1/2" (Tipo Dewalt, Bosch, o similar) </t>
  </si>
  <si>
    <t>Suministro a demanda de elementos de construcción, ferretería, materiales, herramientas, accesorios para equipo industrial y elementos afines para el correcto funcionamiento de los procesos misionales, estratégicos y de apoyo que integran el Instituto Tecnológico Metropolitano, hasta por el valor del presupuesto oficial y con entregas periódicas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</si>
</sst>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 #,##0;\-&quot;$&quot;\ #,##0"/>
    <numFmt numFmtId="44" formatCode="_-&quot;$&quot;\ * #,##0.00_-;\-&quot;$&quot;\ * #,##0.00_-;_-&quot;$&quot;\ * &quot;-&quot;??_-;_-@_-"/>
    <numFmt numFmtId="164" formatCode="&quot;$&quot;#,##0"/>
  </numFmts>
  <fonts count="13" x14ac:knownFonts="1">
    <font>
      <sz val="11"/>
      <color theme="1"/>
      <name val="Calibri"/>
      <family val="2"/>
      <scheme val="minor"/>
    </font>
    <font>
      <sz val="11"/>
      <color theme="1"/>
      <name val="Calibri"/>
      <family val="2"/>
      <scheme val="minor"/>
    </font>
    <font>
      <b/>
      <sz val="11"/>
      <color rgb="FFFFFFFF"/>
      <name val="Arial Narrow"/>
      <family val="2"/>
    </font>
    <font>
      <b/>
      <sz val="11"/>
      <color theme="1"/>
      <name val="Arial Narrow"/>
      <family val="2"/>
    </font>
    <font>
      <sz val="11"/>
      <color theme="1"/>
      <name val="Arial Narrow"/>
      <family val="2"/>
    </font>
    <font>
      <b/>
      <sz val="11"/>
      <name val="Arial Narrow"/>
      <family val="2"/>
    </font>
    <font>
      <u/>
      <sz val="11"/>
      <color theme="10"/>
      <name val="Calibri"/>
      <family val="2"/>
      <scheme val="minor"/>
    </font>
    <font>
      <b/>
      <sz val="11"/>
      <color theme="0"/>
      <name val="Arial Narrow"/>
      <family val="2"/>
    </font>
    <font>
      <b/>
      <sz val="11"/>
      <color rgb="FFFF0000"/>
      <name val="Arial Narrow"/>
      <family val="2"/>
    </font>
    <font>
      <sz val="11"/>
      <name val="Arial Narrow"/>
      <family val="2"/>
    </font>
    <font>
      <sz val="12"/>
      <name val="Arial Narrow"/>
      <family val="2"/>
    </font>
    <font>
      <sz val="11"/>
      <color rgb="FFFF0000"/>
      <name val="Arial Narrow"/>
      <family val="2"/>
    </font>
    <font>
      <sz val="8"/>
      <name val="Calibri"/>
      <family val="2"/>
      <scheme val="minor"/>
    </font>
  </fonts>
  <fills count="5">
    <fill>
      <patternFill patternType="none"/>
    </fill>
    <fill>
      <patternFill patternType="gray125"/>
    </fill>
    <fill>
      <patternFill patternType="solid">
        <fgColor rgb="FF4F81BD"/>
        <bgColor indexed="64"/>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4">
    <xf numFmtId="0" fontId="0" fillId="0" borderId="0"/>
    <xf numFmtId="44" fontId="1" fillId="0" borderId="0" applyFont="0" applyFill="0" applyBorder="0" applyAlignment="0" applyProtection="0"/>
    <xf numFmtId="0" fontId="6" fillId="0" borderId="0" applyNumberFormat="0" applyFill="0" applyBorder="0" applyAlignment="0" applyProtection="0"/>
    <xf numFmtId="9" fontId="1" fillId="0" borderId="0" applyFont="0" applyFill="0" applyBorder="0" applyAlignment="0" applyProtection="0"/>
  </cellStyleXfs>
  <cellXfs count="91">
    <xf numFmtId="0" fontId="0" fillId="0" borderId="0" xfId="0"/>
    <xf numFmtId="0" fontId="4" fillId="0" borderId="17" xfId="0" applyFont="1" applyBorder="1" applyAlignment="1" applyProtection="1">
      <alignment horizontal="center"/>
      <protection locked="0"/>
    </xf>
    <xf numFmtId="0" fontId="4" fillId="0" borderId="18" xfId="0" applyFont="1" applyBorder="1" applyAlignment="1" applyProtection="1">
      <alignment horizontal="center"/>
      <protection locked="0"/>
    </xf>
    <xf numFmtId="0" fontId="3" fillId="0" borderId="19" xfId="0" applyFont="1" applyBorder="1" applyAlignment="1" applyProtection="1">
      <alignment horizontal="center" vertical="center"/>
      <protection locked="0"/>
    </xf>
    <xf numFmtId="0" fontId="3" fillId="0" borderId="20" xfId="0" applyFont="1" applyBorder="1" applyAlignment="1" applyProtection="1">
      <alignment horizontal="center" vertical="center"/>
      <protection locked="0"/>
    </xf>
    <xf numFmtId="0" fontId="3" fillId="0" borderId="18" xfId="0" applyFont="1" applyBorder="1" applyAlignment="1" applyProtection="1">
      <alignment horizontal="center" vertical="center"/>
      <protection locked="0"/>
    </xf>
    <xf numFmtId="0" fontId="3" fillId="0" borderId="18" xfId="0" applyFont="1" applyBorder="1" applyAlignment="1" applyProtection="1">
      <alignment horizontal="center" vertical="center"/>
      <protection locked="0"/>
    </xf>
    <xf numFmtId="0" fontId="3" fillId="0" borderId="10" xfId="0" applyFont="1" applyBorder="1" applyAlignment="1" applyProtection="1">
      <alignment horizontal="right"/>
      <protection locked="0"/>
    </xf>
    <xf numFmtId="0" fontId="3" fillId="0" borderId="27" xfId="0" applyFont="1" applyBorder="1" applyAlignment="1" applyProtection="1">
      <alignment horizontal="right"/>
      <protection locked="0"/>
    </xf>
    <xf numFmtId="0" fontId="4" fillId="0" borderId="11" xfId="0" applyFont="1" applyBorder="1" applyProtection="1">
      <protection locked="0"/>
    </xf>
    <xf numFmtId="0" fontId="4" fillId="0" borderId="0" xfId="0" applyFont="1" applyProtection="1">
      <protection locked="0"/>
    </xf>
    <xf numFmtId="0" fontId="4" fillId="0" borderId="21" xfId="0" applyFont="1" applyBorder="1" applyAlignment="1" applyProtection="1">
      <alignment horizontal="center"/>
      <protection locked="0"/>
    </xf>
    <xf numFmtId="0" fontId="4" fillId="0" borderId="7" xfId="0" applyFont="1" applyBorder="1" applyAlignment="1" applyProtection="1">
      <alignment horizontal="center"/>
      <protection locked="0"/>
    </xf>
    <xf numFmtId="0" fontId="3" fillId="0" borderId="3" xfId="0"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3" fillId="0" borderId="7" xfId="0" applyFont="1" applyBorder="1" applyAlignment="1" applyProtection="1">
      <alignment horizontal="center" vertical="center"/>
      <protection locked="0"/>
    </xf>
    <xf numFmtId="0" fontId="3" fillId="0" borderId="7" xfId="0" applyFont="1" applyBorder="1" applyAlignment="1" applyProtection="1">
      <alignment horizontal="center" vertical="center"/>
      <protection locked="0"/>
    </xf>
    <xf numFmtId="0" fontId="3" fillId="0" borderId="1" xfId="0" applyFont="1" applyBorder="1" applyAlignment="1" applyProtection="1">
      <alignment horizontal="right"/>
      <protection locked="0"/>
    </xf>
    <xf numFmtId="0" fontId="3" fillId="0" borderId="28" xfId="0" applyFont="1" applyBorder="1" applyAlignment="1" applyProtection="1">
      <alignment horizontal="right"/>
      <protection locked="0"/>
    </xf>
    <xf numFmtId="0" fontId="4" fillId="0" borderId="13" xfId="0" applyFont="1" applyBorder="1" applyProtection="1">
      <protection locked="0"/>
    </xf>
    <xf numFmtId="0" fontId="4" fillId="0" borderId="22" xfId="0" applyFont="1" applyBorder="1" applyAlignment="1" applyProtection="1">
      <alignment horizontal="center"/>
      <protection locked="0"/>
    </xf>
    <xf numFmtId="0" fontId="4" fillId="0" borderId="8" xfId="0" applyFont="1" applyBorder="1" applyAlignment="1" applyProtection="1">
      <alignment horizontal="center"/>
      <protection locked="0"/>
    </xf>
    <xf numFmtId="0" fontId="3" fillId="0" borderId="4"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0" fontId="3" fillId="0" borderId="8" xfId="0" applyFont="1" applyBorder="1" applyAlignment="1" applyProtection="1">
      <alignment horizontal="center" vertical="center"/>
      <protection locked="0"/>
    </xf>
    <xf numFmtId="0" fontId="3" fillId="0" borderId="8" xfId="0" applyFont="1" applyBorder="1" applyAlignment="1" applyProtection="1">
      <alignment horizontal="center" vertical="center"/>
      <protection locked="0"/>
    </xf>
    <xf numFmtId="0" fontId="4" fillId="0" borderId="21" xfId="0" applyFont="1" applyBorder="1" applyProtection="1">
      <protection locked="0"/>
    </xf>
    <xf numFmtId="0" fontId="4" fillId="0" borderId="23" xfId="0" applyFont="1" applyBorder="1" applyProtection="1">
      <protection locked="0"/>
    </xf>
    <xf numFmtId="0" fontId="3" fillId="0" borderId="24" xfId="0" applyFont="1" applyBorder="1" applyAlignment="1" applyProtection="1">
      <alignment horizontal="left" vertical="center"/>
      <protection locked="0"/>
    </xf>
    <xf numFmtId="0" fontId="3" fillId="0" borderId="2" xfId="0" applyFont="1" applyBorder="1" applyAlignment="1" applyProtection="1">
      <alignment horizontal="left" vertical="center"/>
      <protection locked="0"/>
    </xf>
    <xf numFmtId="0" fontId="3" fillId="0" borderId="6" xfId="0" applyFont="1" applyBorder="1" applyAlignment="1" applyProtection="1">
      <alignment horizontal="left" vertical="center"/>
      <protection locked="0"/>
    </xf>
    <xf numFmtId="0" fontId="5" fillId="0" borderId="1" xfId="0" applyFont="1" applyBorder="1" applyAlignment="1" applyProtection="1">
      <alignment horizontal="left" vertical="center" wrapText="1"/>
      <protection locked="0"/>
    </xf>
    <xf numFmtId="0" fontId="5" fillId="0" borderId="28" xfId="0" applyFont="1" applyBorder="1" applyAlignment="1" applyProtection="1">
      <alignment horizontal="left" vertical="center" wrapText="1"/>
      <protection locked="0"/>
    </xf>
    <xf numFmtId="0" fontId="5" fillId="0" borderId="13" xfId="0" applyFont="1" applyBorder="1" applyAlignment="1" applyProtection="1">
      <alignment horizontal="left" vertical="center" wrapText="1"/>
      <protection locked="0"/>
    </xf>
    <xf numFmtId="0" fontId="3" fillId="0" borderId="22" xfId="0" applyFont="1" applyBorder="1" applyAlignment="1" applyProtection="1">
      <alignment horizontal="left" vertical="center"/>
      <protection locked="0"/>
    </xf>
    <xf numFmtId="0" fontId="3" fillId="0" borderId="5" xfId="0" applyFont="1" applyBorder="1" applyAlignment="1" applyProtection="1">
      <alignment horizontal="left" vertical="center"/>
      <protection locked="0"/>
    </xf>
    <xf numFmtId="0" fontId="3" fillId="0" borderId="8" xfId="0" applyFont="1" applyBorder="1" applyAlignment="1" applyProtection="1">
      <alignment horizontal="left" vertical="center"/>
      <protection locked="0"/>
    </xf>
    <xf numFmtId="0" fontId="4" fillId="0" borderId="0" xfId="0" applyFont="1" applyAlignment="1" applyProtection="1">
      <alignment horizontal="center" vertical="center"/>
      <protection locked="0"/>
    </xf>
    <xf numFmtId="0" fontId="3" fillId="0" borderId="9" xfId="0" applyFont="1" applyBorder="1" applyAlignment="1" applyProtection="1">
      <alignment horizontal="left" vertical="center"/>
      <protection locked="0"/>
    </xf>
    <xf numFmtId="0" fontId="3" fillId="0" borderId="10" xfId="0" applyFont="1" applyBorder="1" applyAlignment="1" applyProtection="1">
      <alignment horizontal="left" vertical="center"/>
      <protection locked="0"/>
    </xf>
    <xf numFmtId="0" fontId="5" fillId="0" borderId="10" xfId="0" applyFont="1" applyBorder="1" applyAlignment="1" applyProtection="1">
      <alignment horizontal="left" vertical="top"/>
      <protection locked="0"/>
    </xf>
    <xf numFmtId="0" fontId="5" fillId="0" borderId="27" xfId="0" applyFont="1" applyBorder="1" applyAlignment="1" applyProtection="1">
      <alignment horizontal="left" vertical="top"/>
      <protection locked="0"/>
    </xf>
    <xf numFmtId="0" fontId="5" fillId="0" borderId="11" xfId="0" applyFont="1" applyBorder="1" applyAlignment="1" applyProtection="1">
      <alignment horizontal="left" vertical="top"/>
      <protection locked="0"/>
    </xf>
    <xf numFmtId="0" fontId="3" fillId="0" borderId="12" xfId="0" applyFont="1" applyBorder="1" applyAlignment="1" applyProtection="1">
      <alignment horizontal="left" vertical="center"/>
      <protection locked="0"/>
    </xf>
    <xf numFmtId="0" fontId="3" fillId="0" borderId="1" xfId="0" applyFont="1" applyBorder="1" applyAlignment="1" applyProtection="1">
      <alignment horizontal="left" vertical="center"/>
      <protection locked="0"/>
    </xf>
    <xf numFmtId="0" fontId="5" fillId="0" borderId="1" xfId="0" applyFont="1" applyBorder="1" applyAlignment="1" applyProtection="1">
      <alignment horizontal="left" vertical="top"/>
      <protection locked="0"/>
    </xf>
    <xf numFmtId="0" fontId="5" fillId="0" borderId="28" xfId="0" applyFont="1" applyBorder="1" applyAlignment="1" applyProtection="1">
      <alignment horizontal="left" vertical="top"/>
      <protection locked="0"/>
    </xf>
    <xf numFmtId="0" fontId="5" fillId="0" borderId="13" xfId="0" applyFont="1" applyBorder="1" applyAlignment="1" applyProtection="1">
      <alignment horizontal="left" vertical="top"/>
      <protection locked="0"/>
    </xf>
    <xf numFmtId="0" fontId="5" fillId="0" borderId="1" xfId="2" applyFont="1" applyBorder="1" applyAlignment="1" applyProtection="1">
      <alignment horizontal="left" vertical="top"/>
      <protection locked="0"/>
    </xf>
    <xf numFmtId="14" fontId="5" fillId="0" borderId="1" xfId="0" applyNumberFormat="1" applyFont="1" applyBorder="1" applyAlignment="1" applyProtection="1">
      <alignment horizontal="left" vertical="top"/>
      <protection locked="0"/>
    </xf>
    <xf numFmtId="0" fontId="3" fillId="0" borderId="14" xfId="0" applyFont="1" applyBorder="1" applyAlignment="1" applyProtection="1">
      <alignment horizontal="left" vertical="center"/>
      <protection locked="0"/>
    </xf>
    <xf numFmtId="0" fontId="3" fillId="0" borderId="15" xfId="0" applyFont="1" applyBorder="1" applyAlignment="1" applyProtection="1">
      <alignment horizontal="left" vertical="center"/>
      <protection locked="0"/>
    </xf>
    <xf numFmtId="0" fontId="5" fillId="0" borderId="15" xfId="0" applyFont="1" applyBorder="1" applyAlignment="1" applyProtection="1">
      <alignment horizontal="left" vertical="top"/>
      <protection locked="0"/>
    </xf>
    <xf numFmtId="0" fontId="5" fillId="0" borderId="29" xfId="0" applyFont="1" applyBorder="1" applyAlignment="1" applyProtection="1">
      <alignment horizontal="left" vertical="top"/>
      <protection locked="0"/>
    </xf>
    <xf numFmtId="0" fontId="5" fillId="0" borderId="16" xfId="0" applyFont="1" applyBorder="1" applyAlignment="1" applyProtection="1">
      <alignment horizontal="left" vertical="top"/>
      <protection locked="0"/>
    </xf>
    <xf numFmtId="0" fontId="4" fillId="0" borderId="0" xfId="0" applyFont="1" applyAlignment="1" applyProtection="1">
      <alignment horizontal="center"/>
      <protection locked="0"/>
    </xf>
    <xf numFmtId="0" fontId="4" fillId="0" borderId="0" xfId="0" applyFont="1" applyAlignment="1" applyProtection="1">
      <alignment horizontal="center"/>
      <protection locked="0"/>
    </xf>
    <xf numFmtId="0" fontId="4" fillId="0" borderId="23" xfId="0" applyFont="1" applyBorder="1" applyAlignment="1" applyProtection="1">
      <alignment horizontal="center"/>
      <protection locked="0"/>
    </xf>
    <xf numFmtId="0" fontId="2"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2" borderId="25"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2" borderId="26" xfId="0" applyFont="1" applyFill="1" applyBorder="1" applyAlignment="1" applyProtection="1">
      <alignment horizontal="center" vertical="center" wrapText="1"/>
      <protection locked="0"/>
    </xf>
    <xf numFmtId="9" fontId="9" fillId="4" borderId="1" xfId="0" applyNumberFormat="1" applyFont="1" applyFill="1" applyBorder="1" applyAlignment="1" applyProtection="1">
      <alignment horizontal="center" vertical="center"/>
      <protection locked="0"/>
    </xf>
    <xf numFmtId="5" fontId="4" fillId="4" borderId="1" xfId="1" applyNumberFormat="1" applyFont="1" applyFill="1" applyBorder="1" applyAlignment="1" applyProtection="1">
      <alignment horizontal="center" vertical="center" wrapText="1"/>
      <protection locked="0"/>
    </xf>
    <xf numFmtId="5" fontId="3" fillId="4" borderId="1" xfId="1" applyNumberFormat="1" applyFont="1" applyFill="1" applyBorder="1" applyAlignment="1" applyProtection="1">
      <alignment horizontal="center" vertical="center" wrapText="1"/>
      <protection locked="0"/>
    </xf>
    <xf numFmtId="164" fontId="4" fillId="4" borderId="1" xfId="3" applyNumberFormat="1" applyFont="1" applyFill="1" applyBorder="1" applyAlignment="1" applyProtection="1">
      <alignment horizontal="center" vertical="center" wrapText="1"/>
      <protection locked="0"/>
    </xf>
    <xf numFmtId="0" fontId="4" fillId="4" borderId="0" xfId="0" applyFont="1" applyFill="1" applyProtection="1">
      <protection locked="0"/>
    </xf>
    <xf numFmtId="9" fontId="9" fillId="0" borderId="1" xfId="0" applyNumberFormat="1" applyFont="1" applyBorder="1" applyAlignment="1" applyProtection="1">
      <alignment horizontal="center" vertical="center"/>
      <protection locked="0"/>
    </xf>
    <xf numFmtId="5" fontId="9" fillId="0" borderId="1" xfId="1" applyNumberFormat="1" applyFont="1" applyFill="1" applyBorder="1" applyAlignment="1" applyProtection="1">
      <alignment horizontal="center" vertical="center" wrapText="1"/>
      <protection locked="0"/>
    </xf>
    <xf numFmtId="164" fontId="9" fillId="0" borderId="1" xfId="3" applyNumberFormat="1" applyFont="1" applyFill="1" applyBorder="1" applyAlignment="1" applyProtection="1">
      <alignment horizontal="center" vertical="center" wrapText="1"/>
      <protection locked="0"/>
    </xf>
    <xf numFmtId="0" fontId="9" fillId="0" borderId="0" xfId="0" applyFont="1" applyProtection="1">
      <protection locked="0"/>
    </xf>
    <xf numFmtId="5" fontId="9" fillId="4" borderId="1" xfId="1" applyNumberFormat="1" applyFont="1" applyFill="1" applyBorder="1" applyAlignment="1" applyProtection="1">
      <alignment horizontal="center" vertical="center" wrapText="1"/>
      <protection locked="0"/>
    </xf>
    <xf numFmtId="5" fontId="4" fillId="0" borderId="1" xfId="1" applyNumberFormat="1" applyFont="1" applyFill="1" applyBorder="1" applyAlignment="1" applyProtection="1">
      <alignment horizontal="center" vertical="center" wrapText="1"/>
      <protection locked="0"/>
    </xf>
    <xf numFmtId="164" fontId="4" fillId="0" borderId="1" xfId="3" applyNumberFormat="1" applyFont="1" applyFill="1" applyBorder="1" applyAlignment="1" applyProtection="1">
      <alignment horizontal="center" vertical="center" wrapText="1"/>
      <protection locked="0"/>
    </xf>
    <xf numFmtId="5" fontId="11" fillId="4" borderId="1" xfId="1" applyNumberFormat="1" applyFont="1" applyFill="1" applyBorder="1" applyAlignment="1" applyProtection="1">
      <alignment horizontal="center" vertical="center" wrapText="1"/>
      <protection locked="0"/>
    </xf>
    <xf numFmtId="164" fontId="9" fillId="4" borderId="1" xfId="3" applyNumberFormat="1" applyFont="1" applyFill="1" applyBorder="1" applyAlignment="1" applyProtection="1">
      <alignment horizontal="center" vertical="center" wrapText="1"/>
      <protection locked="0"/>
    </xf>
    <xf numFmtId="0" fontId="11" fillId="4" borderId="0" xfId="0" applyFont="1" applyFill="1" applyProtection="1">
      <protection locked="0"/>
    </xf>
    <xf numFmtId="0" fontId="3" fillId="3" borderId="1"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8" fillId="0" borderId="0" xfId="0" applyFont="1" applyProtection="1">
      <protection locked="0"/>
    </xf>
    <xf numFmtId="0" fontId="4" fillId="4" borderId="1" xfId="0" applyFont="1" applyFill="1" applyBorder="1" applyAlignment="1" applyProtection="1">
      <alignment horizontal="center" vertical="center" wrapText="1"/>
    </xf>
    <xf numFmtId="0" fontId="4" fillId="4" borderId="1" xfId="0" applyFont="1" applyFill="1" applyBorder="1" applyAlignment="1" applyProtection="1">
      <alignment horizontal="left" vertical="center" wrapText="1"/>
    </xf>
    <xf numFmtId="0" fontId="10" fillId="4" borderId="1" xfId="0" applyFont="1" applyFill="1" applyBorder="1" applyAlignment="1" applyProtection="1">
      <alignment horizontal="center" vertical="center"/>
    </xf>
    <xf numFmtId="0" fontId="9" fillId="0" borderId="1" xfId="0" applyFont="1" applyBorder="1" applyAlignment="1" applyProtection="1">
      <alignment horizontal="center" vertical="center" wrapText="1"/>
    </xf>
    <xf numFmtId="0" fontId="9" fillId="0" borderId="1" xfId="0" applyFont="1" applyBorder="1" applyAlignment="1" applyProtection="1">
      <alignment horizontal="left" vertical="center" wrapText="1"/>
    </xf>
    <xf numFmtId="0" fontId="10" fillId="0" borderId="1" xfId="0" applyFont="1" applyBorder="1" applyAlignment="1" applyProtection="1">
      <alignment horizontal="center" vertical="center"/>
    </xf>
    <xf numFmtId="0" fontId="4" fillId="0" borderId="1" xfId="0" applyFont="1" applyBorder="1" applyAlignment="1" applyProtection="1">
      <alignment horizontal="left" vertical="center" wrapText="1"/>
    </xf>
    <xf numFmtId="0" fontId="4" fillId="0" borderId="1" xfId="0" applyFont="1" applyBorder="1" applyAlignment="1" applyProtection="1">
      <alignment horizontal="center" vertical="center" wrapText="1"/>
    </xf>
    <xf numFmtId="0" fontId="9" fillId="4" borderId="1" xfId="0" applyFont="1" applyFill="1" applyBorder="1" applyAlignment="1" applyProtection="1">
      <alignment horizontal="center" vertical="center" wrapText="1"/>
    </xf>
    <xf numFmtId="0" fontId="9" fillId="4" borderId="1" xfId="0" applyFont="1" applyFill="1" applyBorder="1" applyAlignment="1" applyProtection="1">
      <alignment horizontal="left" vertical="center" wrapText="1"/>
    </xf>
  </cellXfs>
  <cellStyles count="4">
    <cellStyle name="Hipervínculo" xfId="2" builtinId="8"/>
    <cellStyle name="Moneda" xfId="1"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291353</xdr:colOff>
      <xdr:row>0</xdr:row>
      <xdr:rowOff>0</xdr:rowOff>
    </xdr:from>
    <xdr:to>
      <xdr:col>1</xdr:col>
      <xdr:colOff>1702494</xdr:colOff>
      <xdr:row>3</xdr:row>
      <xdr:rowOff>3245</xdr:rowOff>
    </xdr:to>
    <xdr:pic>
      <xdr:nvPicPr>
        <xdr:cNvPr id="3" name="Imagen 2">
          <a:extLst>
            <a:ext uri="{FF2B5EF4-FFF2-40B4-BE49-F238E27FC236}">
              <a16:creationId xmlns:a16="http://schemas.microsoft.com/office/drawing/2014/main" id="{9802D4BC-6344-50A8-A0B1-3293F94A96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37765" cy="64198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W2325"/>
  <sheetViews>
    <sheetView tabSelected="1" topLeftCell="A28" zoomScale="85" zoomScaleNormal="85" workbookViewId="0">
      <selection activeCell="O39" sqref="O39"/>
    </sheetView>
  </sheetViews>
  <sheetFormatPr baseColWidth="10" defaultRowHeight="16.5" x14ac:dyDescent="0.3"/>
  <cols>
    <col min="1" max="1" width="6.42578125" style="10" customWidth="1" collapsed="1"/>
    <col min="2" max="2" width="64.5703125" style="10" customWidth="1" collapsed="1"/>
    <col min="3" max="3" width="7" style="10" customWidth="1" collapsed="1"/>
    <col min="4" max="4" width="6.42578125" style="10" customWidth="1" collapsed="1"/>
    <col min="5" max="5" width="6.42578125" style="10" customWidth="1"/>
    <col min="6" max="8" width="14.7109375" style="10" customWidth="1" collapsed="1"/>
    <col min="9" max="9" width="14.7109375" style="10" customWidth="1"/>
    <col min="10" max="10" width="17.7109375" style="10" customWidth="1" collapsed="1"/>
    <col min="11" max="11" width="14.7109375" style="10" customWidth="1"/>
    <col min="12" max="12" width="18.42578125" style="10" customWidth="1" collapsed="1"/>
    <col min="13" max="13" width="11.42578125" style="10" customWidth="1" collapsed="1"/>
    <col min="14" max="17" width="11.42578125" style="10"/>
    <col min="18" max="18" width="11.42578125" style="10" collapsed="1"/>
    <col min="19" max="21" width="11.42578125" style="10"/>
    <col min="22" max="22" width="11.42578125" style="10" collapsed="1"/>
    <col min="23" max="23" width="11.42578125" style="10"/>
    <col min="24" max="16384" width="11.42578125" style="10" collapsed="1"/>
  </cols>
  <sheetData>
    <row r="1" spans="1:12" x14ac:dyDescent="0.3">
      <c r="A1" s="1"/>
      <c r="B1" s="2"/>
      <c r="C1" s="3" t="s">
        <v>11</v>
      </c>
      <c r="D1" s="4"/>
      <c r="E1" s="4"/>
      <c r="F1" s="4"/>
      <c r="G1" s="4"/>
      <c r="H1" s="5"/>
      <c r="I1" s="6"/>
      <c r="J1" s="7" t="s">
        <v>9</v>
      </c>
      <c r="K1" s="8"/>
      <c r="L1" s="9" t="s">
        <v>18</v>
      </c>
    </row>
    <row r="2" spans="1:12" x14ac:dyDescent="0.3">
      <c r="A2" s="11"/>
      <c r="B2" s="12"/>
      <c r="C2" s="13"/>
      <c r="D2" s="14"/>
      <c r="E2" s="14"/>
      <c r="F2" s="14"/>
      <c r="G2" s="14"/>
      <c r="H2" s="15"/>
      <c r="I2" s="16"/>
      <c r="J2" s="17" t="s">
        <v>10</v>
      </c>
      <c r="K2" s="18"/>
      <c r="L2" s="19" t="s">
        <v>19</v>
      </c>
    </row>
    <row r="3" spans="1:12" x14ac:dyDescent="0.3">
      <c r="A3" s="20"/>
      <c r="B3" s="21"/>
      <c r="C3" s="22"/>
      <c r="D3" s="23"/>
      <c r="E3" s="23"/>
      <c r="F3" s="23"/>
      <c r="G3" s="23"/>
      <c r="H3" s="24"/>
      <c r="I3" s="25"/>
      <c r="J3" s="17" t="s">
        <v>8</v>
      </c>
      <c r="K3" s="18"/>
      <c r="L3" s="19" t="s">
        <v>20</v>
      </c>
    </row>
    <row r="4" spans="1:12" x14ac:dyDescent="0.3">
      <c r="A4" s="26"/>
      <c r="L4" s="27"/>
    </row>
    <row r="5" spans="1:12" x14ac:dyDescent="0.3">
      <c r="A5" s="28" t="s">
        <v>12</v>
      </c>
      <c r="B5" s="29"/>
      <c r="C5" s="30"/>
      <c r="D5" s="31" t="s">
        <v>2330</v>
      </c>
      <c r="E5" s="31"/>
      <c r="F5" s="31"/>
      <c r="G5" s="31"/>
      <c r="H5" s="31"/>
      <c r="I5" s="31"/>
      <c r="J5" s="31"/>
      <c r="K5" s="32"/>
      <c r="L5" s="33"/>
    </row>
    <row r="6" spans="1:12" x14ac:dyDescent="0.3">
      <c r="A6" s="34"/>
      <c r="B6" s="35"/>
      <c r="C6" s="36"/>
      <c r="D6" s="31"/>
      <c r="E6" s="31"/>
      <c r="F6" s="31"/>
      <c r="G6" s="31"/>
      <c r="H6" s="31"/>
      <c r="I6" s="31"/>
      <c r="J6" s="31"/>
      <c r="K6" s="32"/>
      <c r="L6" s="33"/>
    </row>
    <row r="7" spans="1:12" ht="17.25" thickBot="1" x14ac:dyDescent="0.35">
      <c r="A7" s="26"/>
      <c r="B7" s="37"/>
      <c r="C7" s="37"/>
      <c r="L7" s="27"/>
    </row>
    <row r="8" spans="1:12" x14ac:dyDescent="0.3">
      <c r="A8" s="38" t="s">
        <v>4</v>
      </c>
      <c r="B8" s="39"/>
      <c r="C8" s="39"/>
      <c r="D8" s="40" t="s">
        <v>2292</v>
      </c>
      <c r="E8" s="40"/>
      <c r="F8" s="40"/>
      <c r="G8" s="40"/>
      <c r="H8" s="40"/>
      <c r="I8" s="40"/>
      <c r="J8" s="40"/>
      <c r="K8" s="41"/>
      <c r="L8" s="42"/>
    </row>
    <row r="9" spans="1:12" x14ac:dyDescent="0.3">
      <c r="A9" s="43" t="s">
        <v>13</v>
      </c>
      <c r="B9" s="44"/>
      <c r="C9" s="44"/>
      <c r="D9" s="45" t="s">
        <v>2293</v>
      </c>
      <c r="E9" s="45"/>
      <c r="F9" s="45"/>
      <c r="G9" s="45"/>
      <c r="H9" s="45"/>
      <c r="I9" s="45"/>
      <c r="J9" s="45"/>
      <c r="K9" s="46"/>
      <c r="L9" s="47"/>
    </row>
    <row r="10" spans="1:12" x14ac:dyDescent="0.3">
      <c r="A10" s="43" t="s">
        <v>14</v>
      </c>
      <c r="B10" s="44"/>
      <c r="C10" s="44"/>
      <c r="D10" s="48" t="s">
        <v>2294</v>
      </c>
      <c r="E10" s="48"/>
      <c r="F10" s="45"/>
      <c r="G10" s="45"/>
      <c r="H10" s="45"/>
      <c r="I10" s="45"/>
      <c r="J10" s="45"/>
      <c r="K10" s="46"/>
      <c r="L10" s="47"/>
    </row>
    <row r="11" spans="1:12" x14ac:dyDescent="0.3">
      <c r="A11" s="43" t="s">
        <v>15</v>
      </c>
      <c r="B11" s="44"/>
      <c r="C11" s="44"/>
      <c r="D11" s="49">
        <v>45362</v>
      </c>
      <c r="E11" s="49"/>
      <c r="F11" s="45"/>
      <c r="G11" s="45"/>
      <c r="H11" s="45"/>
      <c r="I11" s="45"/>
      <c r="J11" s="45"/>
      <c r="K11" s="46"/>
      <c r="L11" s="47"/>
    </row>
    <row r="12" spans="1:12" ht="17.25" thickBot="1" x14ac:dyDescent="0.35">
      <c r="A12" s="50" t="s">
        <v>16</v>
      </c>
      <c r="B12" s="51"/>
      <c r="C12" s="51"/>
      <c r="D12" s="52"/>
      <c r="E12" s="52"/>
      <c r="F12" s="52"/>
      <c r="G12" s="52"/>
      <c r="H12" s="52"/>
      <c r="I12" s="52"/>
      <c r="J12" s="52"/>
      <c r="K12" s="53"/>
      <c r="L12" s="54"/>
    </row>
    <row r="13" spans="1:12" ht="17.25" thickBot="1" x14ac:dyDescent="0.35">
      <c r="A13" s="11"/>
      <c r="B13" s="55"/>
      <c r="C13" s="56"/>
      <c r="D13" s="55"/>
      <c r="E13" s="55"/>
      <c r="F13" s="55"/>
      <c r="G13" s="55"/>
      <c r="H13" s="55"/>
      <c r="I13" s="55"/>
      <c r="J13" s="55"/>
      <c r="K13" s="55"/>
      <c r="L13" s="57"/>
    </row>
    <row r="14" spans="1:12" x14ac:dyDescent="0.3">
      <c r="A14" s="38" t="s">
        <v>5</v>
      </c>
      <c r="B14" s="39"/>
      <c r="C14" s="39"/>
      <c r="D14" s="40" t="s">
        <v>24</v>
      </c>
      <c r="E14" s="40"/>
      <c r="F14" s="40"/>
      <c r="G14" s="40"/>
      <c r="H14" s="40"/>
      <c r="I14" s="40"/>
      <c r="J14" s="40"/>
      <c r="K14" s="41"/>
      <c r="L14" s="42"/>
    </row>
    <row r="15" spans="1:12" x14ac:dyDescent="0.3">
      <c r="A15" s="43" t="s">
        <v>13</v>
      </c>
      <c r="B15" s="44"/>
      <c r="C15" s="44"/>
      <c r="D15" s="45" t="s">
        <v>25</v>
      </c>
      <c r="E15" s="45"/>
      <c r="F15" s="45"/>
      <c r="G15" s="45"/>
      <c r="H15" s="45"/>
      <c r="I15" s="45"/>
      <c r="J15" s="45"/>
      <c r="K15" s="46"/>
      <c r="L15" s="47"/>
    </row>
    <row r="16" spans="1:12" x14ac:dyDescent="0.3">
      <c r="A16" s="43" t="s">
        <v>14</v>
      </c>
      <c r="B16" s="44"/>
      <c r="C16" s="44"/>
      <c r="D16" s="45" t="s">
        <v>26</v>
      </c>
      <c r="E16" s="45"/>
      <c r="F16" s="45"/>
      <c r="G16" s="45"/>
      <c r="H16" s="45"/>
      <c r="I16" s="45"/>
      <c r="J16" s="45"/>
      <c r="K16" s="46"/>
      <c r="L16" s="47"/>
    </row>
    <row r="17" spans="1:12" x14ac:dyDescent="0.3">
      <c r="A17" s="43" t="s">
        <v>15</v>
      </c>
      <c r="B17" s="44"/>
      <c r="C17" s="44"/>
      <c r="D17" s="49">
        <v>45316</v>
      </c>
      <c r="E17" s="49"/>
      <c r="F17" s="45"/>
      <c r="G17" s="45"/>
      <c r="H17" s="45"/>
      <c r="I17" s="45"/>
      <c r="J17" s="45"/>
      <c r="K17" s="46"/>
      <c r="L17" s="47"/>
    </row>
    <row r="18" spans="1:12" ht="17.25" thickBot="1" x14ac:dyDescent="0.35">
      <c r="A18" s="50" t="s">
        <v>16</v>
      </c>
      <c r="B18" s="51"/>
      <c r="C18" s="51"/>
      <c r="D18" s="52"/>
      <c r="E18" s="52"/>
      <c r="F18" s="52"/>
      <c r="G18" s="52"/>
      <c r="H18" s="52"/>
      <c r="I18" s="52"/>
      <c r="J18" s="52"/>
      <c r="K18" s="53"/>
      <c r="L18" s="54"/>
    </row>
    <row r="19" spans="1:12" ht="17.25" thickBot="1" x14ac:dyDescent="0.35">
      <c r="A19" s="11"/>
      <c r="B19" s="55"/>
      <c r="C19" s="56"/>
      <c r="D19" s="55"/>
      <c r="E19" s="55"/>
      <c r="F19" s="55"/>
      <c r="G19" s="55"/>
      <c r="H19" s="55"/>
      <c r="I19" s="55"/>
      <c r="J19" s="55"/>
      <c r="K19" s="55"/>
      <c r="L19" s="57"/>
    </row>
    <row r="20" spans="1:12" x14ac:dyDescent="0.3">
      <c r="A20" s="38" t="s">
        <v>6</v>
      </c>
      <c r="B20" s="39"/>
      <c r="C20" s="39"/>
      <c r="D20" s="40" t="s">
        <v>27</v>
      </c>
      <c r="E20" s="40"/>
      <c r="F20" s="40"/>
      <c r="G20" s="40"/>
      <c r="H20" s="40"/>
      <c r="I20" s="40"/>
      <c r="J20" s="40"/>
      <c r="K20" s="41"/>
      <c r="L20" s="42"/>
    </row>
    <row r="21" spans="1:12" x14ac:dyDescent="0.3">
      <c r="A21" s="43" t="s">
        <v>13</v>
      </c>
      <c r="B21" s="44"/>
      <c r="C21" s="44"/>
      <c r="D21" s="45" t="s">
        <v>28</v>
      </c>
      <c r="E21" s="45"/>
      <c r="F21" s="45"/>
      <c r="G21" s="45"/>
      <c r="H21" s="45"/>
      <c r="I21" s="45"/>
      <c r="J21" s="45"/>
      <c r="K21" s="46"/>
      <c r="L21" s="47"/>
    </row>
    <row r="22" spans="1:12" x14ac:dyDescent="0.3">
      <c r="A22" s="43" t="s">
        <v>14</v>
      </c>
      <c r="B22" s="44"/>
      <c r="C22" s="44"/>
      <c r="D22" s="45" t="s">
        <v>34</v>
      </c>
      <c r="E22" s="45"/>
      <c r="F22" s="45"/>
      <c r="G22" s="45"/>
      <c r="H22" s="45"/>
      <c r="I22" s="45"/>
      <c r="J22" s="45"/>
      <c r="K22" s="46"/>
      <c r="L22" s="47"/>
    </row>
    <row r="23" spans="1:12" x14ac:dyDescent="0.3">
      <c r="A23" s="43" t="s">
        <v>15</v>
      </c>
      <c r="B23" s="44"/>
      <c r="C23" s="44"/>
      <c r="D23" s="49">
        <v>45316</v>
      </c>
      <c r="E23" s="49"/>
      <c r="F23" s="45"/>
      <c r="G23" s="45"/>
      <c r="H23" s="45"/>
      <c r="I23" s="45"/>
      <c r="J23" s="45"/>
      <c r="K23" s="46"/>
      <c r="L23" s="47"/>
    </row>
    <row r="24" spans="1:12" ht="17.25" thickBot="1" x14ac:dyDescent="0.35">
      <c r="A24" s="50" t="s">
        <v>16</v>
      </c>
      <c r="B24" s="51"/>
      <c r="C24" s="51"/>
      <c r="D24" s="52"/>
      <c r="E24" s="52"/>
      <c r="F24" s="52"/>
      <c r="G24" s="52"/>
      <c r="H24" s="52"/>
      <c r="I24" s="52"/>
      <c r="J24" s="52"/>
      <c r="K24" s="53"/>
      <c r="L24" s="54"/>
    </row>
    <row r="25" spans="1:12" x14ac:dyDescent="0.3">
      <c r="A25" s="26"/>
      <c r="L25" s="27"/>
    </row>
    <row r="26" spans="1:12" ht="65.25" customHeight="1" x14ac:dyDescent="0.3">
      <c r="A26" s="58" t="s">
        <v>0</v>
      </c>
      <c r="B26" s="58" t="s">
        <v>2</v>
      </c>
      <c r="C26" s="58" t="s">
        <v>17</v>
      </c>
      <c r="D26" s="59" t="s">
        <v>1</v>
      </c>
      <c r="E26" s="60" t="s">
        <v>29</v>
      </c>
      <c r="F26" s="61" t="str">
        <f>+D8</f>
        <v>OMC S.A.S</v>
      </c>
      <c r="G26" s="61" t="str">
        <f>+D14</f>
        <v>TECNOLOGIA MODULAR S.A.S</v>
      </c>
      <c r="H26" s="61" t="str">
        <f>+D20</f>
        <v>CONTINENTAL TEAM S.A.S</v>
      </c>
      <c r="I26" s="61" t="s">
        <v>2295</v>
      </c>
      <c r="J26" s="61" t="s">
        <v>7</v>
      </c>
      <c r="K26" s="60" t="s">
        <v>30</v>
      </c>
      <c r="L26" s="59" t="s">
        <v>32</v>
      </c>
    </row>
    <row r="27" spans="1:12" ht="79.5" customHeight="1" x14ac:dyDescent="0.3">
      <c r="A27" s="58"/>
      <c r="B27" s="58"/>
      <c r="C27" s="58"/>
      <c r="D27" s="59"/>
      <c r="E27" s="62"/>
      <c r="F27" s="61" t="s">
        <v>31</v>
      </c>
      <c r="G27" s="61" t="s">
        <v>31</v>
      </c>
      <c r="H27" s="61" t="s">
        <v>31</v>
      </c>
      <c r="I27" s="61" t="s">
        <v>31</v>
      </c>
      <c r="J27" s="61" t="s">
        <v>31</v>
      </c>
      <c r="K27" s="62"/>
      <c r="L27" s="59"/>
    </row>
    <row r="28" spans="1:12" s="67" customFormat="1" x14ac:dyDescent="0.3">
      <c r="A28" s="81">
        <v>1</v>
      </c>
      <c r="B28" s="82" t="s">
        <v>42</v>
      </c>
      <c r="C28" s="81" t="s">
        <v>21</v>
      </c>
      <c r="D28" s="83">
        <v>1</v>
      </c>
      <c r="E28" s="63">
        <v>0.19</v>
      </c>
      <c r="F28" s="64">
        <v>53581</v>
      </c>
      <c r="G28" s="64">
        <v>42230</v>
      </c>
      <c r="H28" s="64">
        <v>43919.200000000004</v>
      </c>
      <c r="I28" s="64"/>
      <c r="J28" s="65">
        <f>+ROUND(AVERAGE(F28:I28),0)</f>
        <v>46577</v>
      </c>
      <c r="K28" s="66">
        <f t="shared" ref="K28:K51" si="0">+E28*L28</f>
        <v>8849.6299999999992</v>
      </c>
      <c r="L28" s="65">
        <f t="shared" ref="L28:L91" si="1">+ROUND((J28*D28), 0)</f>
        <v>46577</v>
      </c>
    </row>
    <row r="29" spans="1:12" s="67" customFormat="1" ht="132" x14ac:dyDescent="0.3">
      <c r="A29" s="81">
        <v>2</v>
      </c>
      <c r="B29" s="82" t="s">
        <v>43</v>
      </c>
      <c r="C29" s="81" t="s">
        <v>21</v>
      </c>
      <c r="D29" s="83">
        <v>1</v>
      </c>
      <c r="E29" s="63">
        <v>0.19</v>
      </c>
      <c r="F29" s="64">
        <v>63332</v>
      </c>
      <c r="G29" s="64">
        <v>49110</v>
      </c>
      <c r="H29" s="64">
        <v>51074.400000000001</v>
      </c>
      <c r="I29" s="64"/>
      <c r="J29" s="65">
        <f t="shared" ref="J29:J92" si="2">+ROUND(AVERAGE(F29:I29),0)</f>
        <v>54505</v>
      </c>
      <c r="K29" s="66">
        <f t="shared" si="0"/>
        <v>10355.950000000001</v>
      </c>
      <c r="L29" s="65">
        <f t="shared" si="1"/>
        <v>54505</v>
      </c>
    </row>
    <row r="30" spans="1:12" s="67" customFormat="1" x14ac:dyDescent="0.3">
      <c r="A30" s="81">
        <v>3</v>
      </c>
      <c r="B30" s="82" t="s">
        <v>44</v>
      </c>
      <c r="C30" s="81" t="s">
        <v>21</v>
      </c>
      <c r="D30" s="83">
        <v>1</v>
      </c>
      <c r="E30" s="63">
        <v>0.19</v>
      </c>
      <c r="F30" s="64"/>
      <c r="G30" s="64">
        <v>64511.238433302555</v>
      </c>
      <c r="H30" s="64"/>
      <c r="I30" s="64">
        <v>37710</v>
      </c>
      <c r="J30" s="65">
        <f t="shared" si="2"/>
        <v>51111</v>
      </c>
      <c r="K30" s="66">
        <f t="shared" si="0"/>
        <v>9711.09</v>
      </c>
      <c r="L30" s="65">
        <f t="shared" si="1"/>
        <v>51111</v>
      </c>
    </row>
    <row r="31" spans="1:12" s="67" customFormat="1" x14ac:dyDescent="0.3">
      <c r="A31" s="81">
        <v>4</v>
      </c>
      <c r="B31" s="82" t="s">
        <v>45</v>
      </c>
      <c r="C31" s="81" t="s">
        <v>21</v>
      </c>
      <c r="D31" s="83">
        <v>1</v>
      </c>
      <c r="E31" s="63">
        <v>0.19</v>
      </c>
      <c r="F31" s="64"/>
      <c r="G31" s="64">
        <v>64511.238433302555</v>
      </c>
      <c r="H31" s="64"/>
      <c r="I31" s="64">
        <v>50315</v>
      </c>
      <c r="J31" s="65">
        <f t="shared" si="2"/>
        <v>57413</v>
      </c>
      <c r="K31" s="66">
        <f t="shared" si="0"/>
        <v>10908.47</v>
      </c>
      <c r="L31" s="65">
        <f t="shared" si="1"/>
        <v>57413</v>
      </c>
    </row>
    <row r="32" spans="1:12" s="67" customFormat="1" x14ac:dyDescent="0.3">
      <c r="A32" s="81">
        <v>5</v>
      </c>
      <c r="B32" s="82" t="s">
        <v>46</v>
      </c>
      <c r="C32" s="81" t="s">
        <v>21</v>
      </c>
      <c r="D32" s="83">
        <v>1</v>
      </c>
      <c r="E32" s="63">
        <v>0.19</v>
      </c>
      <c r="F32" s="64"/>
      <c r="G32" s="64">
        <v>75200</v>
      </c>
      <c r="H32" s="64"/>
      <c r="I32" s="64">
        <v>37710</v>
      </c>
      <c r="J32" s="65">
        <f t="shared" si="2"/>
        <v>56455</v>
      </c>
      <c r="K32" s="66">
        <f t="shared" si="0"/>
        <v>10726.45</v>
      </c>
      <c r="L32" s="65">
        <f t="shared" si="1"/>
        <v>56455</v>
      </c>
    </row>
    <row r="33" spans="1:12" s="67" customFormat="1" x14ac:dyDescent="0.3">
      <c r="A33" s="81">
        <v>6</v>
      </c>
      <c r="B33" s="82" t="s">
        <v>47</v>
      </c>
      <c r="C33" s="81" t="s">
        <v>21</v>
      </c>
      <c r="D33" s="83">
        <v>1</v>
      </c>
      <c r="E33" s="63">
        <v>0.19</v>
      </c>
      <c r="F33" s="64"/>
      <c r="G33" s="64">
        <v>75200</v>
      </c>
      <c r="H33" s="64"/>
      <c r="I33" s="64">
        <v>50315</v>
      </c>
      <c r="J33" s="65">
        <f t="shared" si="2"/>
        <v>62758</v>
      </c>
      <c r="K33" s="66">
        <f t="shared" si="0"/>
        <v>11924.02</v>
      </c>
      <c r="L33" s="65">
        <f t="shared" si="1"/>
        <v>62758</v>
      </c>
    </row>
    <row r="34" spans="1:12" s="67" customFormat="1" x14ac:dyDescent="0.3">
      <c r="A34" s="81">
        <v>7</v>
      </c>
      <c r="B34" s="82" t="s">
        <v>48</v>
      </c>
      <c r="C34" s="81" t="s">
        <v>21</v>
      </c>
      <c r="D34" s="83">
        <v>1</v>
      </c>
      <c r="E34" s="63">
        <v>0.19</v>
      </c>
      <c r="F34" s="64">
        <v>6304</v>
      </c>
      <c r="G34" s="64">
        <v>5051.27618340563</v>
      </c>
      <c r="H34" s="64">
        <v>5253.3272307418556</v>
      </c>
      <c r="I34" s="64">
        <v>5672.5</v>
      </c>
      <c r="J34" s="65">
        <f t="shared" si="2"/>
        <v>5570</v>
      </c>
      <c r="K34" s="66">
        <f t="shared" si="0"/>
        <v>1058.3</v>
      </c>
      <c r="L34" s="65">
        <f t="shared" si="1"/>
        <v>5570</v>
      </c>
    </row>
    <row r="35" spans="1:12" s="67" customFormat="1" x14ac:dyDescent="0.3">
      <c r="A35" s="81">
        <v>8</v>
      </c>
      <c r="B35" s="82" t="s">
        <v>49</v>
      </c>
      <c r="C35" s="81" t="s">
        <v>21</v>
      </c>
      <c r="D35" s="83">
        <v>1</v>
      </c>
      <c r="E35" s="63">
        <v>0.19</v>
      </c>
      <c r="F35" s="64">
        <v>2670</v>
      </c>
      <c r="G35" s="64">
        <v>2524.9926436855126</v>
      </c>
      <c r="H35" s="64">
        <v>2625.9923494329332</v>
      </c>
      <c r="I35" s="64"/>
      <c r="J35" s="65">
        <f t="shared" si="2"/>
        <v>2607</v>
      </c>
      <c r="K35" s="66">
        <f t="shared" si="0"/>
        <v>495.33</v>
      </c>
      <c r="L35" s="65">
        <f t="shared" si="1"/>
        <v>2607</v>
      </c>
    </row>
    <row r="36" spans="1:12" s="67" customFormat="1" x14ac:dyDescent="0.3">
      <c r="A36" s="81">
        <v>9</v>
      </c>
      <c r="B36" s="82" t="s">
        <v>50</v>
      </c>
      <c r="C36" s="81" t="s">
        <v>21</v>
      </c>
      <c r="D36" s="83">
        <v>1</v>
      </c>
      <c r="E36" s="63">
        <v>0.19</v>
      </c>
      <c r="F36" s="64">
        <v>6146</v>
      </c>
      <c r="G36" s="64">
        <v>5051.27618340563</v>
      </c>
      <c r="H36" s="64">
        <v>5253.3272307418556</v>
      </c>
      <c r="I36" s="64"/>
      <c r="J36" s="65">
        <f t="shared" si="2"/>
        <v>5484</v>
      </c>
      <c r="K36" s="66">
        <f t="shared" si="0"/>
        <v>1041.96</v>
      </c>
      <c r="L36" s="65">
        <f t="shared" si="1"/>
        <v>5484</v>
      </c>
    </row>
    <row r="37" spans="1:12" s="67" customFormat="1" x14ac:dyDescent="0.3">
      <c r="A37" s="81">
        <v>10</v>
      </c>
      <c r="B37" s="82" t="s">
        <v>51</v>
      </c>
      <c r="C37" s="81" t="s">
        <v>21</v>
      </c>
      <c r="D37" s="83">
        <v>1</v>
      </c>
      <c r="E37" s="63">
        <v>0.19</v>
      </c>
      <c r="F37" s="64">
        <v>3668</v>
      </c>
      <c r="G37" s="64">
        <v>2524.9926436855126</v>
      </c>
      <c r="H37" s="64">
        <v>2625.9923494329332</v>
      </c>
      <c r="I37" s="64">
        <v>1497.5</v>
      </c>
      <c r="J37" s="65">
        <f t="shared" si="2"/>
        <v>2579</v>
      </c>
      <c r="K37" s="66">
        <f t="shared" si="0"/>
        <v>490.01</v>
      </c>
      <c r="L37" s="65">
        <f t="shared" si="1"/>
        <v>2579</v>
      </c>
    </row>
    <row r="38" spans="1:12" s="67" customFormat="1" x14ac:dyDescent="0.3">
      <c r="A38" s="81">
        <v>11</v>
      </c>
      <c r="B38" s="82" t="s">
        <v>52</v>
      </c>
      <c r="C38" s="81" t="s">
        <v>21</v>
      </c>
      <c r="D38" s="83">
        <v>1</v>
      </c>
      <c r="E38" s="63">
        <v>0.19</v>
      </c>
      <c r="F38" s="64">
        <v>8497</v>
      </c>
      <c r="G38" s="64">
        <v>6808.1856865017353</v>
      </c>
      <c r="H38" s="64">
        <v>7080.5131139618052</v>
      </c>
      <c r="I38" s="64"/>
      <c r="J38" s="65">
        <f t="shared" si="2"/>
        <v>7462</v>
      </c>
      <c r="K38" s="66">
        <f t="shared" si="0"/>
        <v>1417.78</v>
      </c>
      <c r="L38" s="65">
        <f t="shared" si="1"/>
        <v>7462</v>
      </c>
    </row>
    <row r="39" spans="1:12" s="67" customFormat="1" x14ac:dyDescent="0.3">
      <c r="A39" s="81">
        <v>12</v>
      </c>
      <c r="B39" s="82" t="s">
        <v>53</v>
      </c>
      <c r="C39" s="81" t="s">
        <v>21</v>
      </c>
      <c r="D39" s="83">
        <v>1</v>
      </c>
      <c r="E39" s="63">
        <v>0.19</v>
      </c>
      <c r="F39" s="64">
        <v>11222</v>
      </c>
      <c r="G39" s="64">
        <v>9067.253747058814</v>
      </c>
      <c r="H39" s="64">
        <v>9429.9438969411676</v>
      </c>
      <c r="I39" s="64"/>
      <c r="J39" s="65">
        <f t="shared" si="2"/>
        <v>9906</v>
      </c>
      <c r="K39" s="66">
        <f t="shared" si="0"/>
        <v>1882.14</v>
      </c>
      <c r="L39" s="65">
        <f t="shared" si="1"/>
        <v>9906</v>
      </c>
    </row>
    <row r="40" spans="1:12" s="67" customFormat="1" x14ac:dyDescent="0.3">
      <c r="A40" s="81">
        <v>13</v>
      </c>
      <c r="B40" s="82" t="s">
        <v>54</v>
      </c>
      <c r="C40" s="81" t="s">
        <v>21</v>
      </c>
      <c r="D40" s="83">
        <v>1</v>
      </c>
      <c r="E40" s="63">
        <v>0.19</v>
      </c>
      <c r="F40" s="64">
        <v>1161</v>
      </c>
      <c r="G40" s="64">
        <v>963.63636363636351</v>
      </c>
      <c r="H40" s="64">
        <v>1002.1818181818181</v>
      </c>
      <c r="I40" s="64"/>
      <c r="J40" s="65">
        <f t="shared" si="2"/>
        <v>1042</v>
      </c>
      <c r="K40" s="66">
        <f t="shared" si="0"/>
        <v>197.98</v>
      </c>
      <c r="L40" s="65">
        <f t="shared" si="1"/>
        <v>1042</v>
      </c>
    </row>
    <row r="41" spans="1:12" s="67" customFormat="1" x14ac:dyDescent="0.3">
      <c r="A41" s="81">
        <v>14</v>
      </c>
      <c r="B41" s="82" t="s">
        <v>55</v>
      </c>
      <c r="C41" s="81" t="s">
        <v>21</v>
      </c>
      <c r="D41" s="83">
        <v>1</v>
      </c>
      <c r="E41" s="63">
        <v>0.19</v>
      </c>
      <c r="F41" s="64">
        <v>19581</v>
      </c>
      <c r="G41" s="64">
        <v>15560</v>
      </c>
      <c r="H41" s="64">
        <v>16182.400000000001</v>
      </c>
      <c r="I41" s="64"/>
      <c r="J41" s="65">
        <f t="shared" si="2"/>
        <v>17108</v>
      </c>
      <c r="K41" s="66">
        <f t="shared" si="0"/>
        <v>3250.52</v>
      </c>
      <c r="L41" s="65">
        <f t="shared" si="1"/>
        <v>17108</v>
      </c>
    </row>
    <row r="42" spans="1:12" s="67" customFormat="1" ht="33" x14ac:dyDescent="0.3">
      <c r="A42" s="81">
        <v>15</v>
      </c>
      <c r="B42" s="82" t="s">
        <v>56</v>
      </c>
      <c r="C42" s="81" t="s">
        <v>21</v>
      </c>
      <c r="D42" s="83">
        <v>1</v>
      </c>
      <c r="E42" s="63">
        <v>0.19</v>
      </c>
      <c r="F42" s="64">
        <v>101579</v>
      </c>
      <c r="G42" s="64">
        <v>84200</v>
      </c>
      <c r="H42" s="64">
        <v>87568</v>
      </c>
      <c r="I42" s="64"/>
      <c r="J42" s="65">
        <f t="shared" si="2"/>
        <v>91116</v>
      </c>
      <c r="K42" s="66">
        <f t="shared" si="0"/>
        <v>17312.04</v>
      </c>
      <c r="L42" s="65">
        <f t="shared" si="1"/>
        <v>91116</v>
      </c>
    </row>
    <row r="43" spans="1:12" s="67" customFormat="1" x14ac:dyDescent="0.3">
      <c r="A43" s="81">
        <v>16</v>
      </c>
      <c r="B43" s="82" t="s">
        <v>57</v>
      </c>
      <c r="C43" s="81" t="s">
        <v>58</v>
      </c>
      <c r="D43" s="83">
        <v>1</v>
      </c>
      <c r="E43" s="63">
        <v>0.19</v>
      </c>
      <c r="F43" s="64">
        <v>183951</v>
      </c>
      <c r="G43" s="64">
        <v>144980</v>
      </c>
      <c r="H43" s="64">
        <v>150779.20000000001</v>
      </c>
      <c r="I43" s="64"/>
      <c r="J43" s="65">
        <f t="shared" si="2"/>
        <v>159903</v>
      </c>
      <c r="K43" s="66">
        <f t="shared" si="0"/>
        <v>30381.57</v>
      </c>
      <c r="L43" s="65">
        <f t="shared" si="1"/>
        <v>159903</v>
      </c>
    </row>
    <row r="44" spans="1:12" s="67" customFormat="1" x14ac:dyDescent="0.3">
      <c r="A44" s="81">
        <v>17</v>
      </c>
      <c r="B44" s="82" t="s">
        <v>59</v>
      </c>
      <c r="C44" s="81" t="s">
        <v>60</v>
      </c>
      <c r="D44" s="83">
        <v>1</v>
      </c>
      <c r="E44" s="63">
        <v>0.19</v>
      </c>
      <c r="F44" s="64">
        <v>87458</v>
      </c>
      <c r="G44" s="64">
        <v>68930</v>
      </c>
      <c r="H44" s="64">
        <v>71687.199999999997</v>
      </c>
      <c r="I44" s="64"/>
      <c r="J44" s="65">
        <f t="shared" si="2"/>
        <v>76025</v>
      </c>
      <c r="K44" s="66">
        <f t="shared" si="0"/>
        <v>14444.75</v>
      </c>
      <c r="L44" s="65">
        <f t="shared" si="1"/>
        <v>76025</v>
      </c>
    </row>
    <row r="45" spans="1:12" s="67" customFormat="1" x14ac:dyDescent="0.3">
      <c r="A45" s="81">
        <v>18</v>
      </c>
      <c r="B45" s="82" t="s">
        <v>61</v>
      </c>
      <c r="C45" s="81" t="s">
        <v>21</v>
      </c>
      <c r="D45" s="83">
        <v>1</v>
      </c>
      <c r="E45" s="63">
        <v>0.19</v>
      </c>
      <c r="F45" s="64">
        <v>171758</v>
      </c>
      <c r="G45" s="64">
        <v>134270</v>
      </c>
      <c r="H45" s="64">
        <v>139640.80000000002</v>
      </c>
      <c r="I45" s="64"/>
      <c r="J45" s="65">
        <f t="shared" si="2"/>
        <v>148556</v>
      </c>
      <c r="K45" s="66">
        <f t="shared" si="0"/>
        <v>28225.64</v>
      </c>
      <c r="L45" s="65">
        <f t="shared" si="1"/>
        <v>148556</v>
      </c>
    </row>
    <row r="46" spans="1:12" s="67" customFormat="1" x14ac:dyDescent="0.3">
      <c r="A46" s="81">
        <v>19</v>
      </c>
      <c r="B46" s="82" t="s">
        <v>62</v>
      </c>
      <c r="C46" s="81" t="s">
        <v>60</v>
      </c>
      <c r="D46" s="83">
        <v>1</v>
      </c>
      <c r="E46" s="63">
        <v>0.19</v>
      </c>
      <c r="F46" s="64"/>
      <c r="G46" s="64">
        <v>67930</v>
      </c>
      <c r="H46" s="64"/>
      <c r="I46" s="64">
        <v>27101.25</v>
      </c>
      <c r="J46" s="65">
        <f t="shared" si="2"/>
        <v>47516</v>
      </c>
      <c r="K46" s="66">
        <f t="shared" si="0"/>
        <v>9028.0400000000009</v>
      </c>
      <c r="L46" s="65">
        <f t="shared" si="1"/>
        <v>47516</v>
      </c>
    </row>
    <row r="47" spans="1:12" s="67" customFormat="1" x14ac:dyDescent="0.3">
      <c r="A47" s="81">
        <v>20</v>
      </c>
      <c r="B47" s="82" t="s">
        <v>63</v>
      </c>
      <c r="C47" s="81" t="s">
        <v>64</v>
      </c>
      <c r="D47" s="83">
        <v>1</v>
      </c>
      <c r="E47" s="63">
        <v>0.19</v>
      </c>
      <c r="F47" s="64"/>
      <c r="G47" s="64">
        <v>49220</v>
      </c>
      <c r="H47" s="64"/>
      <c r="I47" s="64">
        <v>14706.25</v>
      </c>
      <c r="J47" s="65">
        <f t="shared" si="2"/>
        <v>31963</v>
      </c>
      <c r="K47" s="66">
        <f t="shared" si="0"/>
        <v>6072.97</v>
      </c>
      <c r="L47" s="65">
        <f t="shared" si="1"/>
        <v>31963</v>
      </c>
    </row>
    <row r="48" spans="1:12" s="67" customFormat="1" x14ac:dyDescent="0.3">
      <c r="A48" s="81">
        <v>21</v>
      </c>
      <c r="B48" s="82" t="s">
        <v>65</v>
      </c>
      <c r="C48" s="81" t="s">
        <v>21</v>
      </c>
      <c r="D48" s="83">
        <v>1</v>
      </c>
      <c r="E48" s="63">
        <v>0.19</v>
      </c>
      <c r="F48" s="64"/>
      <c r="G48" s="64">
        <v>16689</v>
      </c>
      <c r="H48" s="64"/>
      <c r="I48" s="64">
        <v>3781.25</v>
      </c>
      <c r="J48" s="65">
        <f t="shared" si="2"/>
        <v>10235</v>
      </c>
      <c r="K48" s="66">
        <f t="shared" si="0"/>
        <v>1944.65</v>
      </c>
      <c r="L48" s="65">
        <f t="shared" si="1"/>
        <v>10235</v>
      </c>
    </row>
    <row r="49" spans="1:12" s="67" customFormat="1" x14ac:dyDescent="0.3">
      <c r="A49" s="81">
        <v>22</v>
      </c>
      <c r="B49" s="82" t="s">
        <v>66</v>
      </c>
      <c r="C49" s="81" t="s">
        <v>21</v>
      </c>
      <c r="D49" s="83">
        <v>1</v>
      </c>
      <c r="E49" s="63">
        <v>0.19</v>
      </c>
      <c r="F49" s="64"/>
      <c r="G49" s="64">
        <v>18890</v>
      </c>
      <c r="H49" s="64"/>
      <c r="I49" s="64">
        <v>3781.25</v>
      </c>
      <c r="J49" s="65">
        <f t="shared" si="2"/>
        <v>11336</v>
      </c>
      <c r="K49" s="66">
        <f t="shared" si="0"/>
        <v>2153.84</v>
      </c>
      <c r="L49" s="65">
        <f t="shared" si="1"/>
        <v>11336</v>
      </c>
    </row>
    <row r="50" spans="1:12" s="67" customFormat="1" x14ac:dyDescent="0.3">
      <c r="A50" s="81">
        <v>23</v>
      </c>
      <c r="B50" s="82" t="s">
        <v>67</v>
      </c>
      <c r="C50" s="81" t="s">
        <v>58</v>
      </c>
      <c r="D50" s="83">
        <v>1</v>
      </c>
      <c r="E50" s="63">
        <v>0.19</v>
      </c>
      <c r="F50" s="64">
        <v>80881</v>
      </c>
      <c r="G50" s="64">
        <v>66470</v>
      </c>
      <c r="H50" s="64">
        <v>69128.800000000003</v>
      </c>
      <c r="I50" s="64"/>
      <c r="J50" s="65">
        <f t="shared" si="2"/>
        <v>72160</v>
      </c>
      <c r="K50" s="66">
        <f t="shared" si="0"/>
        <v>13710.4</v>
      </c>
      <c r="L50" s="65">
        <f t="shared" si="1"/>
        <v>72160</v>
      </c>
    </row>
    <row r="51" spans="1:12" s="67" customFormat="1" x14ac:dyDescent="0.3">
      <c r="A51" s="81">
        <v>24</v>
      </c>
      <c r="B51" s="82" t="s">
        <v>68</v>
      </c>
      <c r="C51" s="81" t="s">
        <v>60</v>
      </c>
      <c r="D51" s="83">
        <v>1</v>
      </c>
      <c r="E51" s="63">
        <v>0.19</v>
      </c>
      <c r="F51" s="64">
        <v>112716</v>
      </c>
      <c r="G51" s="64">
        <v>96670</v>
      </c>
      <c r="H51" s="64">
        <v>100536.8</v>
      </c>
      <c r="I51" s="64">
        <v>125945</v>
      </c>
      <c r="J51" s="65">
        <f t="shared" si="2"/>
        <v>108967</v>
      </c>
      <c r="K51" s="66">
        <f t="shared" si="0"/>
        <v>20703.73</v>
      </c>
      <c r="L51" s="65">
        <f t="shared" si="1"/>
        <v>108967</v>
      </c>
    </row>
    <row r="52" spans="1:12" s="71" customFormat="1" x14ac:dyDescent="0.3">
      <c r="A52" s="84">
        <v>25</v>
      </c>
      <c r="B52" s="85"/>
      <c r="C52" s="84"/>
      <c r="D52" s="86"/>
      <c r="E52" s="68"/>
      <c r="F52" s="69"/>
      <c r="G52" s="69"/>
      <c r="H52" s="69"/>
      <c r="I52" s="69"/>
      <c r="J52" s="65"/>
      <c r="K52" s="70"/>
      <c r="L52" s="65">
        <f t="shared" si="1"/>
        <v>0</v>
      </c>
    </row>
    <row r="53" spans="1:12" s="67" customFormat="1" x14ac:dyDescent="0.3">
      <c r="A53" s="81">
        <v>26</v>
      </c>
      <c r="B53" s="82" t="s">
        <v>69</v>
      </c>
      <c r="C53" s="81" t="s">
        <v>21</v>
      </c>
      <c r="D53" s="83">
        <v>1</v>
      </c>
      <c r="E53" s="63">
        <v>0.19</v>
      </c>
      <c r="F53" s="64">
        <v>50153</v>
      </c>
      <c r="G53" s="64">
        <v>38890</v>
      </c>
      <c r="H53" s="64">
        <v>40445.599999999999</v>
      </c>
      <c r="I53" s="64"/>
      <c r="J53" s="65">
        <f t="shared" si="2"/>
        <v>43163</v>
      </c>
      <c r="K53" s="66">
        <f t="shared" ref="K53:K116" si="3">+E53*L53</f>
        <v>8200.9699999999993</v>
      </c>
      <c r="L53" s="65">
        <f t="shared" si="1"/>
        <v>43163</v>
      </c>
    </row>
    <row r="54" spans="1:12" s="67" customFormat="1" x14ac:dyDescent="0.3">
      <c r="A54" s="81">
        <v>27</v>
      </c>
      <c r="B54" s="82" t="s">
        <v>70</v>
      </c>
      <c r="C54" s="81" t="s">
        <v>21</v>
      </c>
      <c r="D54" s="83">
        <v>1</v>
      </c>
      <c r="E54" s="63">
        <v>0.19</v>
      </c>
      <c r="F54" s="64">
        <v>186953</v>
      </c>
      <c r="G54" s="64">
        <v>144970</v>
      </c>
      <c r="H54" s="64">
        <v>150768.80000000002</v>
      </c>
      <c r="I54" s="64"/>
      <c r="J54" s="65">
        <f t="shared" si="2"/>
        <v>160897</v>
      </c>
      <c r="K54" s="66">
        <f t="shared" si="3"/>
        <v>30570.43</v>
      </c>
      <c r="L54" s="65">
        <f t="shared" si="1"/>
        <v>160897</v>
      </c>
    </row>
    <row r="55" spans="1:12" s="67" customFormat="1" x14ac:dyDescent="0.3">
      <c r="A55" s="81">
        <v>28</v>
      </c>
      <c r="B55" s="82" t="s">
        <v>71</v>
      </c>
      <c r="C55" s="81" t="s">
        <v>21</v>
      </c>
      <c r="D55" s="83">
        <v>1</v>
      </c>
      <c r="E55" s="63">
        <v>0.19</v>
      </c>
      <c r="F55" s="64">
        <v>18873</v>
      </c>
      <c r="G55" s="64">
        <v>15780</v>
      </c>
      <c r="H55" s="64">
        <v>16411.2</v>
      </c>
      <c r="I55" s="64"/>
      <c r="J55" s="65">
        <f t="shared" si="2"/>
        <v>17021</v>
      </c>
      <c r="K55" s="66">
        <f t="shared" si="3"/>
        <v>3233.9900000000002</v>
      </c>
      <c r="L55" s="65">
        <f t="shared" si="1"/>
        <v>17021</v>
      </c>
    </row>
    <row r="56" spans="1:12" s="67" customFormat="1" x14ac:dyDescent="0.3">
      <c r="A56" s="81">
        <v>29</v>
      </c>
      <c r="B56" s="82" t="s">
        <v>72</v>
      </c>
      <c r="C56" s="81" t="s">
        <v>21</v>
      </c>
      <c r="D56" s="83">
        <v>1</v>
      </c>
      <c r="E56" s="63">
        <v>0.19</v>
      </c>
      <c r="F56" s="64">
        <v>18777</v>
      </c>
      <c r="G56" s="64">
        <v>15700</v>
      </c>
      <c r="H56" s="64">
        <v>16328</v>
      </c>
      <c r="I56" s="64"/>
      <c r="J56" s="65">
        <f t="shared" si="2"/>
        <v>16935</v>
      </c>
      <c r="K56" s="66">
        <f t="shared" si="3"/>
        <v>3217.65</v>
      </c>
      <c r="L56" s="65">
        <f t="shared" si="1"/>
        <v>16935</v>
      </c>
    </row>
    <row r="57" spans="1:12" s="67" customFormat="1" x14ac:dyDescent="0.3">
      <c r="A57" s="81">
        <v>30</v>
      </c>
      <c r="B57" s="82" t="s">
        <v>73</v>
      </c>
      <c r="C57" s="81" t="s">
        <v>21</v>
      </c>
      <c r="D57" s="83">
        <v>1</v>
      </c>
      <c r="E57" s="63">
        <v>0.19</v>
      </c>
      <c r="F57" s="64">
        <v>9125</v>
      </c>
      <c r="G57" s="64">
        <v>7630</v>
      </c>
      <c r="H57" s="64">
        <v>7935.2</v>
      </c>
      <c r="I57" s="64"/>
      <c r="J57" s="65">
        <f t="shared" si="2"/>
        <v>8230</v>
      </c>
      <c r="K57" s="66">
        <f t="shared" si="3"/>
        <v>1563.7</v>
      </c>
      <c r="L57" s="65">
        <f t="shared" si="1"/>
        <v>8230</v>
      </c>
    </row>
    <row r="58" spans="1:12" s="67" customFormat="1" x14ac:dyDescent="0.3">
      <c r="A58" s="81">
        <v>31</v>
      </c>
      <c r="B58" s="82" t="s">
        <v>74</v>
      </c>
      <c r="C58" s="81" t="s">
        <v>21</v>
      </c>
      <c r="D58" s="83">
        <v>1</v>
      </c>
      <c r="E58" s="63">
        <v>0.19</v>
      </c>
      <c r="F58" s="64">
        <v>9613</v>
      </c>
      <c r="G58" s="64">
        <v>7833</v>
      </c>
      <c r="H58" s="64">
        <v>8146.3200000000006</v>
      </c>
      <c r="I58" s="64">
        <v>20792.5</v>
      </c>
      <c r="J58" s="65">
        <f t="shared" si="2"/>
        <v>11596</v>
      </c>
      <c r="K58" s="66">
        <f t="shared" si="3"/>
        <v>2203.2400000000002</v>
      </c>
      <c r="L58" s="65">
        <f t="shared" si="1"/>
        <v>11596</v>
      </c>
    </row>
    <row r="59" spans="1:12" s="67" customFormat="1" x14ac:dyDescent="0.3">
      <c r="A59" s="81">
        <v>32</v>
      </c>
      <c r="B59" s="82" t="s">
        <v>75</v>
      </c>
      <c r="C59" s="81" t="s">
        <v>21</v>
      </c>
      <c r="D59" s="83">
        <v>1</v>
      </c>
      <c r="E59" s="63">
        <v>0.19</v>
      </c>
      <c r="F59" s="64"/>
      <c r="G59" s="64">
        <v>38870</v>
      </c>
      <c r="H59" s="64"/>
      <c r="I59" s="64">
        <v>17857.5</v>
      </c>
      <c r="J59" s="65">
        <f t="shared" si="2"/>
        <v>28364</v>
      </c>
      <c r="K59" s="66">
        <f t="shared" si="3"/>
        <v>5389.16</v>
      </c>
      <c r="L59" s="65">
        <f t="shared" si="1"/>
        <v>28364</v>
      </c>
    </row>
    <row r="60" spans="1:12" s="67" customFormat="1" x14ac:dyDescent="0.3">
      <c r="A60" s="81">
        <v>33</v>
      </c>
      <c r="B60" s="82" t="s">
        <v>76</v>
      </c>
      <c r="C60" s="81" t="s">
        <v>21</v>
      </c>
      <c r="D60" s="83">
        <v>1</v>
      </c>
      <c r="E60" s="63">
        <v>0.19</v>
      </c>
      <c r="F60" s="64">
        <v>12037</v>
      </c>
      <c r="G60" s="64">
        <v>9645</v>
      </c>
      <c r="H60" s="64">
        <v>10030.800000000001</v>
      </c>
      <c r="I60" s="64">
        <v>9361.25</v>
      </c>
      <c r="J60" s="65">
        <f t="shared" si="2"/>
        <v>10269</v>
      </c>
      <c r="K60" s="66">
        <f t="shared" si="3"/>
        <v>1951.1100000000001</v>
      </c>
      <c r="L60" s="65">
        <f t="shared" si="1"/>
        <v>10269</v>
      </c>
    </row>
    <row r="61" spans="1:12" s="67" customFormat="1" x14ac:dyDescent="0.3">
      <c r="A61" s="81">
        <v>34</v>
      </c>
      <c r="B61" s="82" t="s">
        <v>77</v>
      </c>
      <c r="C61" s="81" t="s">
        <v>21</v>
      </c>
      <c r="D61" s="83">
        <v>1</v>
      </c>
      <c r="E61" s="63">
        <v>0.19</v>
      </c>
      <c r="F61" s="64">
        <v>13545</v>
      </c>
      <c r="G61" s="64">
        <v>9645</v>
      </c>
      <c r="H61" s="64">
        <v>10030.800000000001</v>
      </c>
      <c r="I61" s="64">
        <v>7405</v>
      </c>
      <c r="J61" s="65">
        <f t="shared" si="2"/>
        <v>10156</v>
      </c>
      <c r="K61" s="66">
        <f t="shared" si="3"/>
        <v>1929.64</v>
      </c>
      <c r="L61" s="65">
        <f t="shared" si="1"/>
        <v>10156</v>
      </c>
    </row>
    <row r="62" spans="1:12" s="67" customFormat="1" x14ac:dyDescent="0.3">
      <c r="A62" s="81">
        <v>35</v>
      </c>
      <c r="B62" s="82" t="s">
        <v>78</v>
      </c>
      <c r="C62" s="81" t="s">
        <v>21</v>
      </c>
      <c r="D62" s="83">
        <v>1</v>
      </c>
      <c r="E62" s="63">
        <v>0.19</v>
      </c>
      <c r="F62" s="64">
        <v>13903</v>
      </c>
      <c r="G62" s="64">
        <v>11140.432778632912</v>
      </c>
      <c r="H62" s="64">
        <v>11586.050089778229</v>
      </c>
      <c r="I62" s="64">
        <v>8460</v>
      </c>
      <c r="J62" s="65">
        <f t="shared" si="2"/>
        <v>11272</v>
      </c>
      <c r="K62" s="66">
        <f t="shared" si="3"/>
        <v>2141.6799999999998</v>
      </c>
      <c r="L62" s="65">
        <f t="shared" si="1"/>
        <v>11272</v>
      </c>
    </row>
    <row r="63" spans="1:12" s="67" customFormat="1" x14ac:dyDescent="0.3">
      <c r="A63" s="81">
        <v>36</v>
      </c>
      <c r="B63" s="82" t="s">
        <v>79</v>
      </c>
      <c r="C63" s="81" t="s">
        <v>21</v>
      </c>
      <c r="D63" s="83">
        <v>1</v>
      </c>
      <c r="E63" s="63">
        <v>0.19</v>
      </c>
      <c r="F63" s="64"/>
      <c r="G63" s="64">
        <v>6735.8955085639082</v>
      </c>
      <c r="H63" s="64">
        <v>7005.3313289064645</v>
      </c>
      <c r="I63" s="64">
        <v>5002.5</v>
      </c>
      <c r="J63" s="65">
        <f t="shared" si="2"/>
        <v>6248</v>
      </c>
      <c r="K63" s="66">
        <f t="shared" si="3"/>
        <v>1187.1200000000001</v>
      </c>
      <c r="L63" s="65">
        <f t="shared" si="1"/>
        <v>6248</v>
      </c>
    </row>
    <row r="64" spans="1:12" s="67" customFormat="1" x14ac:dyDescent="0.3">
      <c r="A64" s="81">
        <v>37</v>
      </c>
      <c r="B64" s="82" t="s">
        <v>80</v>
      </c>
      <c r="C64" s="81" t="s">
        <v>21</v>
      </c>
      <c r="D64" s="83">
        <v>1</v>
      </c>
      <c r="E64" s="63">
        <v>0.19</v>
      </c>
      <c r="F64" s="64"/>
      <c r="G64" s="64">
        <v>4145.0671671135897</v>
      </c>
      <c r="H64" s="64">
        <v>4310.8698537981336</v>
      </c>
      <c r="I64" s="64">
        <v>3060</v>
      </c>
      <c r="J64" s="65">
        <f t="shared" si="2"/>
        <v>3839</v>
      </c>
      <c r="K64" s="66">
        <f t="shared" si="3"/>
        <v>729.41</v>
      </c>
      <c r="L64" s="65">
        <f t="shared" si="1"/>
        <v>3839</v>
      </c>
    </row>
    <row r="65" spans="1:12" s="67" customFormat="1" x14ac:dyDescent="0.3">
      <c r="A65" s="81">
        <v>38</v>
      </c>
      <c r="B65" s="82" t="s">
        <v>81</v>
      </c>
      <c r="C65" s="81" t="s">
        <v>21</v>
      </c>
      <c r="D65" s="83">
        <v>1</v>
      </c>
      <c r="E65" s="63">
        <v>0.19</v>
      </c>
      <c r="F65" s="64">
        <v>1292</v>
      </c>
      <c r="G65" s="64">
        <v>1035.2986197524444</v>
      </c>
      <c r="H65" s="64">
        <v>1076.7105645425422</v>
      </c>
      <c r="I65" s="64">
        <v>762.5</v>
      </c>
      <c r="J65" s="65">
        <f t="shared" si="2"/>
        <v>1042</v>
      </c>
      <c r="K65" s="66">
        <f t="shared" si="3"/>
        <v>197.98</v>
      </c>
      <c r="L65" s="65">
        <f t="shared" si="1"/>
        <v>1042</v>
      </c>
    </row>
    <row r="66" spans="1:12" s="67" customFormat="1" x14ac:dyDescent="0.3">
      <c r="A66" s="81">
        <v>39</v>
      </c>
      <c r="B66" s="82" t="s">
        <v>82</v>
      </c>
      <c r="C66" s="81" t="s">
        <v>21</v>
      </c>
      <c r="D66" s="83">
        <v>1</v>
      </c>
      <c r="E66" s="63">
        <v>0.19</v>
      </c>
      <c r="F66" s="64"/>
      <c r="G66" s="64">
        <v>46634.910146105743</v>
      </c>
      <c r="H66" s="64"/>
      <c r="I66" s="64">
        <v>28021.25</v>
      </c>
      <c r="J66" s="65">
        <f t="shared" si="2"/>
        <v>37328</v>
      </c>
      <c r="K66" s="66">
        <f t="shared" si="3"/>
        <v>7092.32</v>
      </c>
      <c r="L66" s="65">
        <f t="shared" si="1"/>
        <v>37328</v>
      </c>
    </row>
    <row r="67" spans="1:12" s="67" customFormat="1" x14ac:dyDescent="0.3">
      <c r="A67" s="81">
        <v>40</v>
      </c>
      <c r="B67" s="82" t="s">
        <v>83</v>
      </c>
      <c r="C67" s="81" t="s">
        <v>21</v>
      </c>
      <c r="D67" s="83">
        <v>1</v>
      </c>
      <c r="E67" s="63">
        <v>0.19</v>
      </c>
      <c r="F67" s="64">
        <v>24983</v>
      </c>
      <c r="G67" s="64">
        <v>19690.037215815501</v>
      </c>
      <c r="H67" s="64">
        <v>20477.63870444812</v>
      </c>
      <c r="I67" s="64">
        <v>15060</v>
      </c>
      <c r="J67" s="65">
        <f t="shared" si="2"/>
        <v>20053</v>
      </c>
      <c r="K67" s="66">
        <f t="shared" si="3"/>
        <v>3810.07</v>
      </c>
      <c r="L67" s="65">
        <f t="shared" si="1"/>
        <v>20053</v>
      </c>
    </row>
    <row r="68" spans="1:12" s="67" customFormat="1" x14ac:dyDescent="0.3">
      <c r="A68" s="81">
        <v>41</v>
      </c>
      <c r="B68" s="82" t="s">
        <v>84</v>
      </c>
      <c r="C68" s="81" t="s">
        <v>21</v>
      </c>
      <c r="D68" s="83">
        <v>1</v>
      </c>
      <c r="E68" s="63">
        <v>0.19</v>
      </c>
      <c r="F68" s="64"/>
      <c r="G68" s="64">
        <v>57775.342924738652</v>
      </c>
      <c r="H68" s="64">
        <v>60086.356641728198</v>
      </c>
      <c r="I68" s="64">
        <v>44242.5</v>
      </c>
      <c r="J68" s="65">
        <f t="shared" si="2"/>
        <v>54035</v>
      </c>
      <c r="K68" s="66">
        <f t="shared" si="3"/>
        <v>10266.65</v>
      </c>
      <c r="L68" s="65">
        <f t="shared" si="1"/>
        <v>54035</v>
      </c>
    </row>
    <row r="69" spans="1:12" s="67" customFormat="1" x14ac:dyDescent="0.3">
      <c r="A69" s="81">
        <v>42</v>
      </c>
      <c r="B69" s="82" t="s">
        <v>85</v>
      </c>
      <c r="C69" s="81" t="s">
        <v>21</v>
      </c>
      <c r="D69" s="83">
        <v>1</v>
      </c>
      <c r="E69" s="63">
        <v>0.19</v>
      </c>
      <c r="F69" s="64">
        <v>2243</v>
      </c>
      <c r="G69" s="64">
        <v>1812.4180325840798</v>
      </c>
      <c r="H69" s="64">
        <v>1884.9147538874431</v>
      </c>
      <c r="I69" s="64">
        <v>1372.5</v>
      </c>
      <c r="J69" s="65">
        <f t="shared" si="2"/>
        <v>1828</v>
      </c>
      <c r="K69" s="66">
        <f t="shared" si="3"/>
        <v>347.32</v>
      </c>
      <c r="L69" s="65">
        <f t="shared" si="1"/>
        <v>1828</v>
      </c>
    </row>
    <row r="70" spans="1:12" s="67" customFormat="1" x14ac:dyDescent="0.3">
      <c r="A70" s="81">
        <v>43</v>
      </c>
      <c r="B70" s="82" t="s">
        <v>86</v>
      </c>
      <c r="C70" s="81" t="s">
        <v>21</v>
      </c>
      <c r="D70" s="83">
        <v>1</v>
      </c>
      <c r="E70" s="63">
        <v>0.19</v>
      </c>
      <c r="F70" s="64"/>
      <c r="G70" s="64">
        <v>125595.14789473137</v>
      </c>
      <c r="H70" s="64"/>
      <c r="I70" s="64">
        <v>79892.5</v>
      </c>
      <c r="J70" s="65">
        <f t="shared" si="2"/>
        <v>102744</v>
      </c>
      <c r="K70" s="66">
        <f t="shared" si="3"/>
        <v>19521.36</v>
      </c>
      <c r="L70" s="65">
        <f t="shared" si="1"/>
        <v>102744</v>
      </c>
    </row>
    <row r="71" spans="1:12" s="67" customFormat="1" x14ac:dyDescent="0.3">
      <c r="A71" s="81">
        <v>44</v>
      </c>
      <c r="B71" s="82" t="s">
        <v>87</v>
      </c>
      <c r="C71" s="81" t="s">
        <v>21</v>
      </c>
      <c r="D71" s="83">
        <v>1</v>
      </c>
      <c r="E71" s="63">
        <v>0.19</v>
      </c>
      <c r="F71" s="64">
        <v>14064</v>
      </c>
      <c r="G71" s="64">
        <v>11658.082088509134</v>
      </c>
      <c r="H71" s="64">
        <v>12124.405372049499</v>
      </c>
      <c r="I71" s="64">
        <v>8876.25</v>
      </c>
      <c r="J71" s="65">
        <f t="shared" si="2"/>
        <v>11681</v>
      </c>
      <c r="K71" s="66">
        <f t="shared" si="3"/>
        <v>2219.39</v>
      </c>
      <c r="L71" s="65">
        <f t="shared" si="1"/>
        <v>11681</v>
      </c>
    </row>
    <row r="72" spans="1:12" s="67" customFormat="1" x14ac:dyDescent="0.3">
      <c r="A72" s="81">
        <v>45</v>
      </c>
      <c r="B72" s="82" t="s">
        <v>88</v>
      </c>
      <c r="C72" s="81" t="s">
        <v>21</v>
      </c>
      <c r="D72" s="83">
        <v>1</v>
      </c>
      <c r="E72" s="63">
        <v>0.19</v>
      </c>
      <c r="F72" s="64"/>
      <c r="G72" s="64">
        <v>27203.052137211045</v>
      </c>
      <c r="H72" s="64">
        <v>28291.174222699487</v>
      </c>
      <c r="I72" s="64">
        <v>18802.5</v>
      </c>
      <c r="J72" s="65">
        <f t="shared" si="2"/>
        <v>24766</v>
      </c>
      <c r="K72" s="66">
        <f t="shared" si="3"/>
        <v>4705.54</v>
      </c>
      <c r="L72" s="65">
        <f t="shared" si="1"/>
        <v>24766</v>
      </c>
    </row>
    <row r="73" spans="1:12" s="67" customFormat="1" x14ac:dyDescent="0.3">
      <c r="A73" s="81">
        <v>46</v>
      </c>
      <c r="B73" s="82" t="s">
        <v>89</v>
      </c>
      <c r="C73" s="81" t="s">
        <v>21</v>
      </c>
      <c r="D73" s="83">
        <v>1</v>
      </c>
      <c r="E73" s="63">
        <v>0.19</v>
      </c>
      <c r="F73" s="64"/>
      <c r="G73" s="64">
        <v>39897.723741507223</v>
      </c>
      <c r="H73" s="64">
        <v>41493.632691167513</v>
      </c>
      <c r="I73" s="64">
        <v>21953.75</v>
      </c>
      <c r="J73" s="65">
        <f t="shared" si="2"/>
        <v>34448</v>
      </c>
      <c r="K73" s="66">
        <f t="shared" si="3"/>
        <v>6545.12</v>
      </c>
      <c r="L73" s="65">
        <f t="shared" si="1"/>
        <v>34448</v>
      </c>
    </row>
    <row r="74" spans="1:12" s="67" customFormat="1" x14ac:dyDescent="0.3">
      <c r="A74" s="81">
        <v>47</v>
      </c>
      <c r="B74" s="82" t="s">
        <v>90</v>
      </c>
      <c r="C74" s="81" t="s">
        <v>21</v>
      </c>
      <c r="D74" s="83">
        <v>1</v>
      </c>
      <c r="E74" s="63">
        <v>0.19</v>
      </c>
      <c r="F74" s="64"/>
      <c r="G74" s="64">
        <v>104668.43227776521</v>
      </c>
      <c r="H74" s="64"/>
      <c r="I74" s="64">
        <v>56617.5</v>
      </c>
      <c r="J74" s="65">
        <f t="shared" si="2"/>
        <v>80643</v>
      </c>
      <c r="K74" s="66">
        <f t="shared" si="3"/>
        <v>15322.17</v>
      </c>
      <c r="L74" s="65">
        <f t="shared" si="1"/>
        <v>80643</v>
      </c>
    </row>
    <row r="75" spans="1:12" s="67" customFormat="1" x14ac:dyDescent="0.3">
      <c r="A75" s="81">
        <v>48</v>
      </c>
      <c r="B75" s="82" t="s">
        <v>91</v>
      </c>
      <c r="C75" s="81" t="s">
        <v>21</v>
      </c>
      <c r="D75" s="83">
        <v>1</v>
      </c>
      <c r="E75" s="63">
        <v>0.19</v>
      </c>
      <c r="F75" s="64"/>
      <c r="G75" s="64">
        <v>3367.9477542819541</v>
      </c>
      <c r="H75" s="64">
        <v>3502.6656644532322</v>
      </c>
      <c r="I75" s="64">
        <v>1155</v>
      </c>
      <c r="J75" s="65">
        <f t="shared" si="2"/>
        <v>2675</v>
      </c>
      <c r="K75" s="66">
        <f t="shared" si="3"/>
        <v>508.25</v>
      </c>
      <c r="L75" s="65">
        <f t="shared" si="1"/>
        <v>2675</v>
      </c>
    </row>
    <row r="76" spans="1:12" s="67" customFormat="1" x14ac:dyDescent="0.3">
      <c r="A76" s="81">
        <v>49</v>
      </c>
      <c r="B76" s="82" t="s">
        <v>92</v>
      </c>
      <c r="C76" s="81" t="s">
        <v>21</v>
      </c>
      <c r="D76" s="83">
        <v>1</v>
      </c>
      <c r="E76" s="63">
        <v>0.19</v>
      </c>
      <c r="F76" s="64"/>
      <c r="G76" s="64">
        <v>16664.17691070362</v>
      </c>
      <c r="H76" s="64">
        <v>17330.743987131766</v>
      </c>
      <c r="I76" s="64">
        <v>14653.75</v>
      </c>
      <c r="J76" s="65">
        <f t="shared" si="2"/>
        <v>16216</v>
      </c>
      <c r="K76" s="66">
        <f t="shared" si="3"/>
        <v>3081.04</v>
      </c>
      <c r="L76" s="65">
        <f t="shared" si="1"/>
        <v>16216</v>
      </c>
    </row>
    <row r="77" spans="1:12" s="67" customFormat="1" x14ac:dyDescent="0.3">
      <c r="A77" s="81">
        <v>50</v>
      </c>
      <c r="B77" s="82" t="s">
        <v>93</v>
      </c>
      <c r="C77" s="81" t="s">
        <v>21</v>
      </c>
      <c r="D77" s="83">
        <v>1</v>
      </c>
      <c r="E77" s="63">
        <v>0.19</v>
      </c>
      <c r="F77" s="64">
        <v>7813</v>
      </c>
      <c r="G77" s="64">
        <v>3859.7791434660953</v>
      </c>
      <c r="H77" s="64">
        <v>4014.1703092047392</v>
      </c>
      <c r="I77" s="64">
        <v>4148.75</v>
      </c>
      <c r="J77" s="65">
        <f t="shared" si="2"/>
        <v>4959</v>
      </c>
      <c r="K77" s="66">
        <f t="shared" si="3"/>
        <v>942.21</v>
      </c>
      <c r="L77" s="65">
        <f t="shared" si="1"/>
        <v>4959</v>
      </c>
    </row>
    <row r="78" spans="1:12" s="67" customFormat="1" x14ac:dyDescent="0.3">
      <c r="A78" s="81">
        <v>51</v>
      </c>
      <c r="B78" s="82" t="s">
        <v>94</v>
      </c>
      <c r="C78" s="81" t="s">
        <v>21</v>
      </c>
      <c r="D78" s="83">
        <v>1</v>
      </c>
      <c r="E78" s="63">
        <v>0.19</v>
      </c>
      <c r="F78" s="64">
        <v>13132</v>
      </c>
      <c r="G78" s="64">
        <v>5792.2505072683516</v>
      </c>
      <c r="H78" s="64">
        <v>6023.9405275590861</v>
      </c>
      <c r="I78" s="64">
        <v>7300</v>
      </c>
      <c r="J78" s="65">
        <f t="shared" si="2"/>
        <v>8062</v>
      </c>
      <c r="K78" s="66">
        <f t="shared" si="3"/>
        <v>1531.78</v>
      </c>
      <c r="L78" s="65">
        <f t="shared" si="1"/>
        <v>8062</v>
      </c>
    </row>
    <row r="79" spans="1:12" s="67" customFormat="1" x14ac:dyDescent="0.3">
      <c r="A79" s="81">
        <v>52</v>
      </c>
      <c r="B79" s="82" t="s">
        <v>95</v>
      </c>
      <c r="C79" s="81" t="s">
        <v>21</v>
      </c>
      <c r="D79" s="83">
        <v>1</v>
      </c>
      <c r="E79" s="63">
        <v>0.19</v>
      </c>
      <c r="F79" s="64"/>
      <c r="G79" s="64">
        <v>8290.1343342271794</v>
      </c>
      <c r="H79" s="64">
        <v>8621.7397075962672</v>
      </c>
      <c r="I79" s="64">
        <v>6302.5</v>
      </c>
      <c r="J79" s="65">
        <f t="shared" si="2"/>
        <v>7738</v>
      </c>
      <c r="K79" s="66">
        <f t="shared" si="3"/>
        <v>1470.22</v>
      </c>
      <c r="L79" s="65">
        <f t="shared" si="1"/>
        <v>7738</v>
      </c>
    </row>
    <row r="80" spans="1:12" s="67" customFormat="1" x14ac:dyDescent="0.3">
      <c r="A80" s="81">
        <v>53</v>
      </c>
      <c r="B80" s="82" t="s">
        <v>96</v>
      </c>
      <c r="C80" s="81" t="s">
        <v>21</v>
      </c>
      <c r="D80" s="83">
        <v>1</v>
      </c>
      <c r="E80" s="63">
        <v>0.19</v>
      </c>
      <c r="F80" s="64"/>
      <c r="G80" s="64">
        <v>7253.5448184401303</v>
      </c>
      <c r="H80" s="64">
        <v>7543.6866111777354</v>
      </c>
      <c r="I80" s="64">
        <v>5378.75</v>
      </c>
      <c r="J80" s="65">
        <f t="shared" si="2"/>
        <v>6725</v>
      </c>
      <c r="K80" s="66">
        <f t="shared" si="3"/>
        <v>1277.75</v>
      </c>
      <c r="L80" s="65">
        <f t="shared" si="1"/>
        <v>6725</v>
      </c>
    </row>
    <row r="81" spans="1:12" s="67" customFormat="1" x14ac:dyDescent="0.3">
      <c r="A81" s="81">
        <v>54</v>
      </c>
      <c r="B81" s="82" t="s">
        <v>97</v>
      </c>
      <c r="C81" s="81" t="s">
        <v>21</v>
      </c>
      <c r="D81" s="83">
        <v>1</v>
      </c>
      <c r="E81" s="63">
        <v>0.19</v>
      </c>
      <c r="F81" s="64"/>
      <c r="G81" s="64">
        <v>3367.9477542819541</v>
      </c>
      <c r="H81" s="64">
        <v>3502.6656644532322</v>
      </c>
      <c r="I81" s="64">
        <v>2555</v>
      </c>
      <c r="J81" s="65">
        <f t="shared" si="2"/>
        <v>3142</v>
      </c>
      <c r="K81" s="66">
        <f t="shared" si="3"/>
        <v>596.98</v>
      </c>
      <c r="L81" s="65">
        <f t="shared" si="1"/>
        <v>3142</v>
      </c>
    </row>
    <row r="82" spans="1:12" s="67" customFormat="1" x14ac:dyDescent="0.3">
      <c r="A82" s="81">
        <v>55</v>
      </c>
      <c r="B82" s="82" t="s">
        <v>98</v>
      </c>
      <c r="C82" s="81" t="s">
        <v>21</v>
      </c>
      <c r="D82" s="83">
        <v>1</v>
      </c>
      <c r="E82" s="63">
        <v>0.19</v>
      </c>
      <c r="F82" s="64"/>
      <c r="G82" s="64">
        <v>777.11941283163526</v>
      </c>
      <c r="H82" s="64">
        <v>808.20418934490067</v>
      </c>
      <c r="I82" s="64">
        <v>675</v>
      </c>
      <c r="J82" s="65">
        <f t="shared" si="2"/>
        <v>753</v>
      </c>
      <c r="K82" s="66">
        <f t="shared" si="3"/>
        <v>143.07</v>
      </c>
      <c r="L82" s="65">
        <f t="shared" si="1"/>
        <v>753</v>
      </c>
    </row>
    <row r="83" spans="1:12" s="67" customFormat="1" x14ac:dyDescent="0.3">
      <c r="A83" s="81">
        <v>56</v>
      </c>
      <c r="B83" s="82" t="s">
        <v>99</v>
      </c>
      <c r="C83" s="81" t="s">
        <v>21</v>
      </c>
      <c r="D83" s="83">
        <v>1</v>
      </c>
      <c r="E83" s="63">
        <v>0.19</v>
      </c>
      <c r="F83" s="64"/>
      <c r="G83" s="64">
        <v>36802.155050526722</v>
      </c>
      <c r="H83" s="64">
        <v>38274.241252547792</v>
      </c>
      <c r="I83" s="64">
        <v>23410</v>
      </c>
      <c r="J83" s="65">
        <f t="shared" si="2"/>
        <v>32829</v>
      </c>
      <c r="K83" s="66">
        <f t="shared" si="3"/>
        <v>6237.51</v>
      </c>
      <c r="L83" s="65">
        <f t="shared" si="1"/>
        <v>32829</v>
      </c>
    </row>
    <row r="84" spans="1:12" s="67" customFormat="1" x14ac:dyDescent="0.3">
      <c r="A84" s="81">
        <v>57</v>
      </c>
      <c r="B84" s="82" t="s">
        <v>100</v>
      </c>
      <c r="C84" s="81" t="s">
        <v>21</v>
      </c>
      <c r="D84" s="83">
        <v>1</v>
      </c>
      <c r="E84" s="63">
        <v>0.19</v>
      </c>
      <c r="F84" s="64"/>
      <c r="G84" s="64">
        <v>14153.384123398753</v>
      </c>
      <c r="H84" s="64">
        <v>14719.519488334703</v>
      </c>
      <c r="I84" s="64">
        <v>9003.75</v>
      </c>
      <c r="J84" s="65">
        <f t="shared" si="2"/>
        <v>12626</v>
      </c>
      <c r="K84" s="66">
        <f t="shared" si="3"/>
        <v>2398.94</v>
      </c>
      <c r="L84" s="65">
        <f t="shared" si="1"/>
        <v>12626</v>
      </c>
    </row>
    <row r="85" spans="1:12" s="67" customFormat="1" x14ac:dyDescent="0.3">
      <c r="A85" s="81">
        <v>58</v>
      </c>
      <c r="B85" s="82" t="s">
        <v>101</v>
      </c>
      <c r="C85" s="81" t="s">
        <v>21</v>
      </c>
      <c r="D85" s="83">
        <v>1</v>
      </c>
      <c r="E85" s="63">
        <v>0.19</v>
      </c>
      <c r="F85" s="64"/>
      <c r="G85" s="64">
        <v>55637.619091434353</v>
      </c>
      <c r="H85" s="64"/>
      <c r="I85" s="64">
        <v>30357.5</v>
      </c>
      <c r="J85" s="65">
        <f t="shared" si="2"/>
        <v>42998</v>
      </c>
      <c r="K85" s="66">
        <f t="shared" si="3"/>
        <v>8169.62</v>
      </c>
      <c r="L85" s="65">
        <f t="shared" si="1"/>
        <v>42998</v>
      </c>
    </row>
    <row r="86" spans="1:12" s="67" customFormat="1" x14ac:dyDescent="0.3">
      <c r="A86" s="81">
        <v>59</v>
      </c>
      <c r="B86" s="82" t="s">
        <v>102</v>
      </c>
      <c r="C86" s="81" t="s">
        <v>21</v>
      </c>
      <c r="D86" s="83">
        <v>1</v>
      </c>
      <c r="E86" s="63">
        <v>0.19</v>
      </c>
      <c r="F86" s="64">
        <v>2224</v>
      </c>
      <c r="G86" s="64">
        <v>1812.4180325840798</v>
      </c>
      <c r="H86" s="64">
        <v>1884.9147538874431</v>
      </c>
      <c r="I86" s="64">
        <v>1223.75</v>
      </c>
      <c r="J86" s="65">
        <f t="shared" si="2"/>
        <v>1786</v>
      </c>
      <c r="K86" s="66">
        <f t="shared" si="3"/>
        <v>339.34000000000003</v>
      </c>
      <c r="L86" s="65">
        <f t="shared" si="1"/>
        <v>1786</v>
      </c>
    </row>
    <row r="87" spans="1:12" s="67" customFormat="1" x14ac:dyDescent="0.3">
      <c r="A87" s="81">
        <v>60</v>
      </c>
      <c r="B87" s="82" t="s">
        <v>103</v>
      </c>
      <c r="C87" s="81" t="s">
        <v>21</v>
      </c>
      <c r="D87" s="83">
        <v>1</v>
      </c>
      <c r="E87" s="63">
        <v>0.19</v>
      </c>
      <c r="F87" s="64"/>
      <c r="G87" s="64">
        <v>102344.81941547792</v>
      </c>
      <c r="H87" s="64"/>
      <c r="I87" s="64">
        <v>65105</v>
      </c>
      <c r="J87" s="65">
        <f t="shared" si="2"/>
        <v>83725</v>
      </c>
      <c r="K87" s="66">
        <f t="shared" si="3"/>
        <v>15907.75</v>
      </c>
      <c r="L87" s="65">
        <f t="shared" si="1"/>
        <v>83725</v>
      </c>
    </row>
    <row r="88" spans="1:12" s="67" customFormat="1" x14ac:dyDescent="0.3">
      <c r="A88" s="81">
        <v>61</v>
      </c>
      <c r="B88" s="82" t="s">
        <v>104</v>
      </c>
      <c r="C88" s="81" t="s">
        <v>21</v>
      </c>
      <c r="D88" s="83">
        <v>1</v>
      </c>
      <c r="E88" s="63">
        <v>0.19</v>
      </c>
      <c r="F88" s="64"/>
      <c r="G88" s="64">
        <v>48770</v>
      </c>
      <c r="H88" s="64"/>
      <c r="I88" s="64">
        <v>27206.25</v>
      </c>
      <c r="J88" s="65">
        <f t="shared" si="2"/>
        <v>37988</v>
      </c>
      <c r="K88" s="66">
        <f t="shared" si="3"/>
        <v>7217.72</v>
      </c>
      <c r="L88" s="65">
        <f t="shared" si="1"/>
        <v>37988</v>
      </c>
    </row>
    <row r="89" spans="1:12" s="67" customFormat="1" x14ac:dyDescent="0.3">
      <c r="A89" s="81">
        <v>62</v>
      </c>
      <c r="B89" s="82" t="s">
        <v>105</v>
      </c>
      <c r="C89" s="81" t="s">
        <v>21</v>
      </c>
      <c r="D89" s="83">
        <v>1</v>
      </c>
      <c r="E89" s="63">
        <v>0.19</v>
      </c>
      <c r="F89" s="64"/>
      <c r="G89" s="64">
        <v>11980</v>
      </c>
      <c r="H89" s="64">
        <v>12459.2</v>
      </c>
      <c r="I89" s="64">
        <v>7247.5</v>
      </c>
      <c r="J89" s="65">
        <f t="shared" si="2"/>
        <v>10562</v>
      </c>
      <c r="K89" s="66">
        <f t="shared" si="3"/>
        <v>2006.78</v>
      </c>
      <c r="L89" s="65">
        <f t="shared" si="1"/>
        <v>10562</v>
      </c>
    </row>
    <row r="90" spans="1:12" s="67" customFormat="1" x14ac:dyDescent="0.3">
      <c r="A90" s="81">
        <v>63</v>
      </c>
      <c r="B90" s="82" t="s">
        <v>106</v>
      </c>
      <c r="C90" s="81" t="s">
        <v>21</v>
      </c>
      <c r="D90" s="83">
        <v>1</v>
      </c>
      <c r="E90" s="63">
        <v>0.19</v>
      </c>
      <c r="F90" s="64"/>
      <c r="G90" s="64">
        <v>11980</v>
      </c>
      <c r="H90" s="64">
        <v>12459.2</v>
      </c>
      <c r="I90" s="64">
        <v>7247.5</v>
      </c>
      <c r="J90" s="65">
        <f t="shared" si="2"/>
        <v>10562</v>
      </c>
      <c r="K90" s="66">
        <f t="shared" si="3"/>
        <v>2006.78</v>
      </c>
      <c r="L90" s="65">
        <f t="shared" si="1"/>
        <v>10562</v>
      </c>
    </row>
    <row r="91" spans="1:12" s="67" customFormat="1" ht="49.5" x14ac:dyDescent="0.3">
      <c r="A91" s="81">
        <v>64</v>
      </c>
      <c r="B91" s="82" t="s">
        <v>107</v>
      </c>
      <c r="C91" s="81" t="s">
        <v>21</v>
      </c>
      <c r="D91" s="83">
        <v>1</v>
      </c>
      <c r="E91" s="63">
        <v>0.19</v>
      </c>
      <c r="F91" s="64">
        <v>173442</v>
      </c>
      <c r="G91" s="64">
        <v>136698</v>
      </c>
      <c r="H91" s="64">
        <v>142165.92000000001</v>
      </c>
      <c r="I91" s="64"/>
      <c r="J91" s="65">
        <f t="shared" si="2"/>
        <v>150769</v>
      </c>
      <c r="K91" s="66">
        <f t="shared" si="3"/>
        <v>28646.11</v>
      </c>
      <c r="L91" s="65">
        <f t="shared" si="1"/>
        <v>150769</v>
      </c>
    </row>
    <row r="92" spans="1:12" s="67" customFormat="1" ht="111.75" customHeight="1" x14ac:dyDescent="0.3">
      <c r="A92" s="81">
        <v>65</v>
      </c>
      <c r="B92" s="82" t="s">
        <v>108</v>
      </c>
      <c r="C92" s="81" t="s">
        <v>21</v>
      </c>
      <c r="D92" s="83">
        <v>1</v>
      </c>
      <c r="E92" s="63">
        <v>0.19</v>
      </c>
      <c r="F92" s="64">
        <v>180713</v>
      </c>
      <c r="G92" s="64">
        <v>141270</v>
      </c>
      <c r="H92" s="64">
        <v>146920.80000000002</v>
      </c>
      <c r="I92" s="64"/>
      <c r="J92" s="65">
        <f t="shared" si="2"/>
        <v>156301</v>
      </c>
      <c r="K92" s="66">
        <f t="shared" si="3"/>
        <v>29697.19</v>
      </c>
      <c r="L92" s="65">
        <f t="shared" ref="L92:L155" si="4">+ROUND((J92*D92), 0)</f>
        <v>156301</v>
      </c>
    </row>
    <row r="93" spans="1:12" s="67" customFormat="1" ht="111.75" customHeight="1" x14ac:dyDescent="0.3">
      <c r="A93" s="81">
        <v>66</v>
      </c>
      <c r="B93" s="82" t="s">
        <v>109</v>
      </c>
      <c r="C93" s="81" t="s">
        <v>21</v>
      </c>
      <c r="D93" s="83">
        <v>1</v>
      </c>
      <c r="E93" s="63">
        <v>0.19</v>
      </c>
      <c r="F93" s="64">
        <v>180713</v>
      </c>
      <c r="G93" s="64">
        <v>141270</v>
      </c>
      <c r="H93" s="64">
        <v>146920.80000000002</v>
      </c>
      <c r="I93" s="64"/>
      <c r="J93" s="65">
        <f t="shared" ref="J93:J156" si="5">+ROUND(AVERAGE(F93:I93),0)</f>
        <v>156301</v>
      </c>
      <c r="K93" s="66">
        <f t="shared" si="3"/>
        <v>29697.19</v>
      </c>
      <c r="L93" s="65">
        <f t="shared" si="4"/>
        <v>156301</v>
      </c>
    </row>
    <row r="94" spans="1:12" s="67" customFormat="1" x14ac:dyDescent="0.3">
      <c r="A94" s="81">
        <v>67</v>
      </c>
      <c r="B94" s="82" t="s">
        <v>110</v>
      </c>
      <c r="C94" s="81" t="s">
        <v>21</v>
      </c>
      <c r="D94" s="83">
        <v>1</v>
      </c>
      <c r="E94" s="63">
        <v>0.19</v>
      </c>
      <c r="F94" s="64"/>
      <c r="G94" s="64">
        <v>4442</v>
      </c>
      <c r="H94" s="64"/>
      <c r="I94" s="64">
        <v>2731.25</v>
      </c>
      <c r="J94" s="65">
        <f t="shared" si="5"/>
        <v>3587</v>
      </c>
      <c r="K94" s="66">
        <f t="shared" si="3"/>
        <v>681.53</v>
      </c>
      <c r="L94" s="65">
        <f t="shared" si="4"/>
        <v>3587</v>
      </c>
    </row>
    <row r="95" spans="1:12" s="67" customFormat="1" x14ac:dyDescent="0.3">
      <c r="A95" s="81">
        <v>68</v>
      </c>
      <c r="B95" s="82" t="s">
        <v>111</v>
      </c>
      <c r="C95" s="81" t="s">
        <v>21</v>
      </c>
      <c r="D95" s="83">
        <v>1</v>
      </c>
      <c r="E95" s="63">
        <v>0.19</v>
      </c>
      <c r="F95" s="64"/>
      <c r="G95" s="64">
        <v>4442</v>
      </c>
      <c r="H95" s="64"/>
      <c r="I95" s="64">
        <v>2731.25</v>
      </c>
      <c r="J95" s="65">
        <f t="shared" si="5"/>
        <v>3587</v>
      </c>
      <c r="K95" s="66">
        <f t="shared" si="3"/>
        <v>681.53</v>
      </c>
      <c r="L95" s="65">
        <f t="shared" si="4"/>
        <v>3587</v>
      </c>
    </row>
    <row r="96" spans="1:12" s="67" customFormat="1" x14ac:dyDescent="0.3">
      <c r="A96" s="81">
        <v>69</v>
      </c>
      <c r="B96" s="82"/>
      <c r="C96" s="81"/>
      <c r="D96" s="83"/>
      <c r="E96" s="63"/>
      <c r="F96" s="64"/>
      <c r="G96" s="64"/>
      <c r="H96" s="64"/>
      <c r="I96" s="64"/>
      <c r="J96" s="65"/>
      <c r="K96" s="66"/>
      <c r="L96" s="65">
        <f t="shared" si="4"/>
        <v>0</v>
      </c>
    </row>
    <row r="97" spans="1:12" s="67" customFormat="1" x14ac:dyDescent="0.3">
      <c r="A97" s="81">
        <v>70</v>
      </c>
      <c r="B97" s="82" t="s">
        <v>112</v>
      </c>
      <c r="C97" s="81" t="s">
        <v>21</v>
      </c>
      <c r="D97" s="83">
        <v>1</v>
      </c>
      <c r="E97" s="63">
        <v>0</v>
      </c>
      <c r="F97" s="64">
        <v>4967</v>
      </c>
      <c r="G97" s="64">
        <v>3980</v>
      </c>
      <c r="H97" s="64">
        <v>4139.2</v>
      </c>
      <c r="I97" s="64"/>
      <c r="J97" s="65">
        <f t="shared" si="5"/>
        <v>4362</v>
      </c>
      <c r="K97" s="66">
        <f t="shared" si="3"/>
        <v>0</v>
      </c>
      <c r="L97" s="65">
        <f t="shared" si="4"/>
        <v>4362</v>
      </c>
    </row>
    <row r="98" spans="1:12" s="67" customFormat="1" x14ac:dyDescent="0.3">
      <c r="A98" s="81">
        <v>71</v>
      </c>
      <c r="B98" s="82" t="s">
        <v>113</v>
      </c>
      <c r="C98" s="81" t="s">
        <v>21</v>
      </c>
      <c r="D98" s="83">
        <v>1</v>
      </c>
      <c r="E98" s="63">
        <v>0</v>
      </c>
      <c r="F98" s="64"/>
      <c r="G98" s="64">
        <v>3980</v>
      </c>
      <c r="H98" s="64"/>
      <c r="I98" s="64">
        <v>2731.25</v>
      </c>
      <c r="J98" s="65">
        <f t="shared" si="5"/>
        <v>3356</v>
      </c>
      <c r="K98" s="66">
        <f t="shared" si="3"/>
        <v>0</v>
      </c>
      <c r="L98" s="65">
        <f t="shared" si="4"/>
        <v>3356</v>
      </c>
    </row>
    <row r="99" spans="1:12" s="67" customFormat="1" x14ac:dyDescent="0.3">
      <c r="A99" s="81">
        <v>72</v>
      </c>
      <c r="B99" s="82" t="s">
        <v>114</v>
      </c>
      <c r="C99" s="81" t="s">
        <v>21</v>
      </c>
      <c r="D99" s="83">
        <v>1</v>
      </c>
      <c r="E99" s="63">
        <v>0</v>
      </c>
      <c r="F99" s="64"/>
      <c r="G99" s="64">
        <v>3980</v>
      </c>
      <c r="H99" s="64"/>
      <c r="I99" s="64">
        <v>1943.75</v>
      </c>
      <c r="J99" s="65">
        <f t="shared" si="5"/>
        <v>2962</v>
      </c>
      <c r="K99" s="66">
        <f t="shared" si="3"/>
        <v>0</v>
      </c>
      <c r="L99" s="65">
        <f t="shared" si="4"/>
        <v>2962</v>
      </c>
    </row>
    <row r="100" spans="1:12" s="67" customFormat="1" x14ac:dyDescent="0.3">
      <c r="A100" s="81">
        <v>73</v>
      </c>
      <c r="B100" s="82" t="s">
        <v>115</v>
      </c>
      <c r="C100" s="81" t="s">
        <v>21</v>
      </c>
      <c r="D100" s="83">
        <v>1</v>
      </c>
      <c r="E100" s="63">
        <v>0.19</v>
      </c>
      <c r="F100" s="64">
        <v>4801</v>
      </c>
      <c r="G100" s="64">
        <v>3980</v>
      </c>
      <c r="H100" s="64">
        <v>4139.2</v>
      </c>
      <c r="I100" s="64"/>
      <c r="J100" s="65">
        <f t="shared" si="5"/>
        <v>4307</v>
      </c>
      <c r="K100" s="66">
        <f t="shared" si="3"/>
        <v>818.33</v>
      </c>
      <c r="L100" s="65">
        <f t="shared" si="4"/>
        <v>4307</v>
      </c>
    </row>
    <row r="101" spans="1:12" s="67" customFormat="1" x14ac:dyDescent="0.3">
      <c r="A101" s="81">
        <v>74</v>
      </c>
      <c r="B101" s="82" t="s">
        <v>116</v>
      </c>
      <c r="C101" s="81" t="s">
        <v>21</v>
      </c>
      <c r="D101" s="83">
        <v>1</v>
      </c>
      <c r="E101" s="63">
        <v>0.19</v>
      </c>
      <c r="F101" s="64">
        <v>35754</v>
      </c>
      <c r="G101" s="64">
        <v>28890</v>
      </c>
      <c r="H101" s="64">
        <v>30045.600000000002</v>
      </c>
      <c r="I101" s="64"/>
      <c r="J101" s="65">
        <f t="shared" si="5"/>
        <v>31563</v>
      </c>
      <c r="K101" s="66">
        <f t="shared" si="3"/>
        <v>5996.97</v>
      </c>
      <c r="L101" s="65">
        <f t="shared" si="4"/>
        <v>31563</v>
      </c>
    </row>
    <row r="102" spans="1:12" s="67" customFormat="1" x14ac:dyDescent="0.3">
      <c r="A102" s="81">
        <v>75</v>
      </c>
      <c r="B102" s="82" t="s">
        <v>117</v>
      </c>
      <c r="C102" s="81" t="s">
        <v>118</v>
      </c>
      <c r="D102" s="83">
        <v>1</v>
      </c>
      <c r="E102" s="63">
        <v>0.19</v>
      </c>
      <c r="F102" s="64">
        <v>411532</v>
      </c>
      <c r="G102" s="64">
        <v>344090</v>
      </c>
      <c r="H102" s="64">
        <v>357853.60000000003</v>
      </c>
      <c r="I102" s="64"/>
      <c r="J102" s="65">
        <f t="shared" si="5"/>
        <v>371159</v>
      </c>
      <c r="K102" s="66">
        <f t="shared" si="3"/>
        <v>70520.210000000006</v>
      </c>
      <c r="L102" s="65">
        <f t="shared" si="4"/>
        <v>371159</v>
      </c>
    </row>
    <row r="103" spans="1:12" s="67" customFormat="1" x14ac:dyDescent="0.3">
      <c r="A103" s="81">
        <v>76</v>
      </c>
      <c r="B103" s="82" t="s">
        <v>119</v>
      </c>
      <c r="C103" s="81" t="s">
        <v>21</v>
      </c>
      <c r="D103" s="83">
        <v>1</v>
      </c>
      <c r="E103" s="63">
        <v>0.19</v>
      </c>
      <c r="F103" s="64">
        <v>10725</v>
      </c>
      <c r="G103" s="64">
        <v>8890</v>
      </c>
      <c r="H103" s="64">
        <v>9245.6</v>
      </c>
      <c r="I103" s="64"/>
      <c r="J103" s="65">
        <f t="shared" si="5"/>
        <v>9620</v>
      </c>
      <c r="K103" s="66">
        <f t="shared" si="3"/>
        <v>1827.8</v>
      </c>
      <c r="L103" s="65">
        <f t="shared" si="4"/>
        <v>9620</v>
      </c>
    </row>
    <row r="104" spans="1:12" s="67" customFormat="1" x14ac:dyDescent="0.3">
      <c r="A104" s="81">
        <v>77</v>
      </c>
      <c r="B104" s="82" t="s">
        <v>120</v>
      </c>
      <c r="C104" s="81" t="s">
        <v>64</v>
      </c>
      <c r="D104" s="83">
        <v>1</v>
      </c>
      <c r="E104" s="63">
        <v>0.19</v>
      </c>
      <c r="F104" s="64">
        <v>43098</v>
      </c>
      <c r="G104" s="64">
        <v>33420</v>
      </c>
      <c r="H104" s="64">
        <v>34756.800000000003</v>
      </c>
      <c r="I104" s="64"/>
      <c r="J104" s="65">
        <f t="shared" si="5"/>
        <v>37092</v>
      </c>
      <c r="K104" s="66">
        <f t="shared" si="3"/>
        <v>7047.4800000000005</v>
      </c>
      <c r="L104" s="65">
        <f t="shared" si="4"/>
        <v>37092</v>
      </c>
    </row>
    <row r="105" spans="1:12" s="67" customFormat="1" x14ac:dyDescent="0.3">
      <c r="A105" s="81">
        <v>78</v>
      </c>
      <c r="B105" s="82" t="s">
        <v>121</v>
      </c>
      <c r="C105" s="81" t="s">
        <v>37</v>
      </c>
      <c r="D105" s="83">
        <v>1</v>
      </c>
      <c r="E105" s="63">
        <v>0.19</v>
      </c>
      <c r="F105" s="64"/>
      <c r="G105" s="64">
        <v>588910</v>
      </c>
      <c r="H105" s="64"/>
      <c r="I105" s="64">
        <v>336030</v>
      </c>
      <c r="J105" s="65">
        <f t="shared" si="5"/>
        <v>462470</v>
      </c>
      <c r="K105" s="66">
        <f t="shared" si="3"/>
        <v>87869.3</v>
      </c>
      <c r="L105" s="65">
        <f t="shared" si="4"/>
        <v>462470</v>
      </c>
    </row>
    <row r="106" spans="1:12" s="67" customFormat="1" x14ac:dyDescent="0.3">
      <c r="A106" s="81">
        <v>79</v>
      </c>
      <c r="B106" s="82" t="s">
        <v>122</v>
      </c>
      <c r="C106" s="81" t="s">
        <v>37</v>
      </c>
      <c r="D106" s="83">
        <v>1</v>
      </c>
      <c r="E106" s="63">
        <v>0.19</v>
      </c>
      <c r="F106" s="64"/>
      <c r="G106" s="64">
        <v>588910</v>
      </c>
      <c r="H106" s="64"/>
      <c r="I106" s="64">
        <v>340231.25</v>
      </c>
      <c r="J106" s="65">
        <f t="shared" si="5"/>
        <v>464571</v>
      </c>
      <c r="K106" s="66">
        <f t="shared" si="3"/>
        <v>88268.49</v>
      </c>
      <c r="L106" s="65">
        <f t="shared" si="4"/>
        <v>464571</v>
      </c>
    </row>
    <row r="107" spans="1:12" s="67" customFormat="1" x14ac:dyDescent="0.3">
      <c r="A107" s="81">
        <v>80</v>
      </c>
      <c r="B107" s="82" t="s">
        <v>123</v>
      </c>
      <c r="C107" s="81" t="s">
        <v>37</v>
      </c>
      <c r="D107" s="83">
        <v>1</v>
      </c>
      <c r="E107" s="63">
        <v>0.19</v>
      </c>
      <c r="F107" s="64"/>
      <c r="G107" s="64">
        <v>412999</v>
      </c>
      <c r="H107" s="64"/>
      <c r="I107" s="64">
        <v>164811.25</v>
      </c>
      <c r="J107" s="65">
        <f t="shared" si="5"/>
        <v>288905</v>
      </c>
      <c r="K107" s="66">
        <f t="shared" si="3"/>
        <v>54891.95</v>
      </c>
      <c r="L107" s="65">
        <f t="shared" si="4"/>
        <v>288905</v>
      </c>
    </row>
    <row r="108" spans="1:12" s="67" customFormat="1" x14ac:dyDescent="0.3">
      <c r="A108" s="81">
        <v>81</v>
      </c>
      <c r="B108" s="82" t="s">
        <v>124</v>
      </c>
      <c r="C108" s="81" t="s">
        <v>64</v>
      </c>
      <c r="D108" s="83">
        <v>1</v>
      </c>
      <c r="E108" s="63">
        <v>0.19</v>
      </c>
      <c r="F108" s="64">
        <v>23701</v>
      </c>
      <c r="G108" s="64">
        <v>17780</v>
      </c>
      <c r="H108" s="64">
        <v>18491.2</v>
      </c>
      <c r="I108" s="64"/>
      <c r="J108" s="65">
        <f t="shared" si="5"/>
        <v>19991</v>
      </c>
      <c r="K108" s="66">
        <f t="shared" si="3"/>
        <v>3798.29</v>
      </c>
      <c r="L108" s="65">
        <f t="shared" si="4"/>
        <v>19991</v>
      </c>
    </row>
    <row r="109" spans="1:12" s="67" customFormat="1" x14ac:dyDescent="0.3">
      <c r="A109" s="81">
        <v>82</v>
      </c>
      <c r="B109" s="82" t="s">
        <v>125</v>
      </c>
      <c r="C109" s="81" t="s">
        <v>64</v>
      </c>
      <c r="D109" s="83">
        <v>1</v>
      </c>
      <c r="E109" s="63">
        <v>0.19</v>
      </c>
      <c r="F109" s="64"/>
      <c r="G109" s="64">
        <v>22800</v>
      </c>
      <c r="H109" s="64">
        <v>23712</v>
      </c>
      <c r="I109" s="64">
        <v>10493.75</v>
      </c>
      <c r="J109" s="65">
        <f t="shared" si="5"/>
        <v>19002</v>
      </c>
      <c r="K109" s="66">
        <f t="shared" si="3"/>
        <v>3610.38</v>
      </c>
      <c r="L109" s="65">
        <f t="shared" si="4"/>
        <v>19002</v>
      </c>
    </row>
    <row r="110" spans="1:12" s="67" customFormat="1" x14ac:dyDescent="0.3">
      <c r="A110" s="81">
        <v>83</v>
      </c>
      <c r="B110" s="82" t="s">
        <v>126</v>
      </c>
      <c r="C110" s="81" t="s">
        <v>64</v>
      </c>
      <c r="D110" s="83">
        <v>1</v>
      </c>
      <c r="E110" s="63">
        <v>0.19</v>
      </c>
      <c r="F110" s="64"/>
      <c r="G110" s="64">
        <v>27150</v>
      </c>
      <c r="H110" s="64">
        <v>28236</v>
      </c>
      <c r="I110" s="64">
        <v>17752.5</v>
      </c>
      <c r="J110" s="65">
        <f t="shared" si="5"/>
        <v>24380</v>
      </c>
      <c r="K110" s="66">
        <f t="shared" si="3"/>
        <v>4632.2</v>
      </c>
      <c r="L110" s="65">
        <f t="shared" si="4"/>
        <v>24380</v>
      </c>
    </row>
    <row r="111" spans="1:12" s="67" customFormat="1" x14ac:dyDescent="0.3">
      <c r="A111" s="81">
        <v>84</v>
      </c>
      <c r="B111" s="82" t="s">
        <v>127</v>
      </c>
      <c r="C111" s="81" t="s">
        <v>64</v>
      </c>
      <c r="D111" s="83">
        <v>1</v>
      </c>
      <c r="E111" s="63">
        <v>0.19</v>
      </c>
      <c r="F111" s="64"/>
      <c r="G111" s="64">
        <v>33450</v>
      </c>
      <c r="H111" s="64"/>
      <c r="I111" s="64">
        <v>17752.5</v>
      </c>
      <c r="J111" s="65">
        <f t="shared" si="5"/>
        <v>25601</v>
      </c>
      <c r="K111" s="66">
        <f t="shared" si="3"/>
        <v>4864.1900000000005</v>
      </c>
      <c r="L111" s="65">
        <f t="shared" si="4"/>
        <v>25601</v>
      </c>
    </row>
    <row r="112" spans="1:12" s="67" customFormat="1" x14ac:dyDescent="0.3">
      <c r="A112" s="81">
        <v>85</v>
      </c>
      <c r="B112" s="82" t="s">
        <v>128</v>
      </c>
      <c r="C112" s="81" t="s">
        <v>64</v>
      </c>
      <c r="D112" s="83">
        <v>1</v>
      </c>
      <c r="E112" s="63">
        <v>0.19</v>
      </c>
      <c r="F112" s="64">
        <v>47579</v>
      </c>
      <c r="G112" s="64">
        <v>38770</v>
      </c>
      <c r="H112" s="64">
        <v>40320.800000000003</v>
      </c>
      <c r="I112" s="64"/>
      <c r="J112" s="65">
        <f t="shared" si="5"/>
        <v>42223</v>
      </c>
      <c r="K112" s="66">
        <f t="shared" si="3"/>
        <v>8022.37</v>
      </c>
      <c r="L112" s="65">
        <f t="shared" si="4"/>
        <v>42223</v>
      </c>
    </row>
    <row r="113" spans="1:12" s="67" customFormat="1" x14ac:dyDescent="0.3">
      <c r="A113" s="81">
        <v>86</v>
      </c>
      <c r="B113" s="82" t="s">
        <v>129</v>
      </c>
      <c r="C113" s="81" t="s">
        <v>64</v>
      </c>
      <c r="D113" s="83">
        <v>1</v>
      </c>
      <c r="E113" s="63">
        <v>0.19</v>
      </c>
      <c r="F113" s="64"/>
      <c r="G113" s="64"/>
      <c r="H113" s="64"/>
      <c r="I113" s="64">
        <v>6550</v>
      </c>
      <c r="J113" s="65">
        <f t="shared" si="5"/>
        <v>6550</v>
      </c>
      <c r="K113" s="66">
        <f t="shared" si="3"/>
        <v>1244.5</v>
      </c>
      <c r="L113" s="65">
        <f t="shared" si="4"/>
        <v>6550</v>
      </c>
    </row>
    <row r="114" spans="1:12" s="67" customFormat="1" ht="49.5" x14ac:dyDescent="0.3">
      <c r="A114" s="81">
        <v>87</v>
      </c>
      <c r="B114" s="82" t="s">
        <v>130</v>
      </c>
      <c r="C114" s="81" t="s">
        <v>21</v>
      </c>
      <c r="D114" s="83">
        <v>1</v>
      </c>
      <c r="E114" s="63">
        <v>0.19</v>
      </c>
      <c r="F114" s="64">
        <v>73287</v>
      </c>
      <c r="G114" s="64">
        <v>64100</v>
      </c>
      <c r="H114" s="64">
        <v>66664</v>
      </c>
      <c r="I114" s="64"/>
      <c r="J114" s="65">
        <f t="shared" si="5"/>
        <v>68017</v>
      </c>
      <c r="K114" s="66">
        <f t="shared" si="3"/>
        <v>12923.23</v>
      </c>
      <c r="L114" s="65">
        <f t="shared" si="4"/>
        <v>68017</v>
      </c>
    </row>
    <row r="115" spans="1:12" s="67" customFormat="1" x14ac:dyDescent="0.3">
      <c r="A115" s="81">
        <v>88</v>
      </c>
      <c r="B115" s="82" t="s">
        <v>131</v>
      </c>
      <c r="C115" s="81" t="s">
        <v>21</v>
      </c>
      <c r="D115" s="83">
        <v>1</v>
      </c>
      <c r="E115" s="63">
        <v>0.19</v>
      </c>
      <c r="F115" s="64">
        <v>10257</v>
      </c>
      <c r="G115" s="64"/>
      <c r="H115" s="64">
        <v>8205.6</v>
      </c>
      <c r="I115" s="64">
        <v>10293.75</v>
      </c>
      <c r="J115" s="65">
        <f t="shared" si="5"/>
        <v>9585</v>
      </c>
      <c r="K115" s="66">
        <f t="shared" si="3"/>
        <v>1821.15</v>
      </c>
      <c r="L115" s="65">
        <f t="shared" si="4"/>
        <v>9585</v>
      </c>
    </row>
    <row r="116" spans="1:12" s="67" customFormat="1" ht="33" x14ac:dyDescent="0.3">
      <c r="A116" s="81">
        <v>89</v>
      </c>
      <c r="B116" s="82" t="s">
        <v>132</v>
      </c>
      <c r="C116" s="81" t="s">
        <v>21</v>
      </c>
      <c r="D116" s="83">
        <v>1</v>
      </c>
      <c r="E116" s="63">
        <v>0.19</v>
      </c>
      <c r="F116" s="64">
        <v>71925</v>
      </c>
      <c r="G116" s="64">
        <v>59110</v>
      </c>
      <c r="H116" s="64">
        <v>61474.400000000001</v>
      </c>
      <c r="I116" s="64"/>
      <c r="J116" s="65">
        <f t="shared" si="5"/>
        <v>64170</v>
      </c>
      <c r="K116" s="66">
        <f t="shared" si="3"/>
        <v>12192.3</v>
      </c>
      <c r="L116" s="65">
        <f t="shared" si="4"/>
        <v>64170</v>
      </c>
    </row>
    <row r="117" spans="1:12" s="67" customFormat="1" x14ac:dyDescent="0.3">
      <c r="A117" s="81">
        <v>90</v>
      </c>
      <c r="B117" s="82" t="s">
        <v>2296</v>
      </c>
      <c r="C117" s="81" t="s">
        <v>21</v>
      </c>
      <c r="D117" s="83">
        <v>1</v>
      </c>
      <c r="E117" s="63">
        <v>0.19</v>
      </c>
      <c r="F117" s="64"/>
      <c r="G117" s="64">
        <v>110330</v>
      </c>
      <c r="H117" s="64"/>
      <c r="I117" s="64">
        <v>36660</v>
      </c>
      <c r="J117" s="65">
        <f t="shared" si="5"/>
        <v>73495</v>
      </c>
      <c r="K117" s="66">
        <f t="shared" ref="K117:K180" si="6">+E117*L117</f>
        <v>13964.05</v>
      </c>
      <c r="L117" s="65">
        <f t="shared" si="4"/>
        <v>73495</v>
      </c>
    </row>
    <row r="118" spans="1:12" s="67" customFormat="1" x14ac:dyDescent="0.3">
      <c r="A118" s="81">
        <v>91</v>
      </c>
      <c r="B118" s="82" t="s">
        <v>133</v>
      </c>
      <c r="C118" s="81" t="s">
        <v>21</v>
      </c>
      <c r="D118" s="83">
        <v>1</v>
      </c>
      <c r="E118" s="63">
        <v>0.19</v>
      </c>
      <c r="F118" s="64">
        <v>56858</v>
      </c>
      <c r="G118" s="64">
        <v>44090</v>
      </c>
      <c r="H118" s="64">
        <v>45853.599999999999</v>
      </c>
      <c r="I118" s="64"/>
      <c r="J118" s="65">
        <f t="shared" si="5"/>
        <v>48934</v>
      </c>
      <c r="K118" s="66">
        <f t="shared" si="6"/>
        <v>9297.4600000000009</v>
      </c>
      <c r="L118" s="65">
        <f t="shared" si="4"/>
        <v>48934</v>
      </c>
    </row>
    <row r="119" spans="1:12" s="67" customFormat="1" x14ac:dyDescent="0.3">
      <c r="A119" s="81">
        <v>92</v>
      </c>
      <c r="B119" s="82" t="s">
        <v>134</v>
      </c>
      <c r="C119" s="81" t="s">
        <v>21</v>
      </c>
      <c r="D119" s="83">
        <v>1</v>
      </c>
      <c r="E119" s="63">
        <v>0.19</v>
      </c>
      <c r="F119" s="64"/>
      <c r="G119" s="64">
        <v>69230</v>
      </c>
      <c r="H119" s="64">
        <v>71999.199999999997</v>
      </c>
      <c r="I119" s="64">
        <v>54516.25</v>
      </c>
      <c r="J119" s="65">
        <f t="shared" si="5"/>
        <v>65248</v>
      </c>
      <c r="K119" s="66">
        <f t="shared" si="6"/>
        <v>12397.12</v>
      </c>
      <c r="L119" s="65">
        <f t="shared" si="4"/>
        <v>65248</v>
      </c>
    </row>
    <row r="120" spans="1:12" s="67" customFormat="1" ht="105.75" customHeight="1" x14ac:dyDescent="0.3">
      <c r="A120" s="81">
        <v>93</v>
      </c>
      <c r="B120" s="82" t="s">
        <v>135</v>
      </c>
      <c r="C120" s="81" t="s">
        <v>21</v>
      </c>
      <c r="D120" s="83">
        <v>1</v>
      </c>
      <c r="E120" s="63">
        <v>0.19</v>
      </c>
      <c r="F120" s="64">
        <v>83874</v>
      </c>
      <c r="G120" s="64">
        <v>68930</v>
      </c>
      <c r="H120" s="64">
        <v>71687.199999999997</v>
      </c>
      <c r="I120" s="64"/>
      <c r="J120" s="65">
        <f t="shared" si="5"/>
        <v>74830</v>
      </c>
      <c r="K120" s="66">
        <f t="shared" si="6"/>
        <v>14217.7</v>
      </c>
      <c r="L120" s="65">
        <f t="shared" si="4"/>
        <v>74830</v>
      </c>
    </row>
    <row r="121" spans="1:12" s="67" customFormat="1" x14ac:dyDescent="0.3">
      <c r="A121" s="81">
        <v>94</v>
      </c>
      <c r="B121" s="82" t="s">
        <v>136</v>
      </c>
      <c r="C121" s="81" t="s">
        <v>21</v>
      </c>
      <c r="D121" s="83">
        <v>1</v>
      </c>
      <c r="E121" s="63">
        <v>0.19</v>
      </c>
      <c r="F121" s="64">
        <v>131799</v>
      </c>
      <c r="G121" s="64">
        <v>110200</v>
      </c>
      <c r="H121" s="64">
        <v>114608</v>
      </c>
      <c r="I121" s="64"/>
      <c r="J121" s="65">
        <f t="shared" si="5"/>
        <v>118869</v>
      </c>
      <c r="K121" s="66">
        <f t="shared" si="6"/>
        <v>22585.11</v>
      </c>
      <c r="L121" s="65">
        <f t="shared" si="4"/>
        <v>118869</v>
      </c>
    </row>
    <row r="122" spans="1:12" s="67" customFormat="1" x14ac:dyDescent="0.3">
      <c r="A122" s="81">
        <v>95</v>
      </c>
      <c r="B122" s="82" t="s">
        <v>137</v>
      </c>
      <c r="C122" s="81" t="s">
        <v>21</v>
      </c>
      <c r="D122" s="83">
        <v>1</v>
      </c>
      <c r="E122" s="63">
        <v>0.19</v>
      </c>
      <c r="F122" s="64"/>
      <c r="G122" s="64">
        <v>144090</v>
      </c>
      <c r="H122" s="64"/>
      <c r="I122" s="64">
        <v>39811.25</v>
      </c>
      <c r="J122" s="65">
        <f t="shared" si="5"/>
        <v>91951</v>
      </c>
      <c r="K122" s="66">
        <f t="shared" si="6"/>
        <v>17470.689999999999</v>
      </c>
      <c r="L122" s="65">
        <f t="shared" si="4"/>
        <v>91951</v>
      </c>
    </row>
    <row r="123" spans="1:12" s="67" customFormat="1" x14ac:dyDescent="0.3">
      <c r="A123" s="81">
        <v>96</v>
      </c>
      <c r="B123" s="82" t="s">
        <v>138</v>
      </c>
      <c r="C123" s="81" t="s">
        <v>21</v>
      </c>
      <c r="D123" s="83">
        <v>1</v>
      </c>
      <c r="E123" s="63">
        <v>0.19</v>
      </c>
      <c r="F123" s="64"/>
      <c r="G123" s="64">
        <v>234550</v>
      </c>
      <c r="H123" s="64"/>
      <c r="I123" s="64">
        <v>46113.75</v>
      </c>
      <c r="J123" s="65">
        <f t="shared" si="5"/>
        <v>140332</v>
      </c>
      <c r="K123" s="66">
        <f t="shared" si="6"/>
        <v>26663.08</v>
      </c>
      <c r="L123" s="65">
        <f t="shared" si="4"/>
        <v>140332</v>
      </c>
    </row>
    <row r="124" spans="1:12" s="67" customFormat="1" x14ac:dyDescent="0.3">
      <c r="A124" s="81">
        <v>97</v>
      </c>
      <c r="B124" s="82" t="s">
        <v>139</v>
      </c>
      <c r="C124" s="81" t="s">
        <v>21</v>
      </c>
      <c r="D124" s="83">
        <v>1</v>
      </c>
      <c r="E124" s="63">
        <v>0.19</v>
      </c>
      <c r="F124" s="64"/>
      <c r="G124" s="64">
        <v>155660</v>
      </c>
      <c r="H124" s="64"/>
      <c r="I124" s="64">
        <v>94432.5</v>
      </c>
      <c r="J124" s="65">
        <f t="shared" si="5"/>
        <v>125046</v>
      </c>
      <c r="K124" s="66">
        <f t="shared" si="6"/>
        <v>23758.74</v>
      </c>
      <c r="L124" s="65">
        <f t="shared" si="4"/>
        <v>125046</v>
      </c>
    </row>
    <row r="125" spans="1:12" s="67" customFormat="1" x14ac:dyDescent="0.3">
      <c r="A125" s="81">
        <v>98</v>
      </c>
      <c r="B125" s="82" t="s">
        <v>140</v>
      </c>
      <c r="C125" s="81" t="s">
        <v>21</v>
      </c>
      <c r="D125" s="83">
        <v>1</v>
      </c>
      <c r="E125" s="63">
        <v>0.19</v>
      </c>
      <c r="F125" s="64"/>
      <c r="G125" s="64">
        <v>220980</v>
      </c>
      <c r="H125" s="64"/>
      <c r="I125" s="64">
        <v>164811.25</v>
      </c>
      <c r="J125" s="65">
        <f t="shared" si="5"/>
        <v>192896</v>
      </c>
      <c r="K125" s="66">
        <f t="shared" si="6"/>
        <v>36650.239999999998</v>
      </c>
      <c r="L125" s="65">
        <f t="shared" si="4"/>
        <v>192896</v>
      </c>
    </row>
    <row r="126" spans="1:12" s="67" customFormat="1" x14ac:dyDescent="0.3">
      <c r="A126" s="81">
        <v>99</v>
      </c>
      <c r="B126" s="82" t="s">
        <v>141</v>
      </c>
      <c r="C126" s="81" t="s">
        <v>21</v>
      </c>
      <c r="D126" s="83">
        <v>1</v>
      </c>
      <c r="E126" s="63">
        <v>0.19</v>
      </c>
      <c r="F126" s="64"/>
      <c r="G126" s="64"/>
      <c r="H126" s="64"/>
      <c r="I126" s="64">
        <v>556.25</v>
      </c>
      <c r="J126" s="65">
        <f t="shared" si="5"/>
        <v>556</v>
      </c>
      <c r="K126" s="66">
        <f t="shared" si="6"/>
        <v>105.64</v>
      </c>
      <c r="L126" s="65">
        <f t="shared" si="4"/>
        <v>556</v>
      </c>
    </row>
    <row r="127" spans="1:12" s="67" customFormat="1" x14ac:dyDescent="0.3">
      <c r="A127" s="81">
        <v>100</v>
      </c>
      <c r="B127" s="82" t="s">
        <v>142</v>
      </c>
      <c r="C127" s="81" t="s">
        <v>21</v>
      </c>
      <c r="D127" s="83">
        <v>1</v>
      </c>
      <c r="E127" s="63">
        <v>0.19</v>
      </c>
      <c r="F127" s="64"/>
      <c r="G127" s="64"/>
      <c r="H127" s="64"/>
      <c r="I127" s="64">
        <v>520</v>
      </c>
      <c r="J127" s="65">
        <f t="shared" si="5"/>
        <v>520</v>
      </c>
      <c r="K127" s="66">
        <f t="shared" si="6"/>
        <v>98.8</v>
      </c>
      <c r="L127" s="65">
        <f t="shared" si="4"/>
        <v>520</v>
      </c>
    </row>
    <row r="128" spans="1:12" s="67" customFormat="1" x14ac:dyDescent="0.3">
      <c r="A128" s="81">
        <v>101</v>
      </c>
      <c r="B128" s="82" t="s">
        <v>143</v>
      </c>
      <c r="C128" s="81" t="s">
        <v>21</v>
      </c>
      <c r="D128" s="83">
        <v>1</v>
      </c>
      <c r="E128" s="63">
        <v>0.19</v>
      </c>
      <c r="F128" s="64">
        <v>36027</v>
      </c>
      <c r="G128" s="64">
        <v>29110</v>
      </c>
      <c r="H128" s="64">
        <v>30274.400000000001</v>
      </c>
      <c r="I128" s="64"/>
      <c r="J128" s="65">
        <f t="shared" si="5"/>
        <v>31804</v>
      </c>
      <c r="K128" s="66">
        <f t="shared" si="6"/>
        <v>6042.76</v>
      </c>
      <c r="L128" s="65">
        <f t="shared" si="4"/>
        <v>31804</v>
      </c>
    </row>
    <row r="129" spans="1:12" s="67" customFormat="1" x14ac:dyDescent="0.3">
      <c r="A129" s="81">
        <v>102</v>
      </c>
      <c r="B129" s="82"/>
      <c r="C129" s="81"/>
      <c r="D129" s="83"/>
      <c r="E129" s="63"/>
      <c r="F129" s="64"/>
      <c r="G129" s="64"/>
      <c r="H129" s="64"/>
      <c r="I129" s="64"/>
      <c r="J129" s="65"/>
      <c r="K129" s="66"/>
      <c r="L129" s="65">
        <f t="shared" si="4"/>
        <v>0</v>
      </c>
    </row>
    <row r="130" spans="1:12" s="67" customFormat="1" x14ac:dyDescent="0.3">
      <c r="A130" s="81">
        <v>103</v>
      </c>
      <c r="B130" s="82" t="s">
        <v>144</v>
      </c>
      <c r="C130" s="81" t="s">
        <v>21</v>
      </c>
      <c r="D130" s="83">
        <v>1</v>
      </c>
      <c r="E130" s="63">
        <v>0.19</v>
      </c>
      <c r="F130" s="64">
        <v>58793</v>
      </c>
      <c r="G130" s="64">
        <v>45590</v>
      </c>
      <c r="H130" s="64">
        <v>47413.599999999999</v>
      </c>
      <c r="I130" s="64"/>
      <c r="J130" s="65">
        <f t="shared" si="5"/>
        <v>50599</v>
      </c>
      <c r="K130" s="66">
        <f t="shared" si="6"/>
        <v>9613.81</v>
      </c>
      <c r="L130" s="65">
        <f t="shared" si="4"/>
        <v>50599</v>
      </c>
    </row>
    <row r="131" spans="1:12" s="67" customFormat="1" x14ac:dyDescent="0.3">
      <c r="A131" s="81">
        <v>104</v>
      </c>
      <c r="B131" s="82" t="s">
        <v>145</v>
      </c>
      <c r="C131" s="81" t="s">
        <v>21</v>
      </c>
      <c r="D131" s="83">
        <v>1</v>
      </c>
      <c r="E131" s="63">
        <v>0.19</v>
      </c>
      <c r="F131" s="64">
        <v>76153</v>
      </c>
      <c r="G131" s="64">
        <v>60020</v>
      </c>
      <c r="H131" s="64">
        <v>62420.800000000003</v>
      </c>
      <c r="I131" s="64"/>
      <c r="J131" s="65">
        <f t="shared" si="5"/>
        <v>66198</v>
      </c>
      <c r="K131" s="66">
        <f t="shared" si="6"/>
        <v>12577.62</v>
      </c>
      <c r="L131" s="65">
        <f t="shared" si="4"/>
        <v>66198</v>
      </c>
    </row>
    <row r="132" spans="1:12" s="67" customFormat="1" ht="128.25" customHeight="1" x14ac:dyDescent="0.3">
      <c r="A132" s="81">
        <v>105</v>
      </c>
      <c r="B132" s="82" t="s">
        <v>146</v>
      </c>
      <c r="C132" s="81" t="s">
        <v>21</v>
      </c>
      <c r="D132" s="83">
        <v>1</v>
      </c>
      <c r="E132" s="63">
        <v>0.19</v>
      </c>
      <c r="F132" s="64">
        <v>611547</v>
      </c>
      <c r="G132" s="64">
        <v>490022</v>
      </c>
      <c r="H132" s="64">
        <v>509622.88</v>
      </c>
      <c r="I132" s="64"/>
      <c r="J132" s="65">
        <f t="shared" si="5"/>
        <v>537064</v>
      </c>
      <c r="K132" s="66">
        <f t="shared" si="6"/>
        <v>102042.16</v>
      </c>
      <c r="L132" s="65">
        <f t="shared" si="4"/>
        <v>537064</v>
      </c>
    </row>
    <row r="133" spans="1:12" s="67" customFormat="1" x14ac:dyDescent="0.3">
      <c r="A133" s="81">
        <v>106</v>
      </c>
      <c r="B133" s="82" t="s">
        <v>147</v>
      </c>
      <c r="C133" s="81" t="s">
        <v>21</v>
      </c>
      <c r="D133" s="83">
        <v>1</v>
      </c>
      <c r="E133" s="63">
        <v>0.19</v>
      </c>
      <c r="F133" s="64"/>
      <c r="G133" s="64">
        <v>244970</v>
      </c>
      <c r="H133" s="64">
        <v>254768.80000000002</v>
      </c>
      <c r="I133" s="64">
        <v>167962.5</v>
      </c>
      <c r="J133" s="65">
        <f t="shared" si="5"/>
        <v>222567</v>
      </c>
      <c r="K133" s="66">
        <f t="shared" si="6"/>
        <v>42287.73</v>
      </c>
      <c r="L133" s="65">
        <f t="shared" si="4"/>
        <v>222567</v>
      </c>
    </row>
    <row r="134" spans="1:12" s="67" customFormat="1" x14ac:dyDescent="0.3">
      <c r="A134" s="81">
        <v>107</v>
      </c>
      <c r="B134" s="82" t="s">
        <v>148</v>
      </c>
      <c r="C134" s="81" t="s">
        <v>21</v>
      </c>
      <c r="D134" s="83">
        <v>1</v>
      </c>
      <c r="E134" s="63">
        <v>0.19</v>
      </c>
      <c r="F134" s="64">
        <v>60990</v>
      </c>
      <c r="G134" s="64">
        <v>48870</v>
      </c>
      <c r="H134" s="64">
        <v>50824.800000000003</v>
      </c>
      <c r="I134" s="64"/>
      <c r="J134" s="65">
        <f t="shared" si="5"/>
        <v>53562</v>
      </c>
      <c r="K134" s="66">
        <f t="shared" si="6"/>
        <v>10176.780000000001</v>
      </c>
      <c r="L134" s="65">
        <f t="shared" si="4"/>
        <v>53562</v>
      </c>
    </row>
    <row r="135" spans="1:12" s="67" customFormat="1" x14ac:dyDescent="0.3">
      <c r="A135" s="81">
        <v>108</v>
      </c>
      <c r="B135" s="82" t="s">
        <v>149</v>
      </c>
      <c r="C135" s="81" t="s">
        <v>21</v>
      </c>
      <c r="D135" s="83">
        <v>1</v>
      </c>
      <c r="E135" s="63">
        <v>0.19</v>
      </c>
      <c r="F135" s="64"/>
      <c r="G135" s="64"/>
      <c r="H135" s="64"/>
      <c r="I135" s="64">
        <v>6302.5</v>
      </c>
      <c r="J135" s="65">
        <f t="shared" si="5"/>
        <v>6303</v>
      </c>
      <c r="K135" s="66">
        <f t="shared" si="6"/>
        <v>1197.57</v>
      </c>
      <c r="L135" s="65">
        <f t="shared" si="4"/>
        <v>6303</v>
      </c>
    </row>
    <row r="136" spans="1:12" s="67" customFormat="1" x14ac:dyDescent="0.3">
      <c r="A136" s="81">
        <v>109</v>
      </c>
      <c r="B136" s="82" t="s">
        <v>150</v>
      </c>
      <c r="C136" s="81" t="s">
        <v>21</v>
      </c>
      <c r="D136" s="83">
        <v>1</v>
      </c>
      <c r="E136" s="63">
        <v>0.19</v>
      </c>
      <c r="F136" s="64">
        <v>7267</v>
      </c>
      <c r="G136" s="64">
        <v>5590</v>
      </c>
      <c r="H136" s="64">
        <v>5813.6</v>
      </c>
      <c r="I136" s="64"/>
      <c r="J136" s="65">
        <f t="shared" si="5"/>
        <v>6224</v>
      </c>
      <c r="K136" s="66">
        <f t="shared" si="6"/>
        <v>1182.56</v>
      </c>
      <c r="L136" s="65">
        <f t="shared" si="4"/>
        <v>6224</v>
      </c>
    </row>
    <row r="137" spans="1:12" s="67" customFormat="1" x14ac:dyDescent="0.3">
      <c r="A137" s="81">
        <v>110</v>
      </c>
      <c r="B137" s="82" t="s">
        <v>151</v>
      </c>
      <c r="C137" s="81" t="s">
        <v>21</v>
      </c>
      <c r="D137" s="83">
        <v>1</v>
      </c>
      <c r="E137" s="63">
        <v>0.19</v>
      </c>
      <c r="F137" s="64">
        <v>388250</v>
      </c>
      <c r="G137" s="64">
        <v>298654</v>
      </c>
      <c r="H137" s="64">
        <v>310600.16000000003</v>
      </c>
      <c r="I137" s="64"/>
      <c r="J137" s="65">
        <f t="shared" si="5"/>
        <v>332501</v>
      </c>
      <c r="K137" s="66">
        <f t="shared" si="6"/>
        <v>63175.19</v>
      </c>
      <c r="L137" s="65">
        <f t="shared" si="4"/>
        <v>332501</v>
      </c>
    </row>
    <row r="138" spans="1:12" s="67" customFormat="1" x14ac:dyDescent="0.3">
      <c r="A138" s="81">
        <v>111</v>
      </c>
      <c r="B138" s="82" t="s">
        <v>152</v>
      </c>
      <c r="C138" s="81" t="s">
        <v>21</v>
      </c>
      <c r="D138" s="83">
        <v>1</v>
      </c>
      <c r="E138" s="63">
        <v>0.19</v>
      </c>
      <c r="F138" s="64"/>
      <c r="G138" s="64">
        <v>135645</v>
      </c>
      <c r="H138" s="64"/>
      <c r="I138" s="64">
        <v>62920</v>
      </c>
      <c r="J138" s="65">
        <f t="shared" si="5"/>
        <v>99283</v>
      </c>
      <c r="K138" s="66">
        <f t="shared" si="6"/>
        <v>18863.77</v>
      </c>
      <c r="L138" s="65">
        <f t="shared" si="4"/>
        <v>99283</v>
      </c>
    </row>
    <row r="139" spans="1:12" s="67" customFormat="1" x14ac:dyDescent="0.3">
      <c r="A139" s="81">
        <v>112</v>
      </c>
      <c r="B139" s="82"/>
      <c r="C139" s="81"/>
      <c r="D139" s="83"/>
      <c r="E139" s="63"/>
      <c r="F139" s="64"/>
      <c r="G139" s="64"/>
      <c r="H139" s="64"/>
      <c r="I139" s="64"/>
      <c r="J139" s="65"/>
      <c r="K139" s="66"/>
      <c r="L139" s="65">
        <f t="shared" si="4"/>
        <v>0</v>
      </c>
    </row>
    <row r="140" spans="1:12" s="67" customFormat="1" x14ac:dyDescent="0.3">
      <c r="A140" s="81">
        <v>113</v>
      </c>
      <c r="B140" s="82" t="s">
        <v>153</v>
      </c>
      <c r="C140" s="81" t="s">
        <v>21</v>
      </c>
      <c r="D140" s="83">
        <v>1</v>
      </c>
      <c r="E140" s="63">
        <v>0.19</v>
      </c>
      <c r="F140" s="64">
        <v>134783</v>
      </c>
      <c r="G140" s="64">
        <v>90300</v>
      </c>
      <c r="H140" s="64">
        <v>93912</v>
      </c>
      <c r="I140" s="64"/>
      <c r="J140" s="65">
        <f t="shared" si="5"/>
        <v>106332</v>
      </c>
      <c r="K140" s="66">
        <f t="shared" si="6"/>
        <v>20203.080000000002</v>
      </c>
      <c r="L140" s="65">
        <f t="shared" si="4"/>
        <v>106332</v>
      </c>
    </row>
    <row r="141" spans="1:12" s="67" customFormat="1" x14ac:dyDescent="0.3">
      <c r="A141" s="81">
        <v>114</v>
      </c>
      <c r="B141" s="82" t="s">
        <v>154</v>
      </c>
      <c r="C141" s="81" t="s">
        <v>21</v>
      </c>
      <c r="D141" s="83">
        <v>1</v>
      </c>
      <c r="E141" s="63">
        <v>0.19</v>
      </c>
      <c r="F141" s="64"/>
      <c r="G141" s="64">
        <v>127800</v>
      </c>
      <c r="H141" s="64"/>
      <c r="I141" s="64">
        <v>55147.5</v>
      </c>
      <c r="J141" s="65">
        <f t="shared" si="5"/>
        <v>91474</v>
      </c>
      <c r="K141" s="66">
        <f t="shared" si="6"/>
        <v>17380.060000000001</v>
      </c>
      <c r="L141" s="65">
        <f t="shared" si="4"/>
        <v>91474</v>
      </c>
    </row>
    <row r="142" spans="1:12" s="67" customFormat="1" x14ac:dyDescent="0.3">
      <c r="A142" s="81">
        <v>115</v>
      </c>
      <c r="B142" s="82" t="s">
        <v>155</v>
      </c>
      <c r="C142" s="81" t="s">
        <v>21</v>
      </c>
      <c r="D142" s="83">
        <v>1</v>
      </c>
      <c r="E142" s="63">
        <v>0.19</v>
      </c>
      <c r="F142" s="64">
        <v>125084</v>
      </c>
      <c r="G142" s="64">
        <v>83290</v>
      </c>
      <c r="H142" s="64">
        <v>86621.6</v>
      </c>
      <c r="I142" s="64"/>
      <c r="J142" s="65">
        <f t="shared" si="5"/>
        <v>98332</v>
      </c>
      <c r="K142" s="66">
        <f t="shared" si="6"/>
        <v>18683.080000000002</v>
      </c>
      <c r="L142" s="65">
        <f t="shared" si="4"/>
        <v>98332</v>
      </c>
    </row>
    <row r="143" spans="1:12" s="67" customFormat="1" x14ac:dyDescent="0.3">
      <c r="A143" s="81">
        <v>116</v>
      </c>
      <c r="B143" s="82" t="s">
        <v>156</v>
      </c>
      <c r="C143" s="81" t="s">
        <v>21</v>
      </c>
      <c r="D143" s="83">
        <v>1</v>
      </c>
      <c r="E143" s="63">
        <v>0.19</v>
      </c>
      <c r="F143" s="64"/>
      <c r="G143" s="64">
        <v>110030</v>
      </c>
      <c r="H143" s="64"/>
      <c r="I143" s="64">
        <v>47636.25</v>
      </c>
      <c r="J143" s="65">
        <f t="shared" si="5"/>
        <v>78833</v>
      </c>
      <c r="K143" s="66">
        <f t="shared" si="6"/>
        <v>14978.27</v>
      </c>
      <c r="L143" s="65">
        <f t="shared" si="4"/>
        <v>78833</v>
      </c>
    </row>
    <row r="144" spans="1:12" s="67" customFormat="1" x14ac:dyDescent="0.3">
      <c r="A144" s="81">
        <v>117</v>
      </c>
      <c r="B144" s="82" t="s">
        <v>157</v>
      </c>
      <c r="C144" s="81" t="s">
        <v>21</v>
      </c>
      <c r="D144" s="83">
        <v>1</v>
      </c>
      <c r="E144" s="63">
        <v>0.19</v>
      </c>
      <c r="F144" s="64">
        <v>476166</v>
      </c>
      <c r="G144" s="64">
        <v>388010</v>
      </c>
      <c r="H144" s="64">
        <v>403530.4</v>
      </c>
      <c r="I144" s="64"/>
      <c r="J144" s="65">
        <f t="shared" si="5"/>
        <v>422569</v>
      </c>
      <c r="K144" s="66">
        <f t="shared" si="6"/>
        <v>80288.11</v>
      </c>
      <c r="L144" s="65">
        <f t="shared" si="4"/>
        <v>422569</v>
      </c>
    </row>
    <row r="145" spans="1:12" s="67" customFormat="1" x14ac:dyDescent="0.3">
      <c r="A145" s="81">
        <v>118</v>
      </c>
      <c r="B145" s="82" t="s">
        <v>158</v>
      </c>
      <c r="C145" s="81" t="s">
        <v>21</v>
      </c>
      <c r="D145" s="83">
        <v>1</v>
      </c>
      <c r="E145" s="63">
        <v>0.19</v>
      </c>
      <c r="F145" s="64">
        <v>525866</v>
      </c>
      <c r="G145" s="64">
        <v>411090</v>
      </c>
      <c r="H145" s="64">
        <v>427533.60000000003</v>
      </c>
      <c r="I145" s="64"/>
      <c r="J145" s="65">
        <f t="shared" si="5"/>
        <v>454830</v>
      </c>
      <c r="K145" s="66">
        <f t="shared" si="6"/>
        <v>86417.7</v>
      </c>
      <c r="L145" s="65">
        <f t="shared" si="4"/>
        <v>454830</v>
      </c>
    </row>
    <row r="146" spans="1:12" s="67" customFormat="1" x14ac:dyDescent="0.3">
      <c r="A146" s="81">
        <v>119</v>
      </c>
      <c r="B146" s="82" t="s">
        <v>159</v>
      </c>
      <c r="C146" s="81" t="s">
        <v>21</v>
      </c>
      <c r="D146" s="83">
        <v>1</v>
      </c>
      <c r="E146" s="63">
        <v>0.19</v>
      </c>
      <c r="F146" s="64"/>
      <c r="G146" s="64">
        <v>425978</v>
      </c>
      <c r="H146" s="64"/>
      <c r="I146" s="64">
        <v>272212.5</v>
      </c>
      <c r="J146" s="65">
        <f t="shared" si="5"/>
        <v>349095</v>
      </c>
      <c r="K146" s="66">
        <f t="shared" si="6"/>
        <v>66328.05</v>
      </c>
      <c r="L146" s="65">
        <f t="shared" si="4"/>
        <v>349095</v>
      </c>
    </row>
    <row r="147" spans="1:12" s="67" customFormat="1" x14ac:dyDescent="0.3">
      <c r="A147" s="81">
        <v>120</v>
      </c>
      <c r="B147" s="82" t="s">
        <v>160</v>
      </c>
      <c r="C147" s="81" t="s">
        <v>21</v>
      </c>
      <c r="D147" s="83">
        <v>1</v>
      </c>
      <c r="E147" s="63">
        <v>0.19</v>
      </c>
      <c r="F147" s="64">
        <v>275903</v>
      </c>
      <c r="G147" s="64">
        <v>215684</v>
      </c>
      <c r="H147" s="64">
        <v>224311.36000000002</v>
      </c>
      <c r="I147" s="64"/>
      <c r="J147" s="65">
        <f t="shared" si="5"/>
        <v>238633</v>
      </c>
      <c r="K147" s="66">
        <f t="shared" si="6"/>
        <v>45340.270000000004</v>
      </c>
      <c r="L147" s="65">
        <f t="shared" si="4"/>
        <v>238633</v>
      </c>
    </row>
    <row r="148" spans="1:12" s="67" customFormat="1" x14ac:dyDescent="0.3">
      <c r="A148" s="81">
        <v>121</v>
      </c>
      <c r="B148" s="82" t="s">
        <v>161</v>
      </c>
      <c r="C148" s="81" t="s">
        <v>21</v>
      </c>
      <c r="D148" s="83">
        <v>1</v>
      </c>
      <c r="E148" s="63">
        <v>0.19</v>
      </c>
      <c r="F148" s="64"/>
      <c r="G148" s="64"/>
      <c r="H148" s="64"/>
      <c r="I148" s="64">
        <v>142542.5</v>
      </c>
      <c r="J148" s="65">
        <f t="shared" si="5"/>
        <v>142543</v>
      </c>
      <c r="K148" s="66">
        <f t="shared" si="6"/>
        <v>27083.170000000002</v>
      </c>
      <c r="L148" s="65">
        <f t="shared" si="4"/>
        <v>142543</v>
      </c>
    </row>
    <row r="149" spans="1:12" s="67" customFormat="1" x14ac:dyDescent="0.3">
      <c r="A149" s="81">
        <v>122</v>
      </c>
      <c r="B149" s="82" t="s">
        <v>162</v>
      </c>
      <c r="C149" s="81" t="s">
        <v>21</v>
      </c>
      <c r="D149" s="83">
        <v>1</v>
      </c>
      <c r="E149" s="63">
        <v>0.19</v>
      </c>
      <c r="F149" s="64">
        <v>640632</v>
      </c>
      <c r="G149" s="64">
        <v>526489</v>
      </c>
      <c r="H149" s="64">
        <v>547548.56000000006</v>
      </c>
      <c r="I149" s="64"/>
      <c r="J149" s="65">
        <f t="shared" si="5"/>
        <v>571557</v>
      </c>
      <c r="K149" s="66">
        <f t="shared" si="6"/>
        <v>108595.83</v>
      </c>
      <c r="L149" s="65">
        <f t="shared" si="4"/>
        <v>571557</v>
      </c>
    </row>
    <row r="150" spans="1:12" s="67" customFormat="1" x14ac:dyDescent="0.3">
      <c r="A150" s="81">
        <v>123</v>
      </c>
      <c r="B150" s="82" t="s">
        <v>163</v>
      </c>
      <c r="C150" s="81" t="s">
        <v>21</v>
      </c>
      <c r="D150" s="83">
        <v>1</v>
      </c>
      <c r="E150" s="63">
        <v>0.19</v>
      </c>
      <c r="F150" s="64"/>
      <c r="G150" s="64"/>
      <c r="H150" s="64"/>
      <c r="I150" s="64">
        <v>325316.25</v>
      </c>
      <c r="J150" s="65">
        <f t="shared" si="5"/>
        <v>325316</v>
      </c>
      <c r="K150" s="66">
        <f t="shared" si="6"/>
        <v>61810.04</v>
      </c>
      <c r="L150" s="65">
        <f t="shared" si="4"/>
        <v>325316</v>
      </c>
    </row>
    <row r="151" spans="1:12" s="67" customFormat="1" x14ac:dyDescent="0.3">
      <c r="A151" s="81">
        <v>124</v>
      </c>
      <c r="B151" s="82" t="s">
        <v>164</v>
      </c>
      <c r="C151" s="81" t="s">
        <v>21</v>
      </c>
      <c r="D151" s="83">
        <v>1</v>
      </c>
      <c r="E151" s="63">
        <v>0.19</v>
      </c>
      <c r="F151" s="64">
        <v>63191</v>
      </c>
      <c r="G151" s="64">
        <v>49399</v>
      </c>
      <c r="H151" s="64">
        <v>51374.96</v>
      </c>
      <c r="I151" s="64"/>
      <c r="J151" s="65">
        <f t="shared" si="5"/>
        <v>54655</v>
      </c>
      <c r="K151" s="66">
        <f t="shared" si="6"/>
        <v>10384.450000000001</v>
      </c>
      <c r="L151" s="65">
        <f t="shared" si="4"/>
        <v>54655</v>
      </c>
    </row>
    <row r="152" spans="1:12" s="67" customFormat="1" x14ac:dyDescent="0.3">
      <c r="A152" s="81">
        <v>125</v>
      </c>
      <c r="B152" s="82" t="s">
        <v>165</v>
      </c>
      <c r="C152" s="81" t="s">
        <v>21</v>
      </c>
      <c r="D152" s="83">
        <v>1</v>
      </c>
      <c r="E152" s="63">
        <v>0.19</v>
      </c>
      <c r="F152" s="64">
        <v>594115</v>
      </c>
      <c r="G152" s="64">
        <v>482010</v>
      </c>
      <c r="H152" s="64">
        <v>501290.4</v>
      </c>
      <c r="I152" s="64">
        <v>477633.75</v>
      </c>
      <c r="J152" s="65">
        <f t="shared" si="5"/>
        <v>513762</v>
      </c>
      <c r="K152" s="66">
        <f t="shared" si="6"/>
        <v>97614.78</v>
      </c>
      <c r="L152" s="65">
        <f t="shared" si="4"/>
        <v>513762</v>
      </c>
    </row>
    <row r="153" spans="1:12" s="67" customFormat="1" x14ac:dyDescent="0.3">
      <c r="A153" s="81">
        <v>126</v>
      </c>
      <c r="B153" s="82" t="s">
        <v>166</v>
      </c>
      <c r="C153" s="81" t="s">
        <v>21</v>
      </c>
      <c r="D153" s="83">
        <v>1</v>
      </c>
      <c r="E153" s="63">
        <v>0.19</v>
      </c>
      <c r="F153" s="64"/>
      <c r="G153" s="64">
        <v>910020</v>
      </c>
      <c r="H153" s="64">
        <v>946420.8</v>
      </c>
      <c r="I153" s="64">
        <v>675315</v>
      </c>
      <c r="J153" s="65">
        <f t="shared" si="5"/>
        <v>843919</v>
      </c>
      <c r="K153" s="66">
        <f t="shared" si="6"/>
        <v>160344.61000000002</v>
      </c>
      <c r="L153" s="65">
        <f t="shared" si="4"/>
        <v>843919</v>
      </c>
    </row>
    <row r="154" spans="1:12" s="67" customFormat="1" ht="68.25" customHeight="1" x14ac:dyDescent="0.3">
      <c r="A154" s="81">
        <v>127</v>
      </c>
      <c r="B154" s="82" t="s">
        <v>167</v>
      </c>
      <c r="C154" s="81" t="s">
        <v>21</v>
      </c>
      <c r="D154" s="83">
        <v>1</v>
      </c>
      <c r="E154" s="63">
        <v>0.19</v>
      </c>
      <c r="F154" s="64">
        <v>526590</v>
      </c>
      <c r="G154" s="64">
        <v>415030</v>
      </c>
      <c r="H154" s="64">
        <v>431631.2</v>
      </c>
      <c r="I154" s="64"/>
      <c r="J154" s="65">
        <f t="shared" si="5"/>
        <v>457750</v>
      </c>
      <c r="K154" s="66">
        <f t="shared" si="6"/>
        <v>86972.5</v>
      </c>
      <c r="L154" s="65">
        <f t="shared" si="4"/>
        <v>457750</v>
      </c>
    </row>
    <row r="155" spans="1:12" s="67" customFormat="1" x14ac:dyDescent="0.3">
      <c r="A155" s="81">
        <v>128</v>
      </c>
      <c r="B155" s="82" t="s">
        <v>168</v>
      </c>
      <c r="C155" s="81" t="s">
        <v>21</v>
      </c>
      <c r="D155" s="83">
        <v>1</v>
      </c>
      <c r="E155" s="63">
        <v>0.19</v>
      </c>
      <c r="F155" s="64">
        <v>18234</v>
      </c>
      <c r="G155" s="64">
        <v>14490</v>
      </c>
      <c r="H155" s="64">
        <v>15069.6</v>
      </c>
      <c r="I155" s="64"/>
      <c r="J155" s="65">
        <f t="shared" si="5"/>
        <v>15931</v>
      </c>
      <c r="K155" s="66">
        <f t="shared" si="6"/>
        <v>3026.89</v>
      </c>
      <c r="L155" s="65">
        <f t="shared" si="4"/>
        <v>15931</v>
      </c>
    </row>
    <row r="156" spans="1:12" s="67" customFormat="1" x14ac:dyDescent="0.3">
      <c r="A156" s="81">
        <v>129</v>
      </c>
      <c r="B156" s="82" t="s">
        <v>169</v>
      </c>
      <c r="C156" s="81" t="s">
        <v>21</v>
      </c>
      <c r="D156" s="83">
        <v>1</v>
      </c>
      <c r="E156" s="63">
        <v>0.19</v>
      </c>
      <c r="F156" s="64"/>
      <c r="G156" s="64">
        <v>3899</v>
      </c>
      <c r="H156" s="64"/>
      <c r="I156" s="64">
        <v>735</v>
      </c>
      <c r="J156" s="65">
        <f t="shared" si="5"/>
        <v>2317</v>
      </c>
      <c r="K156" s="66">
        <f t="shared" si="6"/>
        <v>440.23</v>
      </c>
      <c r="L156" s="65">
        <f t="shared" ref="L156:L219" si="7">+ROUND((J156*D156), 0)</f>
        <v>2317</v>
      </c>
    </row>
    <row r="157" spans="1:12" s="67" customFormat="1" x14ac:dyDescent="0.3">
      <c r="A157" s="81">
        <v>130</v>
      </c>
      <c r="B157" s="82" t="s">
        <v>170</v>
      </c>
      <c r="C157" s="81" t="s">
        <v>21</v>
      </c>
      <c r="D157" s="83">
        <v>1</v>
      </c>
      <c r="E157" s="63">
        <v>0.19</v>
      </c>
      <c r="F157" s="64"/>
      <c r="G157" s="64">
        <v>2555</v>
      </c>
      <c r="H157" s="64"/>
      <c r="I157" s="64">
        <v>630</v>
      </c>
      <c r="J157" s="65">
        <f t="shared" ref="J157:J220" si="8">+ROUND(AVERAGE(F157:I157),0)</f>
        <v>1593</v>
      </c>
      <c r="K157" s="66">
        <f t="shared" si="6"/>
        <v>302.67</v>
      </c>
      <c r="L157" s="65">
        <f t="shared" si="7"/>
        <v>1593</v>
      </c>
    </row>
    <row r="158" spans="1:12" s="67" customFormat="1" x14ac:dyDescent="0.3">
      <c r="A158" s="81">
        <v>131</v>
      </c>
      <c r="B158" s="82" t="s">
        <v>171</v>
      </c>
      <c r="C158" s="81" t="s">
        <v>21</v>
      </c>
      <c r="D158" s="83">
        <v>1</v>
      </c>
      <c r="E158" s="63">
        <v>0.19</v>
      </c>
      <c r="F158" s="64">
        <v>1664</v>
      </c>
      <c r="G158" s="64">
        <v>1322</v>
      </c>
      <c r="H158" s="64">
        <v>1374.88</v>
      </c>
      <c r="I158" s="64"/>
      <c r="J158" s="65">
        <f t="shared" si="8"/>
        <v>1454</v>
      </c>
      <c r="K158" s="66">
        <f t="shared" si="6"/>
        <v>276.26</v>
      </c>
      <c r="L158" s="65">
        <f t="shared" si="7"/>
        <v>1454</v>
      </c>
    </row>
    <row r="159" spans="1:12" s="67" customFormat="1" x14ac:dyDescent="0.3">
      <c r="A159" s="81">
        <v>132</v>
      </c>
      <c r="B159" s="82" t="s">
        <v>172</v>
      </c>
      <c r="C159" s="81" t="s">
        <v>21</v>
      </c>
      <c r="D159" s="83">
        <v>1</v>
      </c>
      <c r="E159" s="63">
        <v>0.19</v>
      </c>
      <c r="F159" s="64"/>
      <c r="G159" s="64">
        <v>1322</v>
      </c>
      <c r="H159" s="64"/>
      <c r="I159" s="64">
        <v>761.25</v>
      </c>
      <c r="J159" s="65">
        <f t="shared" si="8"/>
        <v>1042</v>
      </c>
      <c r="K159" s="66">
        <f t="shared" si="6"/>
        <v>197.98</v>
      </c>
      <c r="L159" s="65">
        <f t="shared" si="7"/>
        <v>1042</v>
      </c>
    </row>
    <row r="160" spans="1:12" s="67" customFormat="1" x14ac:dyDescent="0.3">
      <c r="A160" s="81">
        <v>133</v>
      </c>
      <c r="B160" s="82" t="s">
        <v>173</v>
      </c>
      <c r="C160" s="81" t="s">
        <v>21</v>
      </c>
      <c r="D160" s="83">
        <v>1</v>
      </c>
      <c r="E160" s="63">
        <v>0.19</v>
      </c>
      <c r="F160" s="64"/>
      <c r="G160" s="64">
        <v>1322</v>
      </c>
      <c r="H160" s="64"/>
      <c r="I160" s="64">
        <v>1067.5</v>
      </c>
      <c r="J160" s="65">
        <f t="shared" si="8"/>
        <v>1195</v>
      </c>
      <c r="K160" s="66">
        <f t="shared" si="6"/>
        <v>227.05</v>
      </c>
      <c r="L160" s="65">
        <f t="shared" si="7"/>
        <v>1195</v>
      </c>
    </row>
    <row r="161" spans="1:12" s="67" customFormat="1" x14ac:dyDescent="0.3">
      <c r="A161" s="81">
        <v>134</v>
      </c>
      <c r="B161" s="82" t="s">
        <v>174</v>
      </c>
      <c r="C161" s="81" t="s">
        <v>21</v>
      </c>
      <c r="D161" s="83">
        <v>1</v>
      </c>
      <c r="E161" s="63">
        <v>0.19</v>
      </c>
      <c r="F161" s="64">
        <v>1677</v>
      </c>
      <c r="G161" s="64">
        <v>1322</v>
      </c>
      <c r="H161" s="64">
        <v>1374.88</v>
      </c>
      <c r="I161" s="64"/>
      <c r="J161" s="65">
        <f t="shared" si="8"/>
        <v>1458</v>
      </c>
      <c r="K161" s="66">
        <f t="shared" si="6"/>
        <v>277.02</v>
      </c>
      <c r="L161" s="65">
        <f t="shared" si="7"/>
        <v>1458</v>
      </c>
    </row>
    <row r="162" spans="1:12" s="67" customFormat="1" x14ac:dyDescent="0.3">
      <c r="A162" s="81">
        <v>135</v>
      </c>
      <c r="B162" s="82" t="s">
        <v>175</v>
      </c>
      <c r="C162" s="81" t="s">
        <v>21</v>
      </c>
      <c r="D162" s="83">
        <v>1</v>
      </c>
      <c r="E162" s="63">
        <v>0.19</v>
      </c>
      <c r="F162" s="64"/>
      <c r="G162" s="64">
        <v>1322</v>
      </c>
      <c r="H162" s="64"/>
      <c r="I162" s="64">
        <v>472.5</v>
      </c>
      <c r="J162" s="65">
        <f t="shared" si="8"/>
        <v>897</v>
      </c>
      <c r="K162" s="66">
        <f t="shared" si="6"/>
        <v>170.43</v>
      </c>
      <c r="L162" s="65">
        <f t="shared" si="7"/>
        <v>897</v>
      </c>
    </row>
    <row r="163" spans="1:12" s="67" customFormat="1" x14ac:dyDescent="0.3">
      <c r="A163" s="81">
        <v>136</v>
      </c>
      <c r="B163" s="82" t="s">
        <v>176</v>
      </c>
      <c r="C163" s="81" t="s">
        <v>21</v>
      </c>
      <c r="D163" s="83">
        <v>1</v>
      </c>
      <c r="E163" s="63">
        <v>0.19</v>
      </c>
      <c r="F163" s="64"/>
      <c r="G163" s="64">
        <v>2667</v>
      </c>
      <c r="H163" s="64"/>
      <c r="I163" s="64">
        <v>892.5</v>
      </c>
      <c r="J163" s="65">
        <f t="shared" si="8"/>
        <v>1780</v>
      </c>
      <c r="K163" s="66">
        <f t="shared" si="6"/>
        <v>338.2</v>
      </c>
      <c r="L163" s="65">
        <f t="shared" si="7"/>
        <v>1780</v>
      </c>
    </row>
    <row r="164" spans="1:12" s="67" customFormat="1" x14ac:dyDescent="0.3">
      <c r="A164" s="81">
        <v>137</v>
      </c>
      <c r="B164" s="82" t="s">
        <v>177</v>
      </c>
      <c r="C164" s="81" t="s">
        <v>21</v>
      </c>
      <c r="D164" s="83">
        <v>1</v>
      </c>
      <c r="E164" s="63">
        <v>0.19</v>
      </c>
      <c r="F164" s="64">
        <v>180570</v>
      </c>
      <c r="G164" s="64">
        <v>140020</v>
      </c>
      <c r="H164" s="64">
        <v>145620.80000000002</v>
      </c>
      <c r="I164" s="64"/>
      <c r="J164" s="65">
        <f t="shared" si="8"/>
        <v>155404</v>
      </c>
      <c r="K164" s="66">
        <f t="shared" si="6"/>
        <v>29526.760000000002</v>
      </c>
      <c r="L164" s="65">
        <f t="shared" si="7"/>
        <v>155404</v>
      </c>
    </row>
    <row r="165" spans="1:12" s="67" customFormat="1" x14ac:dyDescent="0.3">
      <c r="A165" s="81">
        <v>138</v>
      </c>
      <c r="B165" s="82" t="s">
        <v>178</v>
      </c>
      <c r="C165" s="81" t="s">
        <v>21</v>
      </c>
      <c r="D165" s="83">
        <v>1</v>
      </c>
      <c r="E165" s="63">
        <v>0.19</v>
      </c>
      <c r="F165" s="64">
        <v>92614</v>
      </c>
      <c r="G165" s="64">
        <v>83490</v>
      </c>
      <c r="H165" s="64">
        <v>86829.6</v>
      </c>
      <c r="I165" s="64"/>
      <c r="J165" s="65">
        <f t="shared" si="8"/>
        <v>87645</v>
      </c>
      <c r="K165" s="66">
        <f t="shared" si="6"/>
        <v>16652.55</v>
      </c>
      <c r="L165" s="65">
        <f t="shared" si="7"/>
        <v>87645</v>
      </c>
    </row>
    <row r="166" spans="1:12" s="67" customFormat="1" x14ac:dyDescent="0.3">
      <c r="A166" s="81">
        <v>139</v>
      </c>
      <c r="B166" s="82" t="s">
        <v>179</v>
      </c>
      <c r="C166" s="81" t="s">
        <v>21</v>
      </c>
      <c r="D166" s="83">
        <v>1</v>
      </c>
      <c r="E166" s="63">
        <v>0.19</v>
      </c>
      <c r="F166" s="64"/>
      <c r="G166" s="64">
        <v>68890</v>
      </c>
      <c r="H166" s="64"/>
      <c r="I166" s="64">
        <v>32457.5</v>
      </c>
      <c r="J166" s="65">
        <f t="shared" si="8"/>
        <v>50674</v>
      </c>
      <c r="K166" s="66">
        <f t="shared" si="6"/>
        <v>9628.06</v>
      </c>
      <c r="L166" s="65">
        <f t="shared" si="7"/>
        <v>50674</v>
      </c>
    </row>
    <row r="167" spans="1:12" s="67" customFormat="1" x14ac:dyDescent="0.3">
      <c r="A167" s="81">
        <v>140</v>
      </c>
      <c r="B167" s="82" t="s">
        <v>180</v>
      </c>
      <c r="C167" s="81" t="s">
        <v>64</v>
      </c>
      <c r="D167" s="83">
        <v>1</v>
      </c>
      <c r="E167" s="63">
        <v>0.19</v>
      </c>
      <c r="F167" s="64">
        <v>20315</v>
      </c>
      <c r="G167" s="64">
        <v>18890</v>
      </c>
      <c r="H167" s="64">
        <v>19645.600000000002</v>
      </c>
      <c r="I167" s="64"/>
      <c r="J167" s="65">
        <f t="shared" si="8"/>
        <v>19617</v>
      </c>
      <c r="K167" s="66">
        <f t="shared" si="6"/>
        <v>3727.23</v>
      </c>
      <c r="L167" s="65">
        <f t="shared" si="7"/>
        <v>19617</v>
      </c>
    </row>
    <row r="168" spans="1:12" s="67" customFormat="1" x14ac:dyDescent="0.3">
      <c r="A168" s="81">
        <v>141</v>
      </c>
      <c r="B168" s="82" t="s">
        <v>181</v>
      </c>
      <c r="C168" s="81" t="s">
        <v>21</v>
      </c>
      <c r="D168" s="83">
        <v>1</v>
      </c>
      <c r="E168" s="63">
        <v>0.19</v>
      </c>
      <c r="F168" s="64">
        <v>203120</v>
      </c>
      <c r="G168" s="64">
        <v>166930</v>
      </c>
      <c r="H168" s="64">
        <v>173607.2</v>
      </c>
      <c r="I168" s="64"/>
      <c r="J168" s="65">
        <f t="shared" si="8"/>
        <v>181219</v>
      </c>
      <c r="K168" s="66">
        <f t="shared" si="6"/>
        <v>34431.61</v>
      </c>
      <c r="L168" s="65">
        <f t="shared" si="7"/>
        <v>181219</v>
      </c>
    </row>
    <row r="169" spans="1:12" s="67" customFormat="1" x14ac:dyDescent="0.3">
      <c r="A169" s="81">
        <v>142</v>
      </c>
      <c r="B169" s="82" t="s">
        <v>182</v>
      </c>
      <c r="C169" s="81" t="s">
        <v>183</v>
      </c>
      <c r="D169" s="83">
        <v>1</v>
      </c>
      <c r="E169" s="63">
        <v>0</v>
      </c>
      <c r="F169" s="64"/>
      <c r="G169" s="64">
        <v>24490</v>
      </c>
      <c r="H169" s="64"/>
      <c r="I169" s="64">
        <v>7247.5</v>
      </c>
      <c r="J169" s="65">
        <f t="shared" si="8"/>
        <v>15869</v>
      </c>
      <c r="K169" s="66">
        <f t="shared" si="6"/>
        <v>0</v>
      </c>
      <c r="L169" s="65">
        <f t="shared" si="7"/>
        <v>15869</v>
      </c>
    </row>
    <row r="170" spans="1:12" s="67" customFormat="1" x14ac:dyDescent="0.3">
      <c r="A170" s="81">
        <v>143</v>
      </c>
      <c r="B170" s="82" t="s">
        <v>182</v>
      </c>
      <c r="C170" s="81" t="s">
        <v>118</v>
      </c>
      <c r="D170" s="83">
        <v>1</v>
      </c>
      <c r="E170" s="63">
        <v>0</v>
      </c>
      <c r="F170" s="64">
        <v>461617</v>
      </c>
      <c r="G170" s="64">
        <v>355090</v>
      </c>
      <c r="H170" s="64">
        <v>369293.60000000003</v>
      </c>
      <c r="I170" s="64"/>
      <c r="J170" s="65">
        <f t="shared" si="8"/>
        <v>395334</v>
      </c>
      <c r="K170" s="66">
        <f t="shared" si="6"/>
        <v>0</v>
      </c>
      <c r="L170" s="65">
        <f t="shared" si="7"/>
        <v>395334</v>
      </c>
    </row>
    <row r="171" spans="1:12" s="67" customFormat="1" x14ac:dyDescent="0.3">
      <c r="A171" s="81">
        <v>144</v>
      </c>
      <c r="B171" s="82" t="s">
        <v>184</v>
      </c>
      <c r="C171" s="81" t="s">
        <v>185</v>
      </c>
      <c r="D171" s="83">
        <v>1</v>
      </c>
      <c r="E171" s="63">
        <v>0.19</v>
      </c>
      <c r="F171" s="64">
        <v>158613</v>
      </c>
      <c r="G171" s="64">
        <v>122010</v>
      </c>
      <c r="H171" s="64">
        <v>126890.40000000001</v>
      </c>
      <c r="I171" s="64"/>
      <c r="J171" s="65">
        <f t="shared" si="8"/>
        <v>135838</v>
      </c>
      <c r="K171" s="66">
        <f t="shared" si="6"/>
        <v>25809.22</v>
      </c>
      <c r="L171" s="65">
        <f t="shared" si="7"/>
        <v>135838</v>
      </c>
    </row>
    <row r="172" spans="1:12" s="67" customFormat="1" x14ac:dyDescent="0.3">
      <c r="A172" s="81">
        <v>145</v>
      </c>
      <c r="B172" s="82" t="s">
        <v>186</v>
      </c>
      <c r="C172" s="81" t="s">
        <v>183</v>
      </c>
      <c r="D172" s="83">
        <v>1</v>
      </c>
      <c r="E172" s="63">
        <v>0</v>
      </c>
      <c r="F172" s="64">
        <v>30564</v>
      </c>
      <c r="G172" s="64">
        <v>24490</v>
      </c>
      <c r="H172" s="64">
        <v>25469.600000000002</v>
      </c>
      <c r="I172" s="64"/>
      <c r="J172" s="65">
        <f t="shared" si="8"/>
        <v>26841</v>
      </c>
      <c r="K172" s="66">
        <f t="shared" si="6"/>
        <v>0</v>
      </c>
      <c r="L172" s="65">
        <f t="shared" si="7"/>
        <v>26841</v>
      </c>
    </row>
    <row r="173" spans="1:12" s="67" customFormat="1" x14ac:dyDescent="0.3">
      <c r="A173" s="81">
        <v>146</v>
      </c>
      <c r="B173" s="82" t="s">
        <v>187</v>
      </c>
      <c r="C173" s="81" t="s">
        <v>183</v>
      </c>
      <c r="D173" s="83">
        <v>1</v>
      </c>
      <c r="E173" s="63">
        <v>0</v>
      </c>
      <c r="F173" s="64"/>
      <c r="G173" s="64">
        <v>24490</v>
      </c>
      <c r="H173" s="64"/>
      <c r="I173" s="64">
        <v>7247.5</v>
      </c>
      <c r="J173" s="65">
        <f t="shared" si="8"/>
        <v>15869</v>
      </c>
      <c r="K173" s="66">
        <f t="shared" si="6"/>
        <v>0</v>
      </c>
      <c r="L173" s="65">
        <f t="shared" si="7"/>
        <v>15869</v>
      </c>
    </row>
    <row r="174" spans="1:12" s="67" customFormat="1" x14ac:dyDescent="0.3">
      <c r="A174" s="81">
        <v>147</v>
      </c>
      <c r="B174" s="82" t="s">
        <v>187</v>
      </c>
      <c r="C174" s="81" t="s">
        <v>118</v>
      </c>
      <c r="D174" s="83">
        <v>1</v>
      </c>
      <c r="E174" s="63">
        <v>0</v>
      </c>
      <c r="F174" s="64">
        <v>435766</v>
      </c>
      <c r="G174" s="64">
        <v>355090</v>
      </c>
      <c r="H174" s="64">
        <v>369293.60000000003</v>
      </c>
      <c r="I174" s="64"/>
      <c r="J174" s="65">
        <f t="shared" si="8"/>
        <v>386717</v>
      </c>
      <c r="K174" s="66">
        <f t="shared" si="6"/>
        <v>0</v>
      </c>
      <c r="L174" s="65">
        <f t="shared" si="7"/>
        <v>386717</v>
      </c>
    </row>
    <row r="175" spans="1:12" s="67" customFormat="1" x14ac:dyDescent="0.3">
      <c r="A175" s="81">
        <v>148</v>
      </c>
      <c r="B175" s="82" t="s">
        <v>188</v>
      </c>
      <c r="C175" s="81" t="s">
        <v>183</v>
      </c>
      <c r="D175" s="83">
        <v>1</v>
      </c>
      <c r="E175" s="63">
        <v>0</v>
      </c>
      <c r="F175" s="64"/>
      <c r="G175" s="64">
        <v>24490</v>
      </c>
      <c r="H175" s="64"/>
      <c r="I175" s="64">
        <v>8297.5</v>
      </c>
      <c r="J175" s="65">
        <f t="shared" si="8"/>
        <v>16394</v>
      </c>
      <c r="K175" s="66">
        <f t="shared" si="6"/>
        <v>0</v>
      </c>
      <c r="L175" s="65">
        <f t="shared" si="7"/>
        <v>16394</v>
      </c>
    </row>
    <row r="176" spans="1:12" s="67" customFormat="1" x14ac:dyDescent="0.3">
      <c r="A176" s="81">
        <v>149</v>
      </c>
      <c r="B176" s="82" t="s">
        <v>188</v>
      </c>
      <c r="C176" s="81" t="s">
        <v>118</v>
      </c>
      <c r="D176" s="83">
        <v>1</v>
      </c>
      <c r="E176" s="63">
        <v>0</v>
      </c>
      <c r="F176" s="64">
        <v>454231</v>
      </c>
      <c r="G176" s="64">
        <v>355090</v>
      </c>
      <c r="H176" s="64">
        <v>369293.60000000003</v>
      </c>
      <c r="I176" s="64"/>
      <c r="J176" s="65">
        <f t="shared" si="8"/>
        <v>392872</v>
      </c>
      <c r="K176" s="66">
        <f t="shared" si="6"/>
        <v>0</v>
      </c>
      <c r="L176" s="65">
        <f t="shared" si="7"/>
        <v>392872</v>
      </c>
    </row>
    <row r="177" spans="1:12" s="67" customFormat="1" x14ac:dyDescent="0.3">
      <c r="A177" s="81">
        <v>150</v>
      </c>
      <c r="B177" s="82" t="s">
        <v>189</v>
      </c>
      <c r="C177" s="81" t="s">
        <v>118</v>
      </c>
      <c r="D177" s="83">
        <v>1</v>
      </c>
      <c r="E177" s="63">
        <v>0.19</v>
      </c>
      <c r="F177" s="64">
        <v>435766</v>
      </c>
      <c r="G177" s="64">
        <v>355090</v>
      </c>
      <c r="H177" s="64">
        <v>369293.60000000003</v>
      </c>
      <c r="I177" s="64"/>
      <c r="J177" s="65">
        <f t="shared" si="8"/>
        <v>386717</v>
      </c>
      <c r="K177" s="66">
        <f t="shared" si="6"/>
        <v>73476.23</v>
      </c>
      <c r="L177" s="65">
        <f t="shared" si="7"/>
        <v>386717</v>
      </c>
    </row>
    <row r="178" spans="1:12" s="67" customFormat="1" x14ac:dyDescent="0.3">
      <c r="A178" s="81">
        <v>151</v>
      </c>
      <c r="B178" s="82" t="s">
        <v>190</v>
      </c>
      <c r="C178" s="81" t="s">
        <v>185</v>
      </c>
      <c r="D178" s="83">
        <v>1</v>
      </c>
      <c r="E178" s="63">
        <v>0.19</v>
      </c>
      <c r="F178" s="64">
        <v>44785</v>
      </c>
      <c r="G178" s="64">
        <v>34450</v>
      </c>
      <c r="H178" s="64">
        <v>35828</v>
      </c>
      <c r="I178" s="64"/>
      <c r="J178" s="65">
        <f t="shared" si="8"/>
        <v>38354</v>
      </c>
      <c r="K178" s="66">
        <f t="shared" si="6"/>
        <v>7287.26</v>
      </c>
      <c r="L178" s="65">
        <f t="shared" si="7"/>
        <v>38354</v>
      </c>
    </row>
    <row r="179" spans="1:12" s="67" customFormat="1" x14ac:dyDescent="0.3">
      <c r="A179" s="81">
        <v>152</v>
      </c>
      <c r="B179" s="82" t="s">
        <v>191</v>
      </c>
      <c r="C179" s="81" t="s">
        <v>185</v>
      </c>
      <c r="D179" s="83">
        <v>1</v>
      </c>
      <c r="E179" s="63">
        <v>0.19</v>
      </c>
      <c r="F179" s="64">
        <v>42635</v>
      </c>
      <c r="G179" s="64">
        <v>34450</v>
      </c>
      <c r="H179" s="64">
        <v>35828</v>
      </c>
      <c r="I179" s="64"/>
      <c r="J179" s="65">
        <f t="shared" si="8"/>
        <v>37638</v>
      </c>
      <c r="K179" s="66">
        <f t="shared" si="6"/>
        <v>7151.22</v>
      </c>
      <c r="L179" s="65">
        <f t="shared" si="7"/>
        <v>37638</v>
      </c>
    </row>
    <row r="180" spans="1:12" s="67" customFormat="1" x14ac:dyDescent="0.3">
      <c r="A180" s="81">
        <v>153</v>
      </c>
      <c r="B180" s="82" t="s">
        <v>192</v>
      </c>
      <c r="C180" s="81" t="s">
        <v>21</v>
      </c>
      <c r="D180" s="83">
        <v>1</v>
      </c>
      <c r="E180" s="63">
        <v>0.19</v>
      </c>
      <c r="F180" s="64">
        <v>261649</v>
      </c>
      <c r="G180" s="64">
        <v>215030</v>
      </c>
      <c r="H180" s="64">
        <v>223631.2</v>
      </c>
      <c r="I180" s="64"/>
      <c r="J180" s="65">
        <f t="shared" si="8"/>
        <v>233437</v>
      </c>
      <c r="K180" s="66">
        <f t="shared" si="6"/>
        <v>44353.03</v>
      </c>
      <c r="L180" s="65">
        <f t="shared" si="7"/>
        <v>233437</v>
      </c>
    </row>
    <row r="181" spans="1:12" s="67" customFormat="1" x14ac:dyDescent="0.3">
      <c r="A181" s="81">
        <v>154</v>
      </c>
      <c r="B181" s="82" t="s">
        <v>193</v>
      </c>
      <c r="C181" s="81" t="s">
        <v>21</v>
      </c>
      <c r="D181" s="83">
        <v>1</v>
      </c>
      <c r="E181" s="63">
        <v>0.19</v>
      </c>
      <c r="F181" s="64">
        <v>299449</v>
      </c>
      <c r="G181" s="64">
        <v>244010</v>
      </c>
      <c r="H181" s="64">
        <v>253770.4</v>
      </c>
      <c r="I181" s="64"/>
      <c r="J181" s="65">
        <f t="shared" si="8"/>
        <v>265743</v>
      </c>
      <c r="K181" s="66">
        <f t="shared" ref="K181:K244" si="9">+E181*L181</f>
        <v>50491.17</v>
      </c>
      <c r="L181" s="65">
        <f t="shared" si="7"/>
        <v>265743</v>
      </c>
    </row>
    <row r="182" spans="1:12" s="67" customFormat="1" x14ac:dyDescent="0.3">
      <c r="A182" s="81">
        <v>155</v>
      </c>
      <c r="B182" s="82" t="s">
        <v>194</v>
      </c>
      <c r="C182" s="81" t="s">
        <v>21</v>
      </c>
      <c r="D182" s="83">
        <v>1</v>
      </c>
      <c r="E182" s="63">
        <v>0.19</v>
      </c>
      <c r="F182" s="64">
        <v>99563</v>
      </c>
      <c r="G182" s="64">
        <v>81130</v>
      </c>
      <c r="H182" s="64">
        <v>84375.2</v>
      </c>
      <c r="I182" s="64"/>
      <c r="J182" s="65">
        <f t="shared" si="8"/>
        <v>88356</v>
      </c>
      <c r="K182" s="66">
        <f t="shared" si="9"/>
        <v>16787.64</v>
      </c>
      <c r="L182" s="65">
        <f t="shared" si="7"/>
        <v>88356</v>
      </c>
    </row>
    <row r="183" spans="1:12" s="67" customFormat="1" ht="33" x14ac:dyDescent="0.3">
      <c r="A183" s="81">
        <v>156</v>
      </c>
      <c r="B183" s="82" t="s">
        <v>195</v>
      </c>
      <c r="C183" s="81" t="s">
        <v>21</v>
      </c>
      <c r="D183" s="83">
        <v>1</v>
      </c>
      <c r="E183" s="63">
        <v>0.19</v>
      </c>
      <c r="F183" s="64"/>
      <c r="G183" s="64">
        <v>346010</v>
      </c>
      <c r="H183" s="64"/>
      <c r="I183" s="64">
        <v>214181.25</v>
      </c>
      <c r="J183" s="65">
        <f t="shared" si="8"/>
        <v>280096</v>
      </c>
      <c r="K183" s="66">
        <f t="shared" si="9"/>
        <v>53218.239999999998</v>
      </c>
      <c r="L183" s="65">
        <f t="shared" si="7"/>
        <v>280096</v>
      </c>
    </row>
    <row r="184" spans="1:12" s="67" customFormat="1" ht="33" x14ac:dyDescent="0.3">
      <c r="A184" s="81">
        <v>157</v>
      </c>
      <c r="B184" s="82" t="s">
        <v>196</v>
      </c>
      <c r="C184" s="81" t="s">
        <v>21</v>
      </c>
      <c r="D184" s="83">
        <v>1</v>
      </c>
      <c r="E184" s="63">
        <v>0.19</v>
      </c>
      <c r="F184" s="64"/>
      <c r="G184" s="64">
        <v>255600</v>
      </c>
      <c r="H184" s="64"/>
      <c r="I184" s="64">
        <v>69222.5</v>
      </c>
      <c r="J184" s="65">
        <f t="shared" si="8"/>
        <v>162411</v>
      </c>
      <c r="K184" s="66">
        <f t="shared" si="9"/>
        <v>30858.09</v>
      </c>
      <c r="L184" s="65">
        <f t="shared" si="7"/>
        <v>162411</v>
      </c>
    </row>
    <row r="185" spans="1:12" s="67" customFormat="1" ht="33" x14ac:dyDescent="0.3">
      <c r="A185" s="81">
        <v>158</v>
      </c>
      <c r="B185" s="82" t="s">
        <v>197</v>
      </c>
      <c r="C185" s="81" t="s">
        <v>21</v>
      </c>
      <c r="D185" s="83">
        <v>1</v>
      </c>
      <c r="E185" s="63">
        <v>0.19</v>
      </c>
      <c r="F185" s="64">
        <v>254071</v>
      </c>
      <c r="G185" s="64">
        <v>201900</v>
      </c>
      <c r="H185" s="64">
        <v>209976</v>
      </c>
      <c r="I185" s="64"/>
      <c r="J185" s="65">
        <f t="shared" si="8"/>
        <v>221982</v>
      </c>
      <c r="K185" s="66">
        <f t="shared" si="9"/>
        <v>42176.58</v>
      </c>
      <c r="L185" s="65">
        <f t="shared" si="7"/>
        <v>221982</v>
      </c>
    </row>
    <row r="186" spans="1:12" s="67" customFormat="1" ht="33" x14ac:dyDescent="0.3">
      <c r="A186" s="81">
        <v>159</v>
      </c>
      <c r="B186" s="82" t="s">
        <v>198</v>
      </c>
      <c r="C186" s="81" t="s">
        <v>21</v>
      </c>
      <c r="D186" s="83">
        <v>1</v>
      </c>
      <c r="E186" s="63">
        <v>0.19</v>
      </c>
      <c r="F186" s="64">
        <v>377012</v>
      </c>
      <c r="G186" s="64">
        <v>190280</v>
      </c>
      <c r="H186" s="64">
        <v>197891.20000000001</v>
      </c>
      <c r="I186" s="64"/>
      <c r="J186" s="65">
        <f t="shared" si="8"/>
        <v>255061</v>
      </c>
      <c r="K186" s="66">
        <f t="shared" si="9"/>
        <v>48461.590000000004</v>
      </c>
      <c r="L186" s="65">
        <f t="shared" si="7"/>
        <v>255061</v>
      </c>
    </row>
    <row r="187" spans="1:12" s="67" customFormat="1" ht="33" x14ac:dyDescent="0.3">
      <c r="A187" s="81">
        <v>160</v>
      </c>
      <c r="B187" s="82" t="s">
        <v>199</v>
      </c>
      <c r="C187" s="81" t="s">
        <v>21</v>
      </c>
      <c r="D187" s="83">
        <v>1</v>
      </c>
      <c r="E187" s="63">
        <v>0.19</v>
      </c>
      <c r="F187" s="64">
        <v>333887</v>
      </c>
      <c r="G187" s="64">
        <v>89230</v>
      </c>
      <c r="H187" s="64">
        <v>92799.2</v>
      </c>
      <c r="I187" s="64"/>
      <c r="J187" s="65">
        <f t="shared" si="8"/>
        <v>171972</v>
      </c>
      <c r="K187" s="66">
        <f t="shared" si="9"/>
        <v>32674.68</v>
      </c>
      <c r="L187" s="65">
        <f t="shared" si="7"/>
        <v>171972</v>
      </c>
    </row>
    <row r="188" spans="1:12" s="67" customFormat="1" x14ac:dyDescent="0.3">
      <c r="A188" s="81">
        <v>161</v>
      </c>
      <c r="B188" s="82" t="s">
        <v>200</v>
      </c>
      <c r="C188" s="81" t="s">
        <v>21</v>
      </c>
      <c r="D188" s="83">
        <v>1</v>
      </c>
      <c r="E188" s="63">
        <v>0.19</v>
      </c>
      <c r="F188" s="64">
        <v>339943</v>
      </c>
      <c r="G188" s="64">
        <v>281783</v>
      </c>
      <c r="H188" s="64">
        <v>293054.32</v>
      </c>
      <c r="I188" s="64"/>
      <c r="J188" s="65">
        <f t="shared" si="8"/>
        <v>304927</v>
      </c>
      <c r="K188" s="66">
        <f t="shared" si="9"/>
        <v>57936.13</v>
      </c>
      <c r="L188" s="65">
        <f t="shared" si="7"/>
        <v>304927</v>
      </c>
    </row>
    <row r="189" spans="1:12" s="67" customFormat="1" x14ac:dyDescent="0.3">
      <c r="A189" s="81">
        <v>162</v>
      </c>
      <c r="B189" s="82" t="s">
        <v>201</v>
      </c>
      <c r="C189" s="81" t="s">
        <v>21</v>
      </c>
      <c r="D189" s="83">
        <v>1</v>
      </c>
      <c r="E189" s="63">
        <v>0.19</v>
      </c>
      <c r="F189" s="64">
        <v>294843</v>
      </c>
      <c r="G189" s="64">
        <v>230490</v>
      </c>
      <c r="H189" s="64">
        <v>239709.6</v>
      </c>
      <c r="I189" s="64"/>
      <c r="J189" s="65">
        <f t="shared" si="8"/>
        <v>255014</v>
      </c>
      <c r="K189" s="66">
        <f t="shared" si="9"/>
        <v>48452.66</v>
      </c>
      <c r="L189" s="65">
        <f t="shared" si="7"/>
        <v>255014</v>
      </c>
    </row>
    <row r="190" spans="1:12" s="67" customFormat="1" ht="66" x14ac:dyDescent="0.3">
      <c r="A190" s="81">
        <v>163</v>
      </c>
      <c r="B190" s="82" t="s">
        <v>202</v>
      </c>
      <c r="C190" s="81" t="s">
        <v>21</v>
      </c>
      <c r="D190" s="83">
        <v>1</v>
      </c>
      <c r="E190" s="63">
        <v>0.19</v>
      </c>
      <c r="F190" s="64">
        <v>380728</v>
      </c>
      <c r="G190" s="64">
        <v>315590</v>
      </c>
      <c r="H190" s="64">
        <v>328213.60000000003</v>
      </c>
      <c r="I190" s="64"/>
      <c r="J190" s="65">
        <f t="shared" si="8"/>
        <v>341511</v>
      </c>
      <c r="K190" s="66">
        <f t="shared" si="9"/>
        <v>64887.090000000004</v>
      </c>
      <c r="L190" s="65">
        <f t="shared" si="7"/>
        <v>341511</v>
      </c>
    </row>
    <row r="191" spans="1:12" s="67" customFormat="1" x14ac:dyDescent="0.3">
      <c r="A191" s="81">
        <v>164</v>
      </c>
      <c r="B191" s="82" t="s">
        <v>203</v>
      </c>
      <c r="C191" s="81" t="s">
        <v>21</v>
      </c>
      <c r="D191" s="83">
        <v>1</v>
      </c>
      <c r="E191" s="63">
        <v>0.19</v>
      </c>
      <c r="F191" s="64">
        <v>50208</v>
      </c>
      <c r="G191" s="64">
        <v>41980</v>
      </c>
      <c r="H191" s="64">
        <v>43659.200000000004</v>
      </c>
      <c r="I191" s="64"/>
      <c r="J191" s="65">
        <f t="shared" si="8"/>
        <v>45282</v>
      </c>
      <c r="K191" s="66">
        <f t="shared" si="9"/>
        <v>8603.58</v>
      </c>
      <c r="L191" s="65">
        <f t="shared" si="7"/>
        <v>45282</v>
      </c>
    </row>
    <row r="192" spans="1:12" s="67" customFormat="1" x14ac:dyDescent="0.3">
      <c r="A192" s="81">
        <v>165</v>
      </c>
      <c r="B192" s="82" t="s">
        <v>204</v>
      </c>
      <c r="C192" s="81" t="s">
        <v>21</v>
      </c>
      <c r="D192" s="83">
        <v>1</v>
      </c>
      <c r="E192" s="63">
        <v>0.19</v>
      </c>
      <c r="F192" s="64">
        <v>50453</v>
      </c>
      <c r="G192" s="64">
        <v>38810</v>
      </c>
      <c r="H192" s="64">
        <v>40362.400000000001</v>
      </c>
      <c r="I192" s="64"/>
      <c r="J192" s="65">
        <f t="shared" si="8"/>
        <v>43208</v>
      </c>
      <c r="K192" s="66">
        <f t="shared" si="9"/>
        <v>8209.52</v>
      </c>
      <c r="L192" s="65">
        <f t="shared" si="7"/>
        <v>43208</v>
      </c>
    </row>
    <row r="193" spans="1:12" s="67" customFormat="1" x14ac:dyDescent="0.3">
      <c r="A193" s="81">
        <v>166</v>
      </c>
      <c r="B193" s="82" t="s">
        <v>205</v>
      </c>
      <c r="C193" s="81" t="s">
        <v>21</v>
      </c>
      <c r="D193" s="83">
        <v>1</v>
      </c>
      <c r="E193" s="63">
        <v>0.19</v>
      </c>
      <c r="F193" s="64">
        <v>47628</v>
      </c>
      <c r="G193" s="64">
        <v>38810</v>
      </c>
      <c r="H193" s="64">
        <v>40362.400000000001</v>
      </c>
      <c r="I193" s="64"/>
      <c r="J193" s="65">
        <f t="shared" si="8"/>
        <v>42267</v>
      </c>
      <c r="K193" s="66">
        <f t="shared" si="9"/>
        <v>8030.7300000000005</v>
      </c>
      <c r="L193" s="65">
        <f t="shared" si="7"/>
        <v>42267</v>
      </c>
    </row>
    <row r="194" spans="1:12" s="67" customFormat="1" x14ac:dyDescent="0.3">
      <c r="A194" s="81">
        <v>167</v>
      </c>
      <c r="B194" s="82" t="s">
        <v>206</v>
      </c>
      <c r="C194" s="81" t="s">
        <v>21</v>
      </c>
      <c r="D194" s="83">
        <v>1</v>
      </c>
      <c r="E194" s="63">
        <v>0.19</v>
      </c>
      <c r="F194" s="64">
        <v>50049</v>
      </c>
      <c r="G194" s="64">
        <v>38810</v>
      </c>
      <c r="H194" s="64">
        <v>40362.400000000001</v>
      </c>
      <c r="I194" s="64"/>
      <c r="J194" s="65">
        <f t="shared" si="8"/>
        <v>43074</v>
      </c>
      <c r="K194" s="66">
        <f t="shared" si="9"/>
        <v>8184.06</v>
      </c>
      <c r="L194" s="65">
        <f t="shared" si="7"/>
        <v>43074</v>
      </c>
    </row>
    <row r="195" spans="1:12" s="67" customFormat="1" x14ac:dyDescent="0.3">
      <c r="A195" s="81">
        <v>168</v>
      </c>
      <c r="B195" s="82" t="s">
        <v>207</v>
      </c>
      <c r="C195" s="81" t="s">
        <v>21</v>
      </c>
      <c r="D195" s="83">
        <v>1</v>
      </c>
      <c r="E195" s="63">
        <v>0.19</v>
      </c>
      <c r="F195" s="64">
        <v>46820</v>
      </c>
      <c r="G195" s="64">
        <v>38810</v>
      </c>
      <c r="H195" s="64">
        <v>40362.400000000001</v>
      </c>
      <c r="I195" s="64"/>
      <c r="J195" s="65">
        <f t="shared" si="8"/>
        <v>41997</v>
      </c>
      <c r="K195" s="66">
        <f t="shared" si="9"/>
        <v>7979.43</v>
      </c>
      <c r="L195" s="65">
        <f t="shared" si="7"/>
        <v>41997</v>
      </c>
    </row>
    <row r="196" spans="1:12" s="67" customFormat="1" x14ac:dyDescent="0.3">
      <c r="A196" s="81">
        <v>169</v>
      </c>
      <c r="B196" s="82" t="s">
        <v>208</v>
      </c>
      <c r="C196" s="81" t="s">
        <v>21</v>
      </c>
      <c r="D196" s="83">
        <v>1</v>
      </c>
      <c r="E196" s="63">
        <v>0.19</v>
      </c>
      <c r="F196" s="64">
        <v>48031</v>
      </c>
      <c r="G196" s="64">
        <v>38810</v>
      </c>
      <c r="H196" s="64">
        <v>40362.400000000001</v>
      </c>
      <c r="I196" s="64"/>
      <c r="J196" s="65">
        <f t="shared" si="8"/>
        <v>42401</v>
      </c>
      <c r="K196" s="66">
        <f t="shared" si="9"/>
        <v>8056.1900000000005</v>
      </c>
      <c r="L196" s="65">
        <f t="shared" si="7"/>
        <v>42401</v>
      </c>
    </row>
    <row r="197" spans="1:12" s="67" customFormat="1" x14ac:dyDescent="0.3">
      <c r="A197" s="81">
        <v>170</v>
      </c>
      <c r="B197" s="82" t="s">
        <v>209</v>
      </c>
      <c r="C197" s="81" t="s">
        <v>21</v>
      </c>
      <c r="D197" s="83">
        <v>1</v>
      </c>
      <c r="E197" s="63">
        <v>0.19</v>
      </c>
      <c r="F197" s="64">
        <v>50049</v>
      </c>
      <c r="G197" s="64">
        <v>38810</v>
      </c>
      <c r="H197" s="64">
        <v>40362.400000000001</v>
      </c>
      <c r="I197" s="64"/>
      <c r="J197" s="65">
        <f t="shared" si="8"/>
        <v>43074</v>
      </c>
      <c r="K197" s="66">
        <f t="shared" si="9"/>
        <v>8184.06</v>
      </c>
      <c r="L197" s="65">
        <f t="shared" si="7"/>
        <v>43074</v>
      </c>
    </row>
    <row r="198" spans="1:12" s="67" customFormat="1" x14ac:dyDescent="0.3">
      <c r="A198" s="81">
        <v>171</v>
      </c>
      <c r="B198" s="82" t="s">
        <v>210</v>
      </c>
      <c r="C198" s="81" t="s">
        <v>21</v>
      </c>
      <c r="D198" s="83">
        <v>1</v>
      </c>
      <c r="E198" s="63">
        <v>0.19</v>
      </c>
      <c r="F198" s="64">
        <v>206206</v>
      </c>
      <c r="G198" s="64">
        <v>168030</v>
      </c>
      <c r="H198" s="64">
        <v>174751.2</v>
      </c>
      <c r="I198" s="64"/>
      <c r="J198" s="65">
        <f t="shared" si="8"/>
        <v>182996</v>
      </c>
      <c r="K198" s="66">
        <f t="shared" si="9"/>
        <v>34769.24</v>
      </c>
      <c r="L198" s="65">
        <f t="shared" si="7"/>
        <v>182996</v>
      </c>
    </row>
    <row r="199" spans="1:12" s="67" customFormat="1" ht="33" x14ac:dyDescent="0.3">
      <c r="A199" s="81">
        <v>172</v>
      </c>
      <c r="B199" s="82" t="s">
        <v>211</v>
      </c>
      <c r="C199" s="81" t="s">
        <v>21</v>
      </c>
      <c r="D199" s="83">
        <v>1</v>
      </c>
      <c r="E199" s="63">
        <v>0.19</v>
      </c>
      <c r="F199" s="64">
        <v>67977</v>
      </c>
      <c r="G199" s="64">
        <v>52290</v>
      </c>
      <c r="H199" s="64">
        <v>54381.599999999999</v>
      </c>
      <c r="I199" s="64"/>
      <c r="J199" s="65">
        <f t="shared" si="8"/>
        <v>58216</v>
      </c>
      <c r="K199" s="66">
        <f t="shared" si="9"/>
        <v>11061.04</v>
      </c>
      <c r="L199" s="65">
        <f t="shared" si="7"/>
        <v>58216</v>
      </c>
    </row>
    <row r="200" spans="1:12" s="67" customFormat="1" x14ac:dyDescent="0.3">
      <c r="A200" s="81">
        <v>173</v>
      </c>
      <c r="B200" s="82" t="s">
        <v>212</v>
      </c>
      <c r="C200" s="81" t="s">
        <v>21</v>
      </c>
      <c r="D200" s="83">
        <v>1</v>
      </c>
      <c r="E200" s="63">
        <v>0.19</v>
      </c>
      <c r="F200" s="64">
        <v>105592</v>
      </c>
      <c r="G200" s="64">
        <v>83910</v>
      </c>
      <c r="H200" s="64">
        <v>87266.400000000009</v>
      </c>
      <c r="I200" s="64"/>
      <c r="J200" s="65">
        <f t="shared" si="8"/>
        <v>92256</v>
      </c>
      <c r="K200" s="66">
        <f t="shared" si="9"/>
        <v>17528.64</v>
      </c>
      <c r="L200" s="65">
        <f t="shared" si="7"/>
        <v>92256</v>
      </c>
    </row>
    <row r="201" spans="1:12" s="67" customFormat="1" x14ac:dyDescent="0.3">
      <c r="A201" s="81">
        <v>174</v>
      </c>
      <c r="B201" s="82" t="s">
        <v>213</v>
      </c>
      <c r="C201" s="81" t="s">
        <v>21</v>
      </c>
      <c r="D201" s="83">
        <v>1</v>
      </c>
      <c r="E201" s="63">
        <v>0.19</v>
      </c>
      <c r="F201" s="64">
        <v>350000</v>
      </c>
      <c r="G201" s="64"/>
      <c r="H201" s="64"/>
      <c r="I201" s="64"/>
      <c r="J201" s="65">
        <f t="shared" si="8"/>
        <v>350000</v>
      </c>
      <c r="K201" s="66">
        <f t="shared" si="9"/>
        <v>66500</v>
      </c>
      <c r="L201" s="65">
        <f t="shared" si="7"/>
        <v>350000</v>
      </c>
    </row>
    <row r="202" spans="1:12" s="67" customFormat="1" x14ac:dyDescent="0.3">
      <c r="A202" s="81">
        <v>175</v>
      </c>
      <c r="B202" s="82" t="s">
        <v>214</v>
      </c>
      <c r="C202" s="81" t="s">
        <v>21</v>
      </c>
      <c r="D202" s="83">
        <v>1</v>
      </c>
      <c r="E202" s="63">
        <v>0.19</v>
      </c>
      <c r="F202" s="64">
        <v>412505</v>
      </c>
      <c r="G202" s="64"/>
      <c r="H202" s="64"/>
      <c r="I202" s="64"/>
      <c r="J202" s="65">
        <f t="shared" si="8"/>
        <v>412505</v>
      </c>
      <c r="K202" s="66">
        <f t="shared" si="9"/>
        <v>78375.95</v>
      </c>
      <c r="L202" s="65">
        <f t="shared" si="7"/>
        <v>412505</v>
      </c>
    </row>
    <row r="203" spans="1:12" s="67" customFormat="1" x14ac:dyDescent="0.3">
      <c r="A203" s="81">
        <v>176</v>
      </c>
      <c r="B203" s="82" t="s">
        <v>215</v>
      </c>
      <c r="C203" s="81" t="s">
        <v>21</v>
      </c>
      <c r="D203" s="83">
        <v>1</v>
      </c>
      <c r="E203" s="63">
        <v>0.19</v>
      </c>
      <c r="F203" s="64">
        <v>328955</v>
      </c>
      <c r="G203" s="64"/>
      <c r="H203" s="64"/>
      <c r="I203" s="64"/>
      <c r="J203" s="65">
        <f t="shared" si="8"/>
        <v>328955</v>
      </c>
      <c r="K203" s="66">
        <f t="shared" si="9"/>
        <v>62501.450000000004</v>
      </c>
      <c r="L203" s="65">
        <f t="shared" si="7"/>
        <v>328955</v>
      </c>
    </row>
    <row r="204" spans="1:12" s="67" customFormat="1" x14ac:dyDescent="0.3">
      <c r="A204" s="81">
        <v>177</v>
      </c>
      <c r="B204" s="82" t="s">
        <v>216</v>
      </c>
      <c r="C204" s="81" t="s">
        <v>21</v>
      </c>
      <c r="D204" s="83">
        <v>1</v>
      </c>
      <c r="E204" s="63">
        <v>0.19</v>
      </c>
      <c r="F204" s="64"/>
      <c r="G204" s="64">
        <v>244090</v>
      </c>
      <c r="H204" s="64"/>
      <c r="I204" s="64">
        <v>161660</v>
      </c>
      <c r="J204" s="65">
        <f t="shared" si="8"/>
        <v>202875</v>
      </c>
      <c r="K204" s="66">
        <f t="shared" si="9"/>
        <v>38546.25</v>
      </c>
      <c r="L204" s="65">
        <f t="shared" si="7"/>
        <v>202875</v>
      </c>
    </row>
    <row r="205" spans="1:12" s="67" customFormat="1" x14ac:dyDescent="0.3">
      <c r="A205" s="81">
        <v>178</v>
      </c>
      <c r="B205" s="82" t="s">
        <v>217</v>
      </c>
      <c r="C205" s="81" t="s">
        <v>21</v>
      </c>
      <c r="D205" s="83">
        <v>1</v>
      </c>
      <c r="E205" s="63">
        <v>0.19</v>
      </c>
      <c r="F205" s="64">
        <v>104410</v>
      </c>
      <c r="G205" s="64">
        <v>82290</v>
      </c>
      <c r="H205" s="64">
        <v>85581.6</v>
      </c>
      <c r="I205" s="64"/>
      <c r="J205" s="65">
        <f t="shared" si="8"/>
        <v>90761</v>
      </c>
      <c r="K205" s="66">
        <f t="shared" si="9"/>
        <v>17244.59</v>
      </c>
      <c r="L205" s="65">
        <f t="shared" si="7"/>
        <v>90761</v>
      </c>
    </row>
    <row r="206" spans="1:12" s="67" customFormat="1" ht="33" x14ac:dyDescent="0.3">
      <c r="A206" s="81">
        <v>179</v>
      </c>
      <c r="B206" s="82" t="s">
        <v>218</v>
      </c>
      <c r="C206" s="81" t="s">
        <v>21</v>
      </c>
      <c r="D206" s="83">
        <v>1</v>
      </c>
      <c r="E206" s="63">
        <v>0.19</v>
      </c>
      <c r="F206" s="64">
        <v>228311</v>
      </c>
      <c r="G206" s="64">
        <v>189250</v>
      </c>
      <c r="H206" s="64">
        <v>196820</v>
      </c>
      <c r="I206" s="64"/>
      <c r="J206" s="65">
        <f t="shared" si="8"/>
        <v>204794</v>
      </c>
      <c r="K206" s="66">
        <f t="shared" si="9"/>
        <v>38910.86</v>
      </c>
      <c r="L206" s="65">
        <f t="shared" si="7"/>
        <v>204794</v>
      </c>
    </row>
    <row r="207" spans="1:12" s="67" customFormat="1" ht="33" x14ac:dyDescent="0.3">
      <c r="A207" s="81">
        <v>180</v>
      </c>
      <c r="B207" s="82" t="s">
        <v>219</v>
      </c>
      <c r="C207" s="81" t="s">
        <v>21</v>
      </c>
      <c r="D207" s="83">
        <v>1</v>
      </c>
      <c r="E207" s="63">
        <v>0.19</v>
      </c>
      <c r="F207" s="64">
        <v>518742</v>
      </c>
      <c r="G207" s="64">
        <v>402250</v>
      </c>
      <c r="H207" s="64">
        <v>418340</v>
      </c>
      <c r="I207" s="64"/>
      <c r="J207" s="65">
        <f t="shared" si="8"/>
        <v>446444</v>
      </c>
      <c r="K207" s="66">
        <f t="shared" si="9"/>
        <v>84824.36</v>
      </c>
      <c r="L207" s="65">
        <f t="shared" si="7"/>
        <v>446444</v>
      </c>
    </row>
    <row r="208" spans="1:12" s="67" customFormat="1" ht="33" x14ac:dyDescent="0.3">
      <c r="A208" s="81">
        <v>181</v>
      </c>
      <c r="B208" s="82" t="s">
        <v>220</v>
      </c>
      <c r="C208" s="81" t="s">
        <v>21</v>
      </c>
      <c r="D208" s="83">
        <v>1</v>
      </c>
      <c r="E208" s="63">
        <v>0.19</v>
      </c>
      <c r="F208" s="64">
        <v>2014724</v>
      </c>
      <c r="G208" s="64">
        <v>1670030</v>
      </c>
      <c r="H208" s="64">
        <v>1736831.2</v>
      </c>
      <c r="I208" s="64"/>
      <c r="J208" s="65">
        <f t="shared" si="8"/>
        <v>1807195</v>
      </c>
      <c r="K208" s="66">
        <f t="shared" si="9"/>
        <v>343367.05</v>
      </c>
      <c r="L208" s="65">
        <f t="shared" si="7"/>
        <v>1807195</v>
      </c>
    </row>
    <row r="209" spans="1:12" s="67" customFormat="1" ht="33" x14ac:dyDescent="0.3">
      <c r="A209" s="81">
        <v>182</v>
      </c>
      <c r="B209" s="82" t="s">
        <v>221</v>
      </c>
      <c r="C209" s="81" t="s">
        <v>21</v>
      </c>
      <c r="D209" s="83">
        <v>1</v>
      </c>
      <c r="E209" s="63">
        <v>0.19</v>
      </c>
      <c r="F209" s="64">
        <v>1997356</v>
      </c>
      <c r="G209" s="64">
        <v>1670030</v>
      </c>
      <c r="H209" s="64">
        <v>1736831.2</v>
      </c>
      <c r="I209" s="64"/>
      <c r="J209" s="65">
        <f t="shared" si="8"/>
        <v>1801406</v>
      </c>
      <c r="K209" s="66">
        <f t="shared" si="9"/>
        <v>342267.14</v>
      </c>
      <c r="L209" s="65">
        <f t="shared" si="7"/>
        <v>1801406</v>
      </c>
    </row>
    <row r="210" spans="1:12" s="67" customFormat="1" ht="33" x14ac:dyDescent="0.3">
      <c r="A210" s="81">
        <v>183</v>
      </c>
      <c r="B210" s="82" t="s">
        <v>222</v>
      </c>
      <c r="C210" s="81" t="s">
        <v>21</v>
      </c>
      <c r="D210" s="83">
        <v>1</v>
      </c>
      <c r="E210" s="63">
        <v>0.19</v>
      </c>
      <c r="F210" s="64">
        <v>2084197</v>
      </c>
      <c r="G210" s="64">
        <v>1670030</v>
      </c>
      <c r="H210" s="64">
        <v>1736831.2</v>
      </c>
      <c r="I210" s="64"/>
      <c r="J210" s="65">
        <f t="shared" si="8"/>
        <v>1830353</v>
      </c>
      <c r="K210" s="66">
        <f t="shared" si="9"/>
        <v>347767.07</v>
      </c>
      <c r="L210" s="65">
        <f t="shared" si="7"/>
        <v>1830353</v>
      </c>
    </row>
    <row r="211" spans="1:12" s="67" customFormat="1" ht="49.5" x14ac:dyDescent="0.3">
      <c r="A211" s="81">
        <v>184</v>
      </c>
      <c r="B211" s="82" t="s">
        <v>223</v>
      </c>
      <c r="C211" s="81" t="s">
        <v>21</v>
      </c>
      <c r="D211" s="83">
        <v>1</v>
      </c>
      <c r="E211" s="63">
        <v>0.19</v>
      </c>
      <c r="F211" s="64">
        <v>2177057</v>
      </c>
      <c r="G211" s="64">
        <v>1730020</v>
      </c>
      <c r="H211" s="64">
        <v>1799220.8</v>
      </c>
      <c r="I211" s="64"/>
      <c r="J211" s="65">
        <f t="shared" si="8"/>
        <v>1902099</v>
      </c>
      <c r="K211" s="66">
        <f t="shared" si="9"/>
        <v>361398.81</v>
      </c>
      <c r="L211" s="65">
        <f t="shared" si="7"/>
        <v>1902099</v>
      </c>
    </row>
    <row r="212" spans="1:12" s="67" customFormat="1" ht="49.5" x14ac:dyDescent="0.3">
      <c r="A212" s="81">
        <v>185</v>
      </c>
      <c r="B212" s="82" t="s">
        <v>224</v>
      </c>
      <c r="C212" s="81" t="s">
        <v>21</v>
      </c>
      <c r="D212" s="83">
        <v>1</v>
      </c>
      <c r="E212" s="63">
        <v>0.19</v>
      </c>
      <c r="F212" s="64">
        <v>2213042</v>
      </c>
      <c r="G212" s="64">
        <v>1730020</v>
      </c>
      <c r="H212" s="64">
        <v>1799220.8</v>
      </c>
      <c r="I212" s="64"/>
      <c r="J212" s="65">
        <f t="shared" si="8"/>
        <v>1914094</v>
      </c>
      <c r="K212" s="66">
        <f t="shared" si="9"/>
        <v>363677.86</v>
      </c>
      <c r="L212" s="65">
        <f t="shared" si="7"/>
        <v>1914094</v>
      </c>
    </row>
    <row r="213" spans="1:12" s="67" customFormat="1" ht="52.5" customHeight="1" x14ac:dyDescent="0.3">
      <c r="A213" s="81">
        <v>186</v>
      </c>
      <c r="B213" s="82" t="s">
        <v>225</v>
      </c>
      <c r="C213" s="81" t="s">
        <v>21</v>
      </c>
      <c r="D213" s="83">
        <v>1</v>
      </c>
      <c r="E213" s="63">
        <v>0.19</v>
      </c>
      <c r="F213" s="64">
        <v>2159065</v>
      </c>
      <c r="G213" s="64">
        <v>1730020</v>
      </c>
      <c r="H213" s="64">
        <v>1799220.8</v>
      </c>
      <c r="I213" s="64"/>
      <c r="J213" s="65">
        <f t="shared" si="8"/>
        <v>1896102</v>
      </c>
      <c r="K213" s="66">
        <f t="shared" si="9"/>
        <v>360259.38</v>
      </c>
      <c r="L213" s="65">
        <f t="shared" si="7"/>
        <v>1896102</v>
      </c>
    </row>
    <row r="214" spans="1:12" s="67" customFormat="1" ht="52.5" customHeight="1" x14ac:dyDescent="0.3">
      <c r="A214" s="81">
        <v>187</v>
      </c>
      <c r="B214" s="82" t="s">
        <v>226</v>
      </c>
      <c r="C214" s="81" t="s">
        <v>21</v>
      </c>
      <c r="D214" s="83">
        <v>1</v>
      </c>
      <c r="E214" s="63">
        <v>0.19</v>
      </c>
      <c r="F214" s="64">
        <v>2249026</v>
      </c>
      <c r="G214" s="64">
        <v>1730020</v>
      </c>
      <c r="H214" s="64">
        <v>1799220.8</v>
      </c>
      <c r="I214" s="64"/>
      <c r="J214" s="65">
        <f t="shared" si="8"/>
        <v>1926089</v>
      </c>
      <c r="K214" s="66">
        <f t="shared" si="9"/>
        <v>365956.91000000003</v>
      </c>
      <c r="L214" s="65">
        <f t="shared" si="7"/>
        <v>1926089</v>
      </c>
    </row>
    <row r="215" spans="1:12" s="67" customFormat="1" ht="52.5" customHeight="1" x14ac:dyDescent="0.3">
      <c r="A215" s="81">
        <v>188</v>
      </c>
      <c r="B215" s="82" t="s">
        <v>227</v>
      </c>
      <c r="C215" s="81" t="s">
        <v>21</v>
      </c>
      <c r="D215" s="83">
        <v>1</v>
      </c>
      <c r="E215" s="63">
        <v>0.19</v>
      </c>
      <c r="F215" s="64">
        <v>2231034</v>
      </c>
      <c r="G215" s="64">
        <v>1730020</v>
      </c>
      <c r="H215" s="64">
        <v>1799220.8</v>
      </c>
      <c r="I215" s="64"/>
      <c r="J215" s="65">
        <f t="shared" si="8"/>
        <v>1920092</v>
      </c>
      <c r="K215" s="66">
        <f t="shared" si="9"/>
        <v>364817.48</v>
      </c>
      <c r="L215" s="65">
        <f t="shared" si="7"/>
        <v>1920092</v>
      </c>
    </row>
    <row r="216" spans="1:12" s="67" customFormat="1" ht="52.5" customHeight="1" x14ac:dyDescent="0.3">
      <c r="A216" s="81">
        <v>189</v>
      </c>
      <c r="B216" s="82" t="s">
        <v>228</v>
      </c>
      <c r="C216" s="81" t="s">
        <v>21</v>
      </c>
      <c r="D216" s="83">
        <v>1</v>
      </c>
      <c r="E216" s="63">
        <v>0.19</v>
      </c>
      <c r="F216" s="64">
        <v>2195049</v>
      </c>
      <c r="G216" s="64">
        <v>1730020</v>
      </c>
      <c r="H216" s="64">
        <v>1799220.8</v>
      </c>
      <c r="I216" s="64"/>
      <c r="J216" s="65">
        <f t="shared" si="8"/>
        <v>1908097</v>
      </c>
      <c r="K216" s="66">
        <f t="shared" si="9"/>
        <v>362538.43</v>
      </c>
      <c r="L216" s="65">
        <f t="shared" si="7"/>
        <v>1908097</v>
      </c>
    </row>
    <row r="217" spans="1:12" s="67" customFormat="1" ht="52.5" customHeight="1" x14ac:dyDescent="0.3">
      <c r="A217" s="81">
        <v>190</v>
      </c>
      <c r="B217" s="82" t="s">
        <v>229</v>
      </c>
      <c r="C217" s="81" t="s">
        <v>21</v>
      </c>
      <c r="D217" s="83">
        <v>1</v>
      </c>
      <c r="E217" s="63">
        <v>0.19</v>
      </c>
      <c r="F217" s="64">
        <v>2231034</v>
      </c>
      <c r="G217" s="64">
        <v>1730020</v>
      </c>
      <c r="H217" s="64">
        <v>1799220.8</v>
      </c>
      <c r="I217" s="64"/>
      <c r="J217" s="65">
        <f t="shared" si="8"/>
        <v>1920092</v>
      </c>
      <c r="K217" s="66">
        <f t="shared" si="9"/>
        <v>364817.48</v>
      </c>
      <c r="L217" s="65">
        <f t="shared" si="7"/>
        <v>1920092</v>
      </c>
    </row>
    <row r="218" spans="1:12" s="67" customFormat="1" x14ac:dyDescent="0.3">
      <c r="A218" s="81">
        <v>191</v>
      </c>
      <c r="B218" s="82" t="s">
        <v>230</v>
      </c>
      <c r="C218" s="81" t="s">
        <v>21</v>
      </c>
      <c r="D218" s="83">
        <v>1</v>
      </c>
      <c r="E218" s="63">
        <v>0.19</v>
      </c>
      <c r="F218" s="64">
        <v>385629</v>
      </c>
      <c r="G218" s="64">
        <v>299030</v>
      </c>
      <c r="H218" s="64">
        <v>310991.2</v>
      </c>
      <c r="I218" s="64"/>
      <c r="J218" s="65">
        <f t="shared" si="8"/>
        <v>331883</v>
      </c>
      <c r="K218" s="66">
        <f t="shared" si="9"/>
        <v>63057.770000000004</v>
      </c>
      <c r="L218" s="65">
        <f t="shared" si="7"/>
        <v>331883</v>
      </c>
    </row>
    <row r="219" spans="1:12" s="67" customFormat="1" x14ac:dyDescent="0.3">
      <c r="A219" s="81">
        <v>192</v>
      </c>
      <c r="B219" s="82" t="s">
        <v>231</v>
      </c>
      <c r="C219" s="81" t="s">
        <v>21</v>
      </c>
      <c r="D219" s="83">
        <v>1</v>
      </c>
      <c r="E219" s="63">
        <v>0.19</v>
      </c>
      <c r="F219" s="64">
        <v>59189</v>
      </c>
      <c r="G219" s="64">
        <v>45530</v>
      </c>
      <c r="H219" s="64">
        <v>47351.200000000004</v>
      </c>
      <c r="I219" s="64"/>
      <c r="J219" s="65">
        <f t="shared" si="8"/>
        <v>50690</v>
      </c>
      <c r="K219" s="66">
        <f t="shared" si="9"/>
        <v>9631.1</v>
      </c>
      <c r="L219" s="65">
        <f t="shared" si="7"/>
        <v>50690</v>
      </c>
    </row>
    <row r="220" spans="1:12" s="67" customFormat="1" x14ac:dyDescent="0.3">
      <c r="A220" s="81">
        <v>193</v>
      </c>
      <c r="B220" s="82" t="s">
        <v>232</v>
      </c>
      <c r="C220" s="81" t="s">
        <v>21</v>
      </c>
      <c r="D220" s="83">
        <v>1</v>
      </c>
      <c r="E220" s="63">
        <v>0.19</v>
      </c>
      <c r="F220" s="64">
        <v>390419</v>
      </c>
      <c r="G220" s="64">
        <v>310250</v>
      </c>
      <c r="H220" s="64">
        <v>322660</v>
      </c>
      <c r="I220" s="64"/>
      <c r="J220" s="65">
        <f t="shared" si="8"/>
        <v>341110</v>
      </c>
      <c r="K220" s="66">
        <f t="shared" si="9"/>
        <v>64810.9</v>
      </c>
      <c r="L220" s="65">
        <f t="shared" ref="L220:L283" si="10">+ROUND((J220*D220), 0)</f>
        <v>341110</v>
      </c>
    </row>
    <row r="221" spans="1:12" s="67" customFormat="1" x14ac:dyDescent="0.3">
      <c r="A221" s="81">
        <v>194</v>
      </c>
      <c r="B221" s="82" t="s">
        <v>233</v>
      </c>
      <c r="C221" s="81" t="s">
        <v>21</v>
      </c>
      <c r="D221" s="83">
        <v>1</v>
      </c>
      <c r="E221" s="63">
        <v>0.19</v>
      </c>
      <c r="F221" s="64">
        <v>4835</v>
      </c>
      <c r="G221" s="64">
        <v>3780</v>
      </c>
      <c r="H221" s="64">
        <v>3931.2000000000003</v>
      </c>
      <c r="I221" s="64"/>
      <c r="J221" s="65">
        <f t="shared" ref="J221:J284" si="11">+ROUND(AVERAGE(F221:I221),0)</f>
        <v>4182</v>
      </c>
      <c r="K221" s="66">
        <f t="shared" si="9"/>
        <v>794.58</v>
      </c>
      <c r="L221" s="65">
        <f t="shared" si="10"/>
        <v>4182</v>
      </c>
    </row>
    <row r="222" spans="1:12" s="67" customFormat="1" x14ac:dyDescent="0.3">
      <c r="A222" s="81">
        <v>195</v>
      </c>
      <c r="B222" s="82" t="s">
        <v>234</v>
      </c>
      <c r="C222" s="81" t="s">
        <v>21</v>
      </c>
      <c r="D222" s="83">
        <v>1</v>
      </c>
      <c r="E222" s="63">
        <v>0.19</v>
      </c>
      <c r="F222" s="64">
        <v>12638</v>
      </c>
      <c r="G222" s="64">
        <v>9290</v>
      </c>
      <c r="H222" s="64">
        <v>9661.6</v>
      </c>
      <c r="I222" s="64"/>
      <c r="J222" s="65">
        <f t="shared" si="11"/>
        <v>10530</v>
      </c>
      <c r="K222" s="66">
        <f t="shared" si="9"/>
        <v>2000.7</v>
      </c>
      <c r="L222" s="65">
        <f t="shared" si="10"/>
        <v>10530</v>
      </c>
    </row>
    <row r="223" spans="1:12" s="67" customFormat="1" x14ac:dyDescent="0.3">
      <c r="A223" s="81">
        <v>196</v>
      </c>
      <c r="B223" s="82" t="s">
        <v>235</v>
      </c>
      <c r="C223" s="81" t="s">
        <v>21</v>
      </c>
      <c r="D223" s="83">
        <v>1</v>
      </c>
      <c r="E223" s="63">
        <v>0.19</v>
      </c>
      <c r="F223" s="64">
        <v>9515</v>
      </c>
      <c r="G223" s="64">
        <v>7820</v>
      </c>
      <c r="H223" s="64">
        <v>8132.8</v>
      </c>
      <c r="I223" s="64"/>
      <c r="J223" s="65">
        <f t="shared" si="11"/>
        <v>8489</v>
      </c>
      <c r="K223" s="66">
        <f t="shared" si="9"/>
        <v>1612.91</v>
      </c>
      <c r="L223" s="65">
        <f t="shared" si="10"/>
        <v>8489</v>
      </c>
    </row>
    <row r="224" spans="1:12" s="67" customFormat="1" x14ac:dyDescent="0.3">
      <c r="A224" s="81">
        <v>197</v>
      </c>
      <c r="B224" s="82" t="s">
        <v>236</v>
      </c>
      <c r="C224" s="81" t="s">
        <v>21</v>
      </c>
      <c r="D224" s="83">
        <v>1</v>
      </c>
      <c r="E224" s="63">
        <v>0.19</v>
      </c>
      <c r="F224" s="64">
        <v>24102</v>
      </c>
      <c r="G224" s="64">
        <v>9220</v>
      </c>
      <c r="H224" s="64">
        <v>9588.8000000000011</v>
      </c>
      <c r="I224" s="64"/>
      <c r="J224" s="65">
        <f t="shared" si="11"/>
        <v>14304</v>
      </c>
      <c r="K224" s="66">
        <f t="shared" si="9"/>
        <v>2717.76</v>
      </c>
      <c r="L224" s="65">
        <f t="shared" si="10"/>
        <v>14304</v>
      </c>
    </row>
    <row r="225" spans="1:12" s="67" customFormat="1" x14ac:dyDescent="0.3">
      <c r="A225" s="81">
        <v>198</v>
      </c>
      <c r="B225" s="82" t="s">
        <v>237</v>
      </c>
      <c r="C225" s="81" t="s">
        <v>21</v>
      </c>
      <c r="D225" s="83">
        <v>1</v>
      </c>
      <c r="E225" s="63">
        <v>0.19</v>
      </c>
      <c r="F225" s="64">
        <v>15503</v>
      </c>
      <c r="G225" s="64">
        <v>12320</v>
      </c>
      <c r="H225" s="64">
        <v>12812.800000000001</v>
      </c>
      <c r="I225" s="64"/>
      <c r="J225" s="65">
        <f t="shared" si="11"/>
        <v>13545</v>
      </c>
      <c r="K225" s="66">
        <f t="shared" si="9"/>
        <v>2573.5500000000002</v>
      </c>
      <c r="L225" s="65">
        <f t="shared" si="10"/>
        <v>13545</v>
      </c>
    </row>
    <row r="226" spans="1:12" s="67" customFormat="1" x14ac:dyDescent="0.3">
      <c r="A226" s="81">
        <v>199</v>
      </c>
      <c r="B226" s="82" t="s">
        <v>238</v>
      </c>
      <c r="C226" s="81" t="s">
        <v>21</v>
      </c>
      <c r="D226" s="83">
        <v>1</v>
      </c>
      <c r="E226" s="63">
        <v>0.19</v>
      </c>
      <c r="F226" s="64">
        <v>11356</v>
      </c>
      <c r="G226" s="64">
        <v>9333</v>
      </c>
      <c r="H226" s="64">
        <v>9706.32</v>
      </c>
      <c r="I226" s="64"/>
      <c r="J226" s="65">
        <f t="shared" si="11"/>
        <v>10132</v>
      </c>
      <c r="K226" s="66">
        <f t="shared" si="9"/>
        <v>1925.08</v>
      </c>
      <c r="L226" s="65">
        <f t="shared" si="10"/>
        <v>10132</v>
      </c>
    </row>
    <row r="227" spans="1:12" s="67" customFormat="1" x14ac:dyDescent="0.3">
      <c r="A227" s="81">
        <v>200</v>
      </c>
      <c r="B227" s="82" t="s">
        <v>239</v>
      </c>
      <c r="C227" s="81" t="s">
        <v>21</v>
      </c>
      <c r="D227" s="83">
        <v>1</v>
      </c>
      <c r="E227" s="63">
        <v>0.19</v>
      </c>
      <c r="F227" s="64">
        <v>11356</v>
      </c>
      <c r="G227" s="64">
        <v>9333</v>
      </c>
      <c r="H227" s="64">
        <v>9706.32</v>
      </c>
      <c r="I227" s="64"/>
      <c r="J227" s="65">
        <f t="shared" si="11"/>
        <v>10132</v>
      </c>
      <c r="K227" s="66">
        <f t="shared" si="9"/>
        <v>1925.08</v>
      </c>
      <c r="L227" s="65">
        <f t="shared" si="10"/>
        <v>10132</v>
      </c>
    </row>
    <row r="228" spans="1:12" s="67" customFormat="1" x14ac:dyDescent="0.3">
      <c r="A228" s="81">
        <v>201</v>
      </c>
      <c r="B228" s="82" t="s">
        <v>240</v>
      </c>
      <c r="C228" s="81" t="s">
        <v>38</v>
      </c>
      <c r="D228" s="83">
        <v>1</v>
      </c>
      <c r="E228" s="63">
        <v>0.19</v>
      </c>
      <c r="F228" s="64">
        <v>46921</v>
      </c>
      <c r="G228" s="64">
        <v>44310</v>
      </c>
      <c r="H228" s="64">
        <v>46082.400000000001</v>
      </c>
      <c r="I228" s="64"/>
      <c r="J228" s="65">
        <f t="shared" si="11"/>
        <v>45771</v>
      </c>
      <c r="K228" s="66">
        <f t="shared" si="9"/>
        <v>8696.49</v>
      </c>
      <c r="L228" s="65">
        <f t="shared" si="10"/>
        <v>45771</v>
      </c>
    </row>
    <row r="229" spans="1:12" s="67" customFormat="1" x14ac:dyDescent="0.3">
      <c r="A229" s="81">
        <v>202</v>
      </c>
      <c r="B229" s="82" t="s">
        <v>241</v>
      </c>
      <c r="C229" s="81" t="s">
        <v>38</v>
      </c>
      <c r="D229" s="83">
        <v>1</v>
      </c>
      <c r="E229" s="63">
        <v>0.19</v>
      </c>
      <c r="F229" s="64">
        <v>66733</v>
      </c>
      <c r="G229" s="64">
        <v>55250</v>
      </c>
      <c r="H229" s="64">
        <v>57460</v>
      </c>
      <c r="I229" s="64"/>
      <c r="J229" s="65">
        <f t="shared" si="11"/>
        <v>59814</v>
      </c>
      <c r="K229" s="66">
        <f t="shared" si="9"/>
        <v>11364.66</v>
      </c>
      <c r="L229" s="65">
        <f t="shared" si="10"/>
        <v>59814</v>
      </c>
    </row>
    <row r="230" spans="1:12" s="67" customFormat="1" ht="33" x14ac:dyDescent="0.3">
      <c r="A230" s="81">
        <v>203</v>
      </c>
      <c r="B230" s="82" t="s">
        <v>242</v>
      </c>
      <c r="C230" s="81" t="s">
        <v>21</v>
      </c>
      <c r="D230" s="83">
        <v>1</v>
      </c>
      <c r="E230" s="63">
        <v>0.19</v>
      </c>
      <c r="F230" s="64">
        <v>54279</v>
      </c>
      <c r="G230" s="64">
        <v>44230</v>
      </c>
      <c r="H230" s="64">
        <v>45999.200000000004</v>
      </c>
      <c r="I230" s="64"/>
      <c r="J230" s="65">
        <f t="shared" si="11"/>
        <v>48169</v>
      </c>
      <c r="K230" s="66">
        <f t="shared" si="9"/>
        <v>9152.11</v>
      </c>
      <c r="L230" s="65">
        <f t="shared" si="10"/>
        <v>48169</v>
      </c>
    </row>
    <row r="231" spans="1:12" s="67" customFormat="1" ht="115.5" x14ac:dyDescent="0.3">
      <c r="A231" s="81">
        <v>204</v>
      </c>
      <c r="B231" s="82" t="s">
        <v>243</v>
      </c>
      <c r="C231" s="81" t="s">
        <v>21</v>
      </c>
      <c r="D231" s="83">
        <v>1</v>
      </c>
      <c r="E231" s="63">
        <v>0.19</v>
      </c>
      <c r="F231" s="64">
        <v>54739</v>
      </c>
      <c r="G231" s="64">
        <v>44230</v>
      </c>
      <c r="H231" s="64">
        <v>45999.200000000004</v>
      </c>
      <c r="I231" s="64"/>
      <c r="J231" s="65">
        <f t="shared" si="11"/>
        <v>48323</v>
      </c>
      <c r="K231" s="66">
        <f t="shared" si="9"/>
        <v>9181.3700000000008</v>
      </c>
      <c r="L231" s="65">
        <f t="shared" si="10"/>
        <v>48323</v>
      </c>
    </row>
    <row r="232" spans="1:12" s="67" customFormat="1" x14ac:dyDescent="0.3">
      <c r="A232" s="81">
        <v>205</v>
      </c>
      <c r="B232" s="82" t="s">
        <v>244</v>
      </c>
      <c r="C232" s="81" t="s">
        <v>245</v>
      </c>
      <c r="D232" s="83">
        <v>1</v>
      </c>
      <c r="E232" s="63">
        <v>0.19</v>
      </c>
      <c r="F232" s="64">
        <v>18071</v>
      </c>
      <c r="G232" s="64">
        <v>14480</v>
      </c>
      <c r="H232" s="64">
        <v>15059.2</v>
      </c>
      <c r="I232" s="64"/>
      <c r="J232" s="65">
        <f t="shared" si="11"/>
        <v>15870</v>
      </c>
      <c r="K232" s="66">
        <f t="shared" si="9"/>
        <v>3015.3</v>
      </c>
      <c r="L232" s="65">
        <f t="shared" si="10"/>
        <v>15870</v>
      </c>
    </row>
    <row r="233" spans="1:12" s="67" customFormat="1" x14ac:dyDescent="0.3">
      <c r="A233" s="81">
        <v>206</v>
      </c>
      <c r="B233" s="82" t="s">
        <v>246</v>
      </c>
      <c r="C233" s="81" t="s">
        <v>21</v>
      </c>
      <c r="D233" s="83">
        <v>1</v>
      </c>
      <c r="E233" s="63">
        <v>0.19</v>
      </c>
      <c r="F233" s="64">
        <v>91709</v>
      </c>
      <c r="G233" s="64">
        <v>72280</v>
      </c>
      <c r="H233" s="64">
        <v>75171.199999999997</v>
      </c>
      <c r="I233" s="64"/>
      <c r="J233" s="65">
        <f t="shared" si="11"/>
        <v>79720</v>
      </c>
      <c r="K233" s="66">
        <f t="shared" si="9"/>
        <v>15146.8</v>
      </c>
      <c r="L233" s="65">
        <f t="shared" si="10"/>
        <v>79720</v>
      </c>
    </row>
    <row r="234" spans="1:12" s="67" customFormat="1" x14ac:dyDescent="0.3">
      <c r="A234" s="81">
        <v>207</v>
      </c>
      <c r="B234" s="82" t="s">
        <v>247</v>
      </c>
      <c r="C234" s="81" t="s">
        <v>21</v>
      </c>
      <c r="D234" s="83">
        <v>1</v>
      </c>
      <c r="E234" s="63">
        <v>0.19</v>
      </c>
      <c r="F234" s="64">
        <v>13218</v>
      </c>
      <c r="G234" s="64">
        <v>10250</v>
      </c>
      <c r="H234" s="64">
        <v>10660</v>
      </c>
      <c r="I234" s="64"/>
      <c r="J234" s="65">
        <f t="shared" si="11"/>
        <v>11376</v>
      </c>
      <c r="K234" s="66">
        <f t="shared" si="9"/>
        <v>2161.44</v>
      </c>
      <c r="L234" s="65">
        <f t="shared" si="10"/>
        <v>11376</v>
      </c>
    </row>
    <row r="235" spans="1:12" s="67" customFormat="1" x14ac:dyDescent="0.3">
      <c r="A235" s="81">
        <v>208</v>
      </c>
      <c r="B235" s="82" t="s">
        <v>248</v>
      </c>
      <c r="C235" s="81" t="s">
        <v>21</v>
      </c>
      <c r="D235" s="83">
        <v>1</v>
      </c>
      <c r="E235" s="63">
        <v>0.19</v>
      </c>
      <c r="F235" s="64">
        <v>12613</v>
      </c>
      <c r="G235" s="64">
        <v>11982</v>
      </c>
      <c r="H235" s="64">
        <v>12461.28</v>
      </c>
      <c r="I235" s="64"/>
      <c r="J235" s="65">
        <f t="shared" si="11"/>
        <v>12352</v>
      </c>
      <c r="K235" s="66">
        <f t="shared" si="9"/>
        <v>2346.88</v>
      </c>
      <c r="L235" s="65">
        <f t="shared" si="10"/>
        <v>12352</v>
      </c>
    </row>
    <row r="236" spans="1:12" s="67" customFormat="1" x14ac:dyDescent="0.3">
      <c r="A236" s="81">
        <v>209</v>
      </c>
      <c r="B236" s="82" t="s">
        <v>249</v>
      </c>
      <c r="C236" s="81" t="s">
        <v>21</v>
      </c>
      <c r="D236" s="83">
        <v>1</v>
      </c>
      <c r="E236" s="63">
        <v>0.19</v>
      </c>
      <c r="F236" s="64">
        <v>12746</v>
      </c>
      <c r="G236" s="64">
        <v>10129</v>
      </c>
      <c r="H236" s="64">
        <v>10534.16</v>
      </c>
      <c r="I236" s="64"/>
      <c r="J236" s="65">
        <f t="shared" si="11"/>
        <v>11136</v>
      </c>
      <c r="K236" s="66">
        <f t="shared" si="9"/>
        <v>2115.84</v>
      </c>
      <c r="L236" s="65">
        <f t="shared" si="10"/>
        <v>11136</v>
      </c>
    </row>
    <row r="237" spans="1:12" s="67" customFormat="1" x14ac:dyDescent="0.3">
      <c r="A237" s="81">
        <v>210</v>
      </c>
      <c r="B237" s="82" t="s">
        <v>250</v>
      </c>
      <c r="C237" s="81" t="s">
        <v>21</v>
      </c>
      <c r="D237" s="83">
        <v>1</v>
      </c>
      <c r="E237" s="63">
        <v>0.19</v>
      </c>
      <c r="F237" s="64">
        <v>10940</v>
      </c>
      <c r="G237" s="64">
        <v>8840</v>
      </c>
      <c r="H237" s="64">
        <v>9193.6</v>
      </c>
      <c r="I237" s="64"/>
      <c r="J237" s="65">
        <f t="shared" si="11"/>
        <v>9658</v>
      </c>
      <c r="K237" s="66">
        <f t="shared" si="9"/>
        <v>1835.02</v>
      </c>
      <c r="L237" s="65">
        <f t="shared" si="10"/>
        <v>9658</v>
      </c>
    </row>
    <row r="238" spans="1:12" s="67" customFormat="1" x14ac:dyDescent="0.3">
      <c r="A238" s="81">
        <v>211</v>
      </c>
      <c r="B238" s="82" t="s">
        <v>251</v>
      </c>
      <c r="C238" s="81" t="s">
        <v>21</v>
      </c>
      <c r="D238" s="83">
        <v>1</v>
      </c>
      <c r="E238" s="63">
        <v>0.19</v>
      </c>
      <c r="F238" s="64">
        <v>11145</v>
      </c>
      <c r="G238" s="64">
        <v>8930</v>
      </c>
      <c r="H238" s="64">
        <v>9287.2000000000007</v>
      </c>
      <c r="I238" s="64"/>
      <c r="J238" s="65">
        <f t="shared" si="11"/>
        <v>9787</v>
      </c>
      <c r="K238" s="66">
        <f t="shared" si="9"/>
        <v>1859.53</v>
      </c>
      <c r="L238" s="65">
        <f t="shared" si="10"/>
        <v>9787</v>
      </c>
    </row>
    <row r="239" spans="1:12" s="67" customFormat="1" x14ac:dyDescent="0.3">
      <c r="A239" s="81">
        <v>212</v>
      </c>
      <c r="B239" s="82" t="s">
        <v>252</v>
      </c>
      <c r="C239" s="81" t="s">
        <v>21</v>
      </c>
      <c r="D239" s="83">
        <v>1</v>
      </c>
      <c r="E239" s="63">
        <v>0.19</v>
      </c>
      <c r="F239" s="64">
        <v>46753</v>
      </c>
      <c r="G239" s="64">
        <v>44210</v>
      </c>
      <c r="H239" s="64">
        <v>45978.400000000001</v>
      </c>
      <c r="I239" s="64"/>
      <c r="J239" s="65">
        <f t="shared" si="11"/>
        <v>45647</v>
      </c>
      <c r="K239" s="66">
        <f t="shared" si="9"/>
        <v>8672.93</v>
      </c>
      <c r="L239" s="65">
        <f t="shared" si="10"/>
        <v>45647</v>
      </c>
    </row>
    <row r="240" spans="1:12" s="67" customFormat="1" x14ac:dyDescent="0.3">
      <c r="A240" s="81">
        <v>213</v>
      </c>
      <c r="B240" s="82" t="s">
        <v>253</v>
      </c>
      <c r="C240" s="81" t="s">
        <v>21</v>
      </c>
      <c r="D240" s="83">
        <v>1</v>
      </c>
      <c r="E240" s="63">
        <v>0.19</v>
      </c>
      <c r="F240" s="64">
        <v>59870</v>
      </c>
      <c r="G240" s="64">
        <v>44210</v>
      </c>
      <c r="H240" s="64">
        <v>45978.400000000001</v>
      </c>
      <c r="I240" s="64"/>
      <c r="J240" s="65">
        <f t="shared" si="11"/>
        <v>50019</v>
      </c>
      <c r="K240" s="66">
        <f t="shared" si="9"/>
        <v>9503.61</v>
      </c>
      <c r="L240" s="65">
        <f t="shared" si="10"/>
        <v>50019</v>
      </c>
    </row>
    <row r="241" spans="1:12" s="67" customFormat="1" x14ac:dyDescent="0.3">
      <c r="A241" s="81">
        <v>214</v>
      </c>
      <c r="B241" s="82" t="s">
        <v>254</v>
      </c>
      <c r="C241" s="81" t="s">
        <v>21</v>
      </c>
      <c r="D241" s="83">
        <v>1</v>
      </c>
      <c r="E241" s="63">
        <v>0.19</v>
      </c>
      <c r="F241" s="64">
        <v>9122</v>
      </c>
      <c r="G241" s="64">
        <v>4930</v>
      </c>
      <c r="H241" s="64">
        <v>5127.2</v>
      </c>
      <c r="I241" s="64"/>
      <c r="J241" s="65">
        <f t="shared" si="11"/>
        <v>6393</v>
      </c>
      <c r="K241" s="66">
        <f t="shared" si="9"/>
        <v>1214.67</v>
      </c>
      <c r="L241" s="65">
        <f t="shared" si="10"/>
        <v>6393</v>
      </c>
    </row>
    <row r="242" spans="1:12" s="67" customFormat="1" x14ac:dyDescent="0.3">
      <c r="A242" s="81">
        <v>215</v>
      </c>
      <c r="B242" s="82" t="s">
        <v>255</v>
      </c>
      <c r="C242" s="81" t="s">
        <v>21</v>
      </c>
      <c r="D242" s="83">
        <v>1</v>
      </c>
      <c r="E242" s="63">
        <v>0.19</v>
      </c>
      <c r="F242" s="64">
        <v>110346</v>
      </c>
      <c r="G242" s="64">
        <v>92230</v>
      </c>
      <c r="H242" s="64">
        <v>95919.2</v>
      </c>
      <c r="I242" s="64"/>
      <c r="J242" s="65">
        <f t="shared" si="11"/>
        <v>99498</v>
      </c>
      <c r="K242" s="66">
        <f t="shared" si="9"/>
        <v>18904.62</v>
      </c>
      <c r="L242" s="65">
        <f t="shared" si="10"/>
        <v>99498</v>
      </c>
    </row>
    <row r="243" spans="1:12" s="67" customFormat="1" x14ac:dyDescent="0.3">
      <c r="A243" s="81">
        <v>216</v>
      </c>
      <c r="B243" s="82" t="s">
        <v>256</v>
      </c>
      <c r="C243" s="81" t="s">
        <v>21</v>
      </c>
      <c r="D243" s="83">
        <v>1</v>
      </c>
      <c r="E243" s="63">
        <v>0.19</v>
      </c>
      <c r="F243" s="64">
        <v>85143</v>
      </c>
      <c r="G243" s="64">
        <v>71190</v>
      </c>
      <c r="H243" s="64">
        <v>74037.600000000006</v>
      </c>
      <c r="I243" s="64"/>
      <c r="J243" s="65">
        <f t="shared" si="11"/>
        <v>76790</v>
      </c>
      <c r="K243" s="66">
        <f t="shared" si="9"/>
        <v>14590.1</v>
      </c>
      <c r="L243" s="65">
        <f t="shared" si="10"/>
        <v>76790</v>
      </c>
    </row>
    <row r="244" spans="1:12" s="67" customFormat="1" x14ac:dyDescent="0.3">
      <c r="A244" s="81">
        <v>217</v>
      </c>
      <c r="B244" s="82" t="s">
        <v>257</v>
      </c>
      <c r="C244" s="81" t="s">
        <v>21</v>
      </c>
      <c r="D244" s="83">
        <v>1</v>
      </c>
      <c r="E244" s="63">
        <v>0.19</v>
      </c>
      <c r="F244" s="64">
        <v>95765</v>
      </c>
      <c r="G244" s="64">
        <v>77380</v>
      </c>
      <c r="H244" s="64">
        <v>80475.199999999997</v>
      </c>
      <c r="I244" s="64"/>
      <c r="J244" s="65">
        <f t="shared" si="11"/>
        <v>84540</v>
      </c>
      <c r="K244" s="66">
        <f t="shared" si="9"/>
        <v>16062.6</v>
      </c>
      <c r="L244" s="65">
        <f t="shared" si="10"/>
        <v>84540</v>
      </c>
    </row>
    <row r="245" spans="1:12" s="67" customFormat="1" ht="58.5" customHeight="1" x14ac:dyDescent="0.3">
      <c r="A245" s="81">
        <v>218</v>
      </c>
      <c r="B245" s="82" t="s">
        <v>258</v>
      </c>
      <c r="C245" s="81" t="s">
        <v>21</v>
      </c>
      <c r="D245" s="83">
        <v>1</v>
      </c>
      <c r="E245" s="63">
        <v>0.19</v>
      </c>
      <c r="F245" s="64">
        <v>493815</v>
      </c>
      <c r="G245" s="64">
        <v>399010</v>
      </c>
      <c r="H245" s="64">
        <v>414970.4</v>
      </c>
      <c r="I245" s="64"/>
      <c r="J245" s="65">
        <f t="shared" si="11"/>
        <v>435932</v>
      </c>
      <c r="K245" s="66">
        <f t="shared" ref="K245:K308" si="12">+E245*L245</f>
        <v>82827.08</v>
      </c>
      <c r="L245" s="65">
        <f t="shared" si="10"/>
        <v>435932</v>
      </c>
    </row>
    <row r="246" spans="1:12" s="67" customFormat="1" ht="24.75" customHeight="1" x14ac:dyDescent="0.3">
      <c r="A246" s="81">
        <v>219</v>
      </c>
      <c r="B246" s="82" t="s">
        <v>259</v>
      </c>
      <c r="C246" s="81" t="s">
        <v>21</v>
      </c>
      <c r="D246" s="83">
        <v>1</v>
      </c>
      <c r="E246" s="63">
        <v>0.19</v>
      </c>
      <c r="F246" s="64">
        <v>59261</v>
      </c>
      <c r="G246" s="64">
        <v>48290</v>
      </c>
      <c r="H246" s="64">
        <v>50221.599999999999</v>
      </c>
      <c r="I246" s="64"/>
      <c r="J246" s="65">
        <f t="shared" si="11"/>
        <v>52591</v>
      </c>
      <c r="K246" s="66">
        <f t="shared" si="12"/>
        <v>9992.2900000000009</v>
      </c>
      <c r="L246" s="65">
        <f t="shared" si="10"/>
        <v>52591</v>
      </c>
    </row>
    <row r="247" spans="1:12" s="67" customFormat="1" ht="65.25" customHeight="1" x14ac:dyDescent="0.3">
      <c r="A247" s="81">
        <v>220</v>
      </c>
      <c r="B247" s="82" t="s">
        <v>260</v>
      </c>
      <c r="C247" s="81" t="s">
        <v>21</v>
      </c>
      <c r="D247" s="83">
        <v>1</v>
      </c>
      <c r="E247" s="63">
        <v>0.19</v>
      </c>
      <c r="F247" s="64">
        <v>859006</v>
      </c>
      <c r="G247" s="64">
        <v>677022</v>
      </c>
      <c r="H247" s="64">
        <v>704102.88</v>
      </c>
      <c r="I247" s="64"/>
      <c r="J247" s="65">
        <f t="shared" si="11"/>
        <v>746710</v>
      </c>
      <c r="K247" s="66">
        <f t="shared" si="12"/>
        <v>141874.9</v>
      </c>
      <c r="L247" s="65">
        <f t="shared" si="10"/>
        <v>746710</v>
      </c>
    </row>
    <row r="248" spans="1:12" s="67" customFormat="1" x14ac:dyDescent="0.3">
      <c r="A248" s="81">
        <v>221</v>
      </c>
      <c r="B248" s="82" t="s">
        <v>261</v>
      </c>
      <c r="C248" s="81" t="s">
        <v>21</v>
      </c>
      <c r="D248" s="83">
        <v>1</v>
      </c>
      <c r="E248" s="63">
        <v>0.19</v>
      </c>
      <c r="F248" s="64"/>
      <c r="G248" s="64">
        <v>48870</v>
      </c>
      <c r="H248" s="64"/>
      <c r="I248" s="64">
        <v>20903.361344537814</v>
      </c>
      <c r="J248" s="65">
        <f t="shared" si="11"/>
        <v>34887</v>
      </c>
      <c r="K248" s="66">
        <f t="shared" si="12"/>
        <v>6628.53</v>
      </c>
      <c r="L248" s="65">
        <f t="shared" si="10"/>
        <v>34887</v>
      </c>
    </row>
    <row r="249" spans="1:12" s="67" customFormat="1" x14ac:dyDescent="0.3">
      <c r="A249" s="81">
        <v>222</v>
      </c>
      <c r="B249" s="82" t="s">
        <v>262</v>
      </c>
      <c r="C249" s="81" t="s">
        <v>21</v>
      </c>
      <c r="D249" s="83">
        <v>1</v>
      </c>
      <c r="E249" s="63">
        <v>0.19</v>
      </c>
      <c r="F249" s="64"/>
      <c r="G249" s="64">
        <v>48870</v>
      </c>
      <c r="H249" s="64"/>
      <c r="I249" s="64">
        <v>31407.563025210082</v>
      </c>
      <c r="J249" s="65">
        <f t="shared" si="11"/>
        <v>40139</v>
      </c>
      <c r="K249" s="66">
        <f t="shared" si="12"/>
        <v>7626.41</v>
      </c>
      <c r="L249" s="65">
        <f t="shared" si="10"/>
        <v>40139</v>
      </c>
    </row>
    <row r="250" spans="1:12" s="67" customFormat="1" x14ac:dyDescent="0.3">
      <c r="A250" s="81">
        <v>223</v>
      </c>
      <c r="B250" s="82" t="s">
        <v>263</v>
      </c>
      <c r="C250" s="81" t="s">
        <v>21</v>
      </c>
      <c r="D250" s="83">
        <v>1</v>
      </c>
      <c r="E250" s="63">
        <v>0.19</v>
      </c>
      <c r="F250" s="64">
        <v>19743</v>
      </c>
      <c r="G250" s="64">
        <v>15560</v>
      </c>
      <c r="H250" s="64">
        <v>16182.400000000001</v>
      </c>
      <c r="I250" s="64"/>
      <c r="J250" s="65">
        <f t="shared" si="11"/>
        <v>17162</v>
      </c>
      <c r="K250" s="66">
        <f t="shared" si="12"/>
        <v>3260.78</v>
      </c>
      <c r="L250" s="65">
        <f t="shared" si="10"/>
        <v>17162</v>
      </c>
    </row>
    <row r="251" spans="1:12" s="67" customFormat="1" x14ac:dyDescent="0.3">
      <c r="A251" s="81">
        <v>224</v>
      </c>
      <c r="B251" s="82" t="s">
        <v>264</v>
      </c>
      <c r="C251" s="81" t="s">
        <v>21</v>
      </c>
      <c r="D251" s="83">
        <v>1</v>
      </c>
      <c r="E251" s="63">
        <v>0.19</v>
      </c>
      <c r="F251" s="64">
        <v>3510</v>
      </c>
      <c r="G251" s="64">
        <v>1560</v>
      </c>
      <c r="H251" s="64">
        <v>1622.4</v>
      </c>
      <c r="I251" s="64"/>
      <c r="J251" s="65">
        <f t="shared" si="11"/>
        <v>2231</v>
      </c>
      <c r="K251" s="66">
        <f t="shared" si="12"/>
        <v>423.89</v>
      </c>
      <c r="L251" s="65">
        <f t="shared" si="10"/>
        <v>2231</v>
      </c>
    </row>
    <row r="252" spans="1:12" s="67" customFormat="1" x14ac:dyDescent="0.3">
      <c r="A252" s="81">
        <v>225</v>
      </c>
      <c r="B252" s="82" t="s">
        <v>265</v>
      </c>
      <c r="C252" s="81" t="s">
        <v>38</v>
      </c>
      <c r="D252" s="83">
        <v>1</v>
      </c>
      <c r="E252" s="63">
        <v>0.19</v>
      </c>
      <c r="F252" s="64">
        <v>95234</v>
      </c>
      <c r="G252" s="64">
        <v>2190</v>
      </c>
      <c r="H252" s="64">
        <v>2277.6</v>
      </c>
      <c r="I252" s="64"/>
      <c r="J252" s="65">
        <f t="shared" si="11"/>
        <v>33234</v>
      </c>
      <c r="K252" s="66">
        <f t="shared" si="12"/>
        <v>6314.46</v>
      </c>
      <c r="L252" s="65">
        <f t="shared" si="10"/>
        <v>33234</v>
      </c>
    </row>
    <row r="253" spans="1:12" s="67" customFormat="1" x14ac:dyDescent="0.3">
      <c r="A253" s="81">
        <v>226</v>
      </c>
      <c r="B253" s="82" t="s">
        <v>266</v>
      </c>
      <c r="C253" s="81" t="s">
        <v>21</v>
      </c>
      <c r="D253" s="83">
        <v>1</v>
      </c>
      <c r="E253" s="63">
        <v>0.19</v>
      </c>
      <c r="F253" s="64">
        <v>6010</v>
      </c>
      <c r="G253" s="64">
        <v>4660</v>
      </c>
      <c r="H253" s="64">
        <v>4846.4000000000005</v>
      </c>
      <c r="I253" s="64"/>
      <c r="J253" s="65">
        <f t="shared" si="11"/>
        <v>5172</v>
      </c>
      <c r="K253" s="66">
        <f t="shared" si="12"/>
        <v>982.68000000000006</v>
      </c>
      <c r="L253" s="65">
        <f t="shared" si="10"/>
        <v>5172</v>
      </c>
    </row>
    <row r="254" spans="1:12" s="67" customFormat="1" x14ac:dyDescent="0.3">
      <c r="A254" s="81">
        <v>227</v>
      </c>
      <c r="B254" s="82" t="s">
        <v>267</v>
      </c>
      <c r="C254" s="81" t="s">
        <v>21</v>
      </c>
      <c r="D254" s="83">
        <v>1</v>
      </c>
      <c r="E254" s="63">
        <v>0.19</v>
      </c>
      <c r="F254" s="64">
        <v>8406</v>
      </c>
      <c r="G254" s="64">
        <v>6680</v>
      </c>
      <c r="H254" s="64">
        <v>6947.2</v>
      </c>
      <c r="I254" s="64"/>
      <c r="J254" s="65">
        <f t="shared" si="11"/>
        <v>7344</v>
      </c>
      <c r="K254" s="66">
        <f t="shared" si="12"/>
        <v>1395.3600000000001</v>
      </c>
      <c r="L254" s="65">
        <f t="shared" si="10"/>
        <v>7344</v>
      </c>
    </row>
    <row r="255" spans="1:12" s="67" customFormat="1" x14ac:dyDescent="0.3">
      <c r="A255" s="81">
        <v>228</v>
      </c>
      <c r="B255" s="82" t="s">
        <v>268</v>
      </c>
      <c r="C255" s="81" t="s">
        <v>21</v>
      </c>
      <c r="D255" s="83">
        <v>1</v>
      </c>
      <c r="E255" s="63">
        <v>0.19</v>
      </c>
      <c r="F255" s="64">
        <v>70359</v>
      </c>
      <c r="G255" s="64">
        <v>55002</v>
      </c>
      <c r="H255" s="64">
        <v>57202.080000000002</v>
      </c>
      <c r="I255" s="64"/>
      <c r="J255" s="65">
        <f t="shared" si="11"/>
        <v>60854</v>
      </c>
      <c r="K255" s="66">
        <f t="shared" si="12"/>
        <v>11562.26</v>
      </c>
      <c r="L255" s="65">
        <f t="shared" si="10"/>
        <v>60854</v>
      </c>
    </row>
    <row r="256" spans="1:12" s="67" customFormat="1" x14ac:dyDescent="0.3">
      <c r="A256" s="81">
        <v>229</v>
      </c>
      <c r="B256" s="82" t="s">
        <v>269</v>
      </c>
      <c r="C256" s="81" t="s">
        <v>270</v>
      </c>
      <c r="D256" s="83">
        <v>1</v>
      </c>
      <c r="E256" s="63">
        <v>0.19</v>
      </c>
      <c r="F256" s="64">
        <v>33493</v>
      </c>
      <c r="G256" s="64">
        <v>18820</v>
      </c>
      <c r="H256" s="64">
        <v>19572.8</v>
      </c>
      <c r="I256" s="64"/>
      <c r="J256" s="65">
        <f t="shared" si="11"/>
        <v>23962</v>
      </c>
      <c r="K256" s="66">
        <f t="shared" si="12"/>
        <v>4552.78</v>
      </c>
      <c r="L256" s="65">
        <f t="shared" si="10"/>
        <v>23962</v>
      </c>
    </row>
    <row r="257" spans="1:12" s="67" customFormat="1" x14ac:dyDescent="0.3">
      <c r="A257" s="81">
        <v>230</v>
      </c>
      <c r="B257" s="82" t="s">
        <v>271</v>
      </c>
      <c r="C257" s="81" t="s">
        <v>21</v>
      </c>
      <c r="D257" s="83">
        <v>1</v>
      </c>
      <c r="E257" s="63">
        <v>0.19</v>
      </c>
      <c r="F257" s="64">
        <v>87211</v>
      </c>
      <c r="G257" s="64">
        <v>72290</v>
      </c>
      <c r="H257" s="64">
        <v>75181.600000000006</v>
      </c>
      <c r="I257" s="64"/>
      <c r="J257" s="65">
        <f t="shared" si="11"/>
        <v>78228</v>
      </c>
      <c r="K257" s="66">
        <f t="shared" si="12"/>
        <v>14863.32</v>
      </c>
      <c r="L257" s="65">
        <f t="shared" si="10"/>
        <v>78228</v>
      </c>
    </row>
    <row r="258" spans="1:12" s="67" customFormat="1" x14ac:dyDescent="0.3">
      <c r="A258" s="81">
        <v>231</v>
      </c>
      <c r="B258" s="82" t="s">
        <v>272</v>
      </c>
      <c r="C258" s="81" t="s">
        <v>21</v>
      </c>
      <c r="D258" s="83">
        <v>1</v>
      </c>
      <c r="E258" s="63">
        <v>0.19</v>
      </c>
      <c r="F258" s="64">
        <v>83816</v>
      </c>
      <c r="G258" s="64">
        <v>70080</v>
      </c>
      <c r="H258" s="64">
        <v>72883.199999999997</v>
      </c>
      <c r="I258" s="64"/>
      <c r="J258" s="65">
        <f t="shared" si="11"/>
        <v>75593</v>
      </c>
      <c r="K258" s="66">
        <f t="shared" si="12"/>
        <v>14362.67</v>
      </c>
      <c r="L258" s="65">
        <f t="shared" si="10"/>
        <v>75593</v>
      </c>
    </row>
    <row r="259" spans="1:12" s="67" customFormat="1" ht="33" x14ac:dyDescent="0.3">
      <c r="A259" s="81">
        <v>232</v>
      </c>
      <c r="B259" s="82" t="s">
        <v>273</v>
      </c>
      <c r="C259" s="81" t="s">
        <v>21</v>
      </c>
      <c r="D259" s="83">
        <v>1</v>
      </c>
      <c r="E259" s="63">
        <v>0.19</v>
      </c>
      <c r="F259" s="64">
        <v>43467</v>
      </c>
      <c r="G259" s="64">
        <v>33980</v>
      </c>
      <c r="H259" s="64">
        <v>35339.200000000004</v>
      </c>
      <c r="I259" s="64"/>
      <c r="J259" s="65">
        <f t="shared" si="11"/>
        <v>37595</v>
      </c>
      <c r="K259" s="66">
        <f t="shared" si="12"/>
        <v>7143.05</v>
      </c>
      <c r="L259" s="65">
        <f t="shared" si="10"/>
        <v>37595</v>
      </c>
    </row>
    <row r="260" spans="1:12" s="67" customFormat="1" ht="33" x14ac:dyDescent="0.3">
      <c r="A260" s="81">
        <v>233</v>
      </c>
      <c r="B260" s="82" t="s">
        <v>274</v>
      </c>
      <c r="C260" s="81" t="s">
        <v>21</v>
      </c>
      <c r="D260" s="83">
        <v>1</v>
      </c>
      <c r="E260" s="63">
        <v>0.19</v>
      </c>
      <c r="F260" s="64">
        <v>57383</v>
      </c>
      <c r="G260" s="64">
        <v>45600</v>
      </c>
      <c r="H260" s="64">
        <v>47424</v>
      </c>
      <c r="I260" s="64"/>
      <c r="J260" s="65">
        <f t="shared" si="11"/>
        <v>50136</v>
      </c>
      <c r="K260" s="66">
        <f t="shared" si="12"/>
        <v>9525.84</v>
      </c>
      <c r="L260" s="65">
        <f t="shared" si="10"/>
        <v>50136</v>
      </c>
    </row>
    <row r="261" spans="1:12" s="67" customFormat="1" x14ac:dyDescent="0.3">
      <c r="A261" s="81">
        <v>234</v>
      </c>
      <c r="B261" s="82" t="s">
        <v>275</v>
      </c>
      <c r="C261" s="81" t="s">
        <v>21</v>
      </c>
      <c r="D261" s="83">
        <v>1</v>
      </c>
      <c r="E261" s="63">
        <v>0.19</v>
      </c>
      <c r="F261" s="64">
        <v>19917</v>
      </c>
      <c r="G261" s="64">
        <v>15570</v>
      </c>
      <c r="H261" s="64">
        <v>16192.800000000001</v>
      </c>
      <c r="I261" s="64"/>
      <c r="J261" s="65">
        <f t="shared" si="11"/>
        <v>17227</v>
      </c>
      <c r="K261" s="66">
        <f t="shared" si="12"/>
        <v>3273.13</v>
      </c>
      <c r="L261" s="65">
        <f t="shared" si="10"/>
        <v>17227</v>
      </c>
    </row>
    <row r="262" spans="1:12" s="67" customFormat="1" ht="33" x14ac:dyDescent="0.3">
      <c r="A262" s="81">
        <v>235</v>
      </c>
      <c r="B262" s="82" t="s">
        <v>276</v>
      </c>
      <c r="C262" s="81" t="s">
        <v>21</v>
      </c>
      <c r="D262" s="83">
        <v>1</v>
      </c>
      <c r="E262" s="63">
        <v>0.19</v>
      </c>
      <c r="F262" s="64">
        <v>21324</v>
      </c>
      <c r="G262" s="64">
        <v>16670</v>
      </c>
      <c r="H262" s="64">
        <v>17336.8</v>
      </c>
      <c r="I262" s="64"/>
      <c r="J262" s="65">
        <f t="shared" si="11"/>
        <v>18444</v>
      </c>
      <c r="K262" s="66">
        <f t="shared" si="12"/>
        <v>3504.36</v>
      </c>
      <c r="L262" s="65">
        <f t="shared" si="10"/>
        <v>18444</v>
      </c>
    </row>
    <row r="263" spans="1:12" s="67" customFormat="1" ht="33" x14ac:dyDescent="0.3">
      <c r="A263" s="81">
        <v>236</v>
      </c>
      <c r="B263" s="82" t="s">
        <v>277</v>
      </c>
      <c r="C263" s="81" t="s">
        <v>21</v>
      </c>
      <c r="D263" s="83">
        <v>1</v>
      </c>
      <c r="E263" s="63">
        <v>0.19</v>
      </c>
      <c r="F263" s="64">
        <v>490126</v>
      </c>
      <c r="G263" s="64">
        <v>377020</v>
      </c>
      <c r="H263" s="64">
        <v>392100.8</v>
      </c>
      <c r="I263" s="64"/>
      <c r="J263" s="65">
        <f t="shared" si="11"/>
        <v>419749</v>
      </c>
      <c r="K263" s="66">
        <f t="shared" si="12"/>
        <v>79752.31</v>
      </c>
      <c r="L263" s="65">
        <f t="shared" si="10"/>
        <v>419749</v>
      </c>
    </row>
    <row r="264" spans="1:12" s="67" customFormat="1" ht="33" x14ac:dyDescent="0.3">
      <c r="A264" s="81">
        <v>237</v>
      </c>
      <c r="B264" s="82" t="s">
        <v>278</v>
      </c>
      <c r="C264" s="81" t="s">
        <v>21</v>
      </c>
      <c r="D264" s="83">
        <v>1</v>
      </c>
      <c r="E264" s="63">
        <v>0.19</v>
      </c>
      <c r="F264" s="64">
        <v>19606</v>
      </c>
      <c r="G264" s="64">
        <v>15580</v>
      </c>
      <c r="H264" s="64">
        <v>16203.2</v>
      </c>
      <c r="I264" s="64"/>
      <c r="J264" s="65">
        <f t="shared" si="11"/>
        <v>17130</v>
      </c>
      <c r="K264" s="66">
        <f t="shared" si="12"/>
        <v>3254.7</v>
      </c>
      <c r="L264" s="65">
        <f t="shared" si="10"/>
        <v>17130</v>
      </c>
    </row>
    <row r="265" spans="1:12" s="67" customFormat="1" ht="33" x14ac:dyDescent="0.3">
      <c r="A265" s="81">
        <v>238</v>
      </c>
      <c r="B265" s="82" t="s">
        <v>279</v>
      </c>
      <c r="C265" s="81" t="s">
        <v>21</v>
      </c>
      <c r="D265" s="83">
        <v>1</v>
      </c>
      <c r="E265" s="63">
        <v>0.19</v>
      </c>
      <c r="F265" s="64">
        <v>60990</v>
      </c>
      <c r="G265" s="64">
        <v>48870</v>
      </c>
      <c r="H265" s="64">
        <v>50824.800000000003</v>
      </c>
      <c r="I265" s="64"/>
      <c r="J265" s="65">
        <f t="shared" si="11"/>
        <v>53562</v>
      </c>
      <c r="K265" s="66">
        <f t="shared" si="12"/>
        <v>10176.780000000001</v>
      </c>
      <c r="L265" s="65">
        <f t="shared" si="10"/>
        <v>53562</v>
      </c>
    </row>
    <row r="266" spans="1:12" s="67" customFormat="1" ht="33" x14ac:dyDescent="0.3">
      <c r="A266" s="81">
        <v>239</v>
      </c>
      <c r="B266" s="82" t="s">
        <v>280</v>
      </c>
      <c r="C266" s="81" t="s">
        <v>21</v>
      </c>
      <c r="D266" s="83">
        <v>1</v>
      </c>
      <c r="E266" s="63">
        <v>0.19</v>
      </c>
      <c r="F266" s="64">
        <v>65158</v>
      </c>
      <c r="G266" s="64">
        <v>52210</v>
      </c>
      <c r="H266" s="64">
        <v>54298.400000000001</v>
      </c>
      <c r="I266" s="64"/>
      <c r="J266" s="65">
        <f t="shared" si="11"/>
        <v>57222</v>
      </c>
      <c r="K266" s="66">
        <f t="shared" si="12"/>
        <v>10872.18</v>
      </c>
      <c r="L266" s="65">
        <f t="shared" si="10"/>
        <v>57222</v>
      </c>
    </row>
    <row r="267" spans="1:12" s="67" customFormat="1" x14ac:dyDescent="0.3">
      <c r="A267" s="81">
        <v>240</v>
      </c>
      <c r="B267" s="82" t="s">
        <v>281</v>
      </c>
      <c r="C267" s="81" t="s">
        <v>21</v>
      </c>
      <c r="D267" s="83">
        <v>1</v>
      </c>
      <c r="E267" s="63">
        <v>0.19</v>
      </c>
      <c r="F267" s="64">
        <v>175231</v>
      </c>
      <c r="G267" s="64">
        <v>144010</v>
      </c>
      <c r="H267" s="64">
        <v>149770.4</v>
      </c>
      <c r="I267" s="64"/>
      <c r="J267" s="65">
        <f t="shared" si="11"/>
        <v>156337</v>
      </c>
      <c r="K267" s="66">
        <f t="shared" si="12"/>
        <v>29704.03</v>
      </c>
      <c r="L267" s="65">
        <f t="shared" si="10"/>
        <v>156337</v>
      </c>
    </row>
    <row r="268" spans="1:12" s="67" customFormat="1" ht="33" x14ac:dyDescent="0.3">
      <c r="A268" s="81">
        <v>241</v>
      </c>
      <c r="B268" s="82" t="s">
        <v>2297</v>
      </c>
      <c r="C268" s="81" t="s">
        <v>21</v>
      </c>
      <c r="D268" s="83">
        <v>1</v>
      </c>
      <c r="E268" s="63">
        <v>0.19</v>
      </c>
      <c r="F268" s="64"/>
      <c r="G268" s="64"/>
      <c r="H268" s="64"/>
      <c r="I268" s="64">
        <v>13625</v>
      </c>
      <c r="J268" s="65">
        <f t="shared" si="11"/>
        <v>13625</v>
      </c>
      <c r="K268" s="66">
        <f t="shared" si="12"/>
        <v>2588.75</v>
      </c>
      <c r="L268" s="65">
        <f t="shared" si="10"/>
        <v>13625</v>
      </c>
    </row>
    <row r="269" spans="1:12" s="67" customFormat="1" ht="33" x14ac:dyDescent="0.3">
      <c r="A269" s="81">
        <v>242</v>
      </c>
      <c r="B269" s="82" t="s">
        <v>2298</v>
      </c>
      <c r="C269" s="81" t="s">
        <v>21</v>
      </c>
      <c r="D269" s="83">
        <v>1</v>
      </c>
      <c r="E269" s="63">
        <v>0.19</v>
      </c>
      <c r="F269" s="64"/>
      <c r="G269" s="64"/>
      <c r="H269" s="64"/>
      <c r="I269" s="64">
        <v>5250</v>
      </c>
      <c r="J269" s="65">
        <f t="shared" si="11"/>
        <v>5250</v>
      </c>
      <c r="K269" s="66">
        <f t="shared" si="12"/>
        <v>997.5</v>
      </c>
      <c r="L269" s="65">
        <f t="shared" si="10"/>
        <v>5250</v>
      </c>
    </row>
    <row r="270" spans="1:12" s="67" customFormat="1" x14ac:dyDescent="0.3">
      <c r="A270" s="81">
        <v>243</v>
      </c>
      <c r="B270" s="82" t="s">
        <v>282</v>
      </c>
      <c r="C270" s="81" t="s">
        <v>21</v>
      </c>
      <c r="D270" s="83">
        <v>1</v>
      </c>
      <c r="E270" s="63">
        <v>0.19</v>
      </c>
      <c r="F270" s="64">
        <v>17400</v>
      </c>
      <c r="G270" s="64">
        <v>14300</v>
      </c>
      <c r="H270" s="64">
        <v>14872</v>
      </c>
      <c r="I270" s="64"/>
      <c r="J270" s="65">
        <f t="shared" si="11"/>
        <v>15524</v>
      </c>
      <c r="K270" s="66">
        <f t="shared" si="12"/>
        <v>2949.56</v>
      </c>
      <c r="L270" s="65">
        <f t="shared" si="10"/>
        <v>15524</v>
      </c>
    </row>
    <row r="271" spans="1:12" s="67" customFormat="1" ht="33" x14ac:dyDescent="0.3">
      <c r="A271" s="81">
        <v>244</v>
      </c>
      <c r="B271" s="82" t="s">
        <v>2299</v>
      </c>
      <c r="C271" s="81" t="s">
        <v>21</v>
      </c>
      <c r="D271" s="83">
        <v>1</v>
      </c>
      <c r="E271" s="63">
        <v>0.19</v>
      </c>
      <c r="F271" s="64"/>
      <c r="G271" s="64"/>
      <c r="H271" s="64"/>
      <c r="I271" s="64">
        <v>3875</v>
      </c>
      <c r="J271" s="65">
        <f t="shared" si="11"/>
        <v>3875</v>
      </c>
      <c r="K271" s="66">
        <f t="shared" si="12"/>
        <v>736.25</v>
      </c>
      <c r="L271" s="65">
        <f t="shared" si="10"/>
        <v>3875</v>
      </c>
    </row>
    <row r="272" spans="1:12" s="67" customFormat="1" x14ac:dyDescent="0.3">
      <c r="A272" s="81">
        <v>245</v>
      </c>
      <c r="B272" s="82" t="s">
        <v>283</v>
      </c>
      <c r="C272" s="81" t="s">
        <v>21</v>
      </c>
      <c r="D272" s="83">
        <v>1</v>
      </c>
      <c r="E272" s="63">
        <v>0.19</v>
      </c>
      <c r="F272" s="64">
        <v>45789</v>
      </c>
      <c r="G272" s="64">
        <v>36690</v>
      </c>
      <c r="H272" s="64">
        <v>38157.599999999999</v>
      </c>
      <c r="I272" s="64"/>
      <c r="J272" s="65">
        <f t="shared" si="11"/>
        <v>40212</v>
      </c>
      <c r="K272" s="66">
        <f t="shared" si="12"/>
        <v>7640.28</v>
      </c>
      <c r="L272" s="65">
        <f t="shared" si="10"/>
        <v>40212</v>
      </c>
    </row>
    <row r="273" spans="1:12" s="67" customFormat="1" ht="33" x14ac:dyDescent="0.3">
      <c r="A273" s="81">
        <v>246</v>
      </c>
      <c r="B273" s="82" t="s">
        <v>2300</v>
      </c>
      <c r="C273" s="81" t="s">
        <v>21</v>
      </c>
      <c r="D273" s="83">
        <v>1</v>
      </c>
      <c r="E273" s="63">
        <v>0.19</v>
      </c>
      <c r="F273" s="64"/>
      <c r="G273" s="64"/>
      <c r="H273" s="64"/>
      <c r="I273" s="64">
        <v>5500</v>
      </c>
      <c r="J273" s="65">
        <f t="shared" si="11"/>
        <v>5500</v>
      </c>
      <c r="K273" s="66">
        <f t="shared" si="12"/>
        <v>1045</v>
      </c>
      <c r="L273" s="65">
        <f t="shared" si="10"/>
        <v>5500</v>
      </c>
    </row>
    <row r="274" spans="1:12" s="67" customFormat="1" x14ac:dyDescent="0.3">
      <c r="A274" s="81">
        <v>247</v>
      </c>
      <c r="B274" s="82" t="s">
        <v>284</v>
      </c>
      <c r="C274" s="81" t="s">
        <v>21</v>
      </c>
      <c r="D274" s="83">
        <v>1</v>
      </c>
      <c r="E274" s="63">
        <v>0.19</v>
      </c>
      <c r="F274" s="64">
        <v>21426</v>
      </c>
      <c r="G274" s="64">
        <v>17760</v>
      </c>
      <c r="H274" s="64">
        <v>18470.400000000001</v>
      </c>
      <c r="I274" s="64"/>
      <c r="J274" s="65">
        <f t="shared" si="11"/>
        <v>19219</v>
      </c>
      <c r="K274" s="66">
        <f t="shared" si="12"/>
        <v>3651.61</v>
      </c>
      <c r="L274" s="65">
        <f t="shared" si="10"/>
        <v>19219</v>
      </c>
    </row>
    <row r="275" spans="1:12" s="67" customFormat="1" x14ac:dyDescent="0.3">
      <c r="A275" s="81">
        <v>248</v>
      </c>
      <c r="B275" s="82" t="s">
        <v>285</v>
      </c>
      <c r="C275" s="81" t="s">
        <v>21</v>
      </c>
      <c r="D275" s="83">
        <v>1</v>
      </c>
      <c r="E275" s="63">
        <v>0.19</v>
      </c>
      <c r="F275" s="64">
        <v>25961</v>
      </c>
      <c r="G275" s="64">
        <v>19970</v>
      </c>
      <c r="H275" s="64">
        <v>20768.8</v>
      </c>
      <c r="I275" s="64"/>
      <c r="J275" s="65">
        <f t="shared" si="11"/>
        <v>22233</v>
      </c>
      <c r="K275" s="66">
        <f t="shared" si="12"/>
        <v>4224.2700000000004</v>
      </c>
      <c r="L275" s="65">
        <f t="shared" si="10"/>
        <v>22233</v>
      </c>
    </row>
    <row r="276" spans="1:12" s="67" customFormat="1" ht="33" x14ac:dyDescent="0.3">
      <c r="A276" s="81">
        <v>249</v>
      </c>
      <c r="B276" s="82" t="s">
        <v>2301</v>
      </c>
      <c r="C276" s="81" t="s">
        <v>21</v>
      </c>
      <c r="D276" s="83">
        <v>1</v>
      </c>
      <c r="E276" s="63">
        <v>0.19</v>
      </c>
      <c r="F276" s="64"/>
      <c r="G276" s="64"/>
      <c r="H276" s="64"/>
      <c r="I276" s="64">
        <v>9375</v>
      </c>
      <c r="J276" s="65">
        <f t="shared" si="11"/>
        <v>9375</v>
      </c>
      <c r="K276" s="66">
        <f t="shared" si="12"/>
        <v>1781.25</v>
      </c>
      <c r="L276" s="65">
        <f t="shared" si="10"/>
        <v>9375</v>
      </c>
    </row>
    <row r="277" spans="1:12" s="67" customFormat="1" x14ac:dyDescent="0.3">
      <c r="A277" s="81">
        <v>250</v>
      </c>
      <c r="B277" s="82" t="s">
        <v>286</v>
      </c>
      <c r="C277" s="81" t="s">
        <v>21</v>
      </c>
      <c r="D277" s="83">
        <v>1</v>
      </c>
      <c r="E277" s="63">
        <v>0.19</v>
      </c>
      <c r="F277" s="64">
        <v>47697</v>
      </c>
      <c r="G277" s="64">
        <v>36690</v>
      </c>
      <c r="H277" s="64">
        <v>38157.599999999999</v>
      </c>
      <c r="I277" s="64"/>
      <c r="J277" s="65">
        <f t="shared" si="11"/>
        <v>40848</v>
      </c>
      <c r="K277" s="66">
        <f t="shared" si="12"/>
        <v>7761.12</v>
      </c>
      <c r="L277" s="65">
        <f t="shared" si="10"/>
        <v>40848</v>
      </c>
    </row>
    <row r="278" spans="1:12" s="67" customFormat="1" ht="33" x14ac:dyDescent="0.3">
      <c r="A278" s="81">
        <v>251</v>
      </c>
      <c r="B278" s="82" t="s">
        <v>2302</v>
      </c>
      <c r="C278" s="81" t="s">
        <v>21</v>
      </c>
      <c r="D278" s="83">
        <v>1</v>
      </c>
      <c r="E278" s="63">
        <v>0.19</v>
      </c>
      <c r="F278" s="64"/>
      <c r="G278" s="64"/>
      <c r="H278" s="64"/>
      <c r="I278" s="64">
        <v>14875</v>
      </c>
      <c r="J278" s="65">
        <f t="shared" si="11"/>
        <v>14875</v>
      </c>
      <c r="K278" s="66">
        <f t="shared" si="12"/>
        <v>2826.25</v>
      </c>
      <c r="L278" s="65">
        <f t="shared" si="10"/>
        <v>14875</v>
      </c>
    </row>
    <row r="279" spans="1:12" s="67" customFormat="1" x14ac:dyDescent="0.3">
      <c r="A279" s="81">
        <v>252</v>
      </c>
      <c r="B279" s="82" t="s">
        <v>287</v>
      </c>
      <c r="C279" s="81" t="s">
        <v>21</v>
      </c>
      <c r="D279" s="83">
        <v>1</v>
      </c>
      <c r="E279" s="63">
        <v>0.19</v>
      </c>
      <c r="F279" s="64">
        <v>44263</v>
      </c>
      <c r="G279" s="64">
        <v>36690</v>
      </c>
      <c r="H279" s="64">
        <v>38157.599999999999</v>
      </c>
      <c r="I279" s="64"/>
      <c r="J279" s="65">
        <f t="shared" si="11"/>
        <v>39704</v>
      </c>
      <c r="K279" s="66">
        <f t="shared" si="12"/>
        <v>7543.76</v>
      </c>
      <c r="L279" s="65">
        <f t="shared" si="10"/>
        <v>39704</v>
      </c>
    </row>
    <row r="280" spans="1:12" s="67" customFormat="1" ht="33" x14ac:dyDescent="0.3">
      <c r="A280" s="81">
        <v>253</v>
      </c>
      <c r="B280" s="82" t="s">
        <v>2303</v>
      </c>
      <c r="C280" s="81" t="s">
        <v>21</v>
      </c>
      <c r="D280" s="83">
        <v>1</v>
      </c>
      <c r="E280" s="63">
        <v>0.19</v>
      </c>
      <c r="F280" s="64"/>
      <c r="G280" s="64"/>
      <c r="H280" s="64"/>
      <c r="I280" s="64">
        <v>4500</v>
      </c>
      <c r="J280" s="65">
        <f t="shared" si="11"/>
        <v>4500</v>
      </c>
      <c r="K280" s="66">
        <f t="shared" si="12"/>
        <v>855</v>
      </c>
      <c r="L280" s="65">
        <f t="shared" si="10"/>
        <v>4500</v>
      </c>
    </row>
    <row r="281" spans="1:12" s="67" customFormat="1" ht="33" x14ac:dyDescent="0.3">
      <c r="A281" s="81">
        <v>254</v>
      </c>
      <c r="B281" s="82" t="s">
        <v>2304</v>
      </c>
      <c r="C281" s="81" t="s">
        <v>21</v>
      </c>
      <c r="D281" s="83">
        <v>1</v>
      </c>
      <c r="E281" s="63">
        <v>0.19</v>
      </c>
      <c r="F281" s="64"/>
      <c r="G281" s="64"/>
      <c r="H281" s="64"/>
      <c r="I281" s="64">
        <v>4875</v>
      </c>
      <c r="J281" s="65">
        <f t="shared" si="11"/>
        <v>4875</v>
      </c>
      <c r="K281" s="66">
        <f t="shared" si="12"/>
        <v>926.25</v>
      </c>
      <c r="L281" s="65">
        <f t="shared" si="10"/>
        <v>4875</v>
      </c>
    </row>
    <row r="282" spans="1:12" s="67" customFormat="1" ht="33" x14ac:dyDescent="0.3">
      <c r="A282" s="81">
        <v>255</v>
      </c>
      <c r="B282" s="82" t="s">
        <v>2305</v>
      </c>
      <c r="C282" s="81" t="s">
        <v>21</v>
      </c>
      <c r="D282" s="83">
        <v>1</v>
      </c>
      <c r="E282" s="63">
        <v>0.19</v>
      </c>
      <c r="F282" s="64"/>
      <c r="G282" s="64"/>
      <c r="H282" s="64"/>
      <c r="I282" s="64">
        <v>13625</v>
      </c>
      <c r="J282" s="65">
        <f t="shared" si="11"/>
        <v>13625</v>
      </c>
      <c r="K282" s="66">
        <f t="shared" si="12"/>
        <v>2588.75</v>
      </c>
      <c r="L282" s="65">
        <f t="shared" si="10"/>
        <v>13625</v>
      </c>
    </row>
    <row r="283" spans="1:12" s="67" customFormat="1" x14ac:dyDescent="0.3">
      <c r="A283" s="81">
        <v>256</v>
      </c>
      <c r="B283" s="82" t="s">
        <v>288</v>
      </c>
      <c r="C283" s="81" t="s">
        <v>21</v>
      </c>
      <c r="D283" s="83">
        <v>1</v>
      </c>
      <c r="E283" s="63">
        <v>0.19</v>
      </c>
      <c r="F283" s="64">
        <v>69225</v>
      </c>
      <c r="G283" s="64">
        <v>55010</v>
      </c>
      <c r="H283" s="64">
        <v>57210.400000000001</v>
      </c>
      <c r="I283" s="64"/>
      <c r="J283" s="65">
        <f t="shared" si="11"/>
        <v>60482</v>
      </c>
      <c r="K283" s="66">
        <f t="shared" si="12"/>
        <v>11491.58</v>
      </c>
      <c r="L283" s="65">
        <f t="shared" si="10"/>
        <v>60482</v>
      </c>
    </row>
    <row r="284" spans="1:12" s="67" customFormat="1" ht="33" x14ac:dyDescent="0.3">
      <c r="A284" s="81">
        <v>257</v>
      </c>
      <c r="B284" s="82" t="s">
        <v>2306</v>
      </c>
      <c r="C284" s="81" t="s">
        <v>21</v>
      </c>
      <c r="D284" s="83">
        <v>1</v>
      </c>
      <c r="E284" s="63">
        <v>0.19</v>
      </c>
      <c r="F284" s="64"/>
      <c r="G284" s="64"/>
      <c r="H284" s="64"/>
      <c r="I284" s="64">
        <v>12500</v>
      </c>
      <c r="J284" s="65">
        <f t="shared" si="11"/>
        <v>12500</v>
      </c>
      <c r="K284" s="66">
        <f t="shared" si="12"/>
        <v>2375</v>
      </c>
      <c r="L284" s="65">
        <f t="shared" ref="L284:L347" si="13">+ROUND((J284*D284), 0)</f>
        <v>12500</v>
      </c>
    </row>
    <row r="285" spans="1:12" s="67" customFormat="1" ht="33" x14ac:dyDescent="0.3">
      <c r="A285" s="81">
        <v>258</v>
      </c>
      <c r="B285" s="82" t="s">
        <v>2307</v>
      </c>
      <c r="C285" s="81" t="s">
        <v>21</v>
      </c>
      <c r="D285" s="83">
        <v>1</v>
      </c>
      <c r="E285" s="63">
        <v>0.19</v>
      </c>
      <c r="F285" s="64"/>
      <c r="G285" s="64"/>
      <c r="H285" s="64"/>
      <c r="I285" s="64">
        <v>3375</v>
      </c>
      <c r="J285" s="65">
        <f t="shared" ref="J285:J348" si="14">+ROUND(AVERAGE(F285:I285),0)</f>
        <v>3375</v>
      </c>
      <c r="K285" s="66">
        <f t="shared" si="12"/>
        <v>641.25</v>
      </c>
      <c r="L285" s="65">
        <f t="shared" si="13"/>
        <v>3375</v>
      </c>
    </row>
    <row r="286" spans="1:12" s="67" customFormat="1" ht="33" x14ac:dyDescent="0.3">
      <c r="A286" s="81">
        <v>259</v>
      </c>
      <c r="B286" s="82" t="s">
        <v>2308</v>
      </c>
      <c r="C286" s="81" t="s">
        <v>21</v>
      </c>
      <c r="D286" s="83">
        <v>1</v>
      </c>
      <c r="E286" s="63">
        <v>0.19</v>
      </c>
      <c r="F286" s="64"/>
      <c r="G286" s="64"/>
      <c r="H286" s="64"/>
      <c r="I286" s="64">
        <v>4500</v>
      </c>
      <c r="J286" s="65">
        <f t="shared" si="14"/>
        <v>4500</v>
      </c>
      <c r="K286" s="66">
        <f t="shared" si="12"/>
        <v>855</v>
      </c>
      <c r="L286" s="65">
        <f t="shared" si="13"/>
        <v>4500</v>
      </c>
    </row>
    <row r="287" spans="1:12" s="67" customFormat="1" ht="33" x14ac:dyDescent="0.3">
      <c r="A287" s="81">
        <v>260</v>
      </c>
      <c r="B287" s="82" t="s">
        <v>2309</v>
      </c>
      <c r="C287" s="81" t="s">
        <v>21</v>
      </c>
      <c r="D287" s="83">
        <v>1</v>
      </c>
      <c r="E287" s="63">
        <v>0.19</v>
      </c>
      <c r="F287" s="64"/>
      <c r="G287" s="64"/>
      <c r="H287" s="64"/>
      <c r="I287" s="64">
        <v>18625</v>
      </c>
      <c r="J287" s="65">
        <f t="shared" si="14"/>
        <v>18625</v>
      </c>
      <c r="K287" s="66">
        <f t="shared" si="12"/>
        <v>3538.75</v>
      </c>
      <c r="L287" s="65">
        <f t="shared" si="13"/>
        <v>18625</v>
      </c>
    </row>
    <row r="288" spans="1:12" s="67" customFormat="1" ht="33" x14ac:dyDescent="0.3">
      <c r="A288" s="81">
        <v>261</v>
      </c>
      <c r="B288" s="82" t="s">
        <v>2310</v>
      </c>
      <c r="C288" s="81" t="s">
        <v>21</v>
      </c>
      <c r="D288" s="83">
        <v>1</v>
      </c>
      <c r="E288" s="63">
        <v>0.19</v>
      </c>
      <c r="F288" s="64"/>
      <c r="G288" s="64"/>
      <c r="H288" s="64"/>
      <c r="I288" s="64">
        <v>5250</v>
      </c>
      <c r="J288" s="65">
        <f t="shared" si="14"/>
        <v>5250</v>
      </c>
      <c r="K288" s="66">
        <f t="shared" si="12"/>
        <v>997.5</v>
      </c>
      <c r="L288" s="65">
        <f t="shared" si="13"/>
        <v>5250</v>
      </c>
    </row>
    <row r="289" spans="1:12" s="67" customFormat="1" ht="33" x14ac:dyDescent="0.3">
      <c r="A289" s="81">
        <v>262</v>
      </c>
      <c r="B289" s="82" t="s">
        <v>2311</v>
      </c>
      <c r="C289" s="81" t="s">
        <v>21</v>
      </c>
      <c r="D289" s="83">
        <v>1</v>
      </c>
      <c r="E289" s="63">
        <v>0.19</v>
      </c>
      <c r="F289" s="64"/>
      <c r="G289" s="64"/>
      <c r="H289" s="64"/>
      <c r="I289" s="64">
        <v>5187.5</v>
      </c>
      <c r="J289" s="65">
        <f t="shared" si="14"/>
        <v>5188</v>
      </c>
      <c r="K289" s="66">
        <f t="shared" si="12"/>
        <v>985.72</v>
      </c>
      <c r="L289" s="65">
        <f t="shared" si="13"/>
        <v>5188</v>
      </c>
    </row>
    <row r="290" spans="1:12" s="67" customFormat="1" ht="33" x14ac:dyDescent="0.3">
      <c r="A290" s="81">
        <v>263</v>
      </c>
      <c r="B290" s="82" t="s">
        <v>2312</v>
      </c>
      <c r="C290" s="81" t="s">
        <v>21</v>
      </c>
      <c r="D290" s="83">
        <v>1</v>
      </c>
      <c r="E290" s="63">
        <v>0.19</v>
      </c>
      <c r="F290" s="64"/>
      <c r="G290" s="64"/>
      <c r="H290" s="64"/>
      <c r="I290" s="64">
        <v>7875</v>
      </c>
      <c r="J290" s="65">
        <f t="shared" si="14"/>
        <v>7875</v>
      </c>
      <c r="K290" s="66">
        <f t="shared" si="12"/>
        <v>1496.25</v>
      </c>
      <c r="L290" s="65">
        <f t="shared" si="13"/>
        <v>7875</v>
      </c>
    </row>
    <row r="291" spans="1:12" s="67" customFormat="1" ht="33" x14ac:dyDescent="0.3">
      <c r="A291" s="81">
        <v>264</v>
      </c>
      <c r="B291" s="82" t="s">
        <v>2313</v>
      </c>
      <c r="C291" s="81" t="s">
        <v>21</v>
      </c>
      <c r="D291" s="83">
        <v>1</v>
      </c>
      <c r="E291" s="63">
        <v>0.19</v>
      </c>
      <c r="F291" s="64"/>
      <c r="G291" s="64"/>
      <c r="H291" s="64"/>
      <c r="I291" s="64">
        <v>5375</v>
      </c>
      <c r="J291" s="65">
        <f t="shared" si="14"/>
        <v>5375</v>
      </c>
      <c r="K291" s="66">
        <f t="shared" si="12"/>
        <v>1021.25</v>
      </c>
      <c r="L291" s="65">
        <f t="shared" si="13"/>
        <v>5375</v>
      </c>
    </row>
    <row r="292" spans="1:12" s="67" customFormat="1" ht="33" x14ac:dyDescent="0.3">
      <c r="A292" s="81">
        <v>265</v>
      </c>
      <c r="B292" s="82" t="s">
        <v>2314</v>
      </c>
      <c r="C292" s="81" t="s">
        <v>21</v>
      </c>
      <c r="D292" s="83">
        <v>1</v>
      </c>
      <c r="E292" s="63">
        <v>0.19</v>
      </c>
      <c r="F292" s="64"/>
      <c r="G292" s="64"/>
      <c r="H292" s="64"/>
      <c r="I292" s="64">
        <v>23625</v>
      </c>
      <c r="J292" s="65">
        <f t="shared" si="14"/>
        <v>23625</v>
      </c>
      <c r="K292" s="66">
        <f t="shared" si="12"/>
        <v>4488.75</v>
      </c>
      <c r="L292" s="65">
        <f t="shared" si="13"/>
        <v>23625</v>
      </c>
    </row>
    <row r="293" spans="1:12" s="67" customFormat="1" x14ac:dyDescent="0.3">
      <c r="A293" s="81">
        <v>266</v>
      </c>
      <c r="B293" s="82" t="s">
        <v>289</v>
      </c>
      <c r="C293" s="81" t="s">
        <v>21</v>
      </c>
      <c r="D293" s="83">
        <v>1</v>
      </c>
      <c r="E293" s="63">
        <v>0.19</v>
      </c>
      <c r="F293" s="64">
        <v>70941</v>
      </c>
      <c r="G293" s="64">
        <v>55010</v>
      </c>
      <c r="H293" s="64">
        <v>57210.400000000001</v>
      </c>
      <c r="I293" s="64"/>
      <c r="J293" s="65">
        <f t="shared" si="14"/>
        <v>61054</v>
      </c>
      <c r="K293" s="66">
        <f t="shared" si="12"/>
        <v>11600.26</v>
      </c>
      <c r="L293" s="65">
        <f t="shared" si="13"/>
        <v>61054</v>
      </c>
    </row>
    <row r="294" spans="1:12" s="67" customFormat="1" x14ac:dyDescent="0.3">
      <c r="A294" s="81">
        <v>267</v>
      </c>
      <c r="B294" s="82" t="s">
        <v>290</v>
      </c>
      <c r="C294" s="81" t="s">
        <v>21</v>
      </c>
      <c r="D294" s="83">
        <v>1</v>
      </c>
      <c r="E294" s="63">
        <v>0.19</v>
      </c>
      <c r="F294" s="64">
        <v>24923</v>
      </c>
      <c r="G294" s="64">
        <v>19970</v>
      </c>
      <c r="H294" s="64">
        <v>20768.8</v>
      </c>
      <c r="I294" s="64"/>
      <c r="J294" s="65">
        <f t="shared" si="14"/>
        <v>21887</v>
      </c>
      <c r="K294" s="66">
        <f t="shared" si="12"/>
        <v>4158.53</v>
      </c>
      <c r="L294" s="65">
        <f t="shared" si="13"/>
        <v>21887</v>
      </c>
    </row>
    <row r="295" spans="1:12" s="67" customFormat="1" x14ac:dyDescent="0.3">
      <c r="A295" s="81">
        <v>268</v>
      </c>
      <c r="B295" s="82" t="s">
        <v>291</v>
      </c>
      <c r="C295" s="81" t="s">
        <v>21</v>
      </c>
      <c r="D295" s="83">
        <v>1</v>
      </c>
      <c r="E295" s="63">
        <v>0.19</v>
      </c>
      <c r="F295" s="64">
        <v>46800</v>
      </c>
      <c r="G295" s="64">
        <v>42360</v>
      </c>
      <c r="H295" s="64">
        <v>44054.400000000001</v>
      </c>
      <c r="I295" s="64"/>
      <c r="J295" s="65">
        <f t="shared" si="14"/>
        <v>44405</v>
      </c>
      <c r="K295" s="66">
        <f t="shared" si="12"/>
        <v>8436.9500000000007</v>
      </c>
      <c r="L295" s="65">
        <f t="shared" si="13"/>
        <v>44405</v>
      </c>
    </row>
    <row r="296" spans="1:12" s="67" customFormat="1" x14ac:dyDescent="0.3">
      <c r="A296" s="81">
        <v>269</v>
      </c>
      <c r="B296" s="82" t="s">
        <v>292</v>
      </c>
      <c r="C296" s="81" t="s">
        <v>21</v>
      </c>
      <c r="D296" s="83">
        <v>1</v>
      </c>
      <c r="E296" s="63">
        <v>0.19</v>
      </c>
      <c r="F296" s="64">
        <v>82198</v>
      </c>
      <c r="G296" s="64">
        <v>66980</v>
      </c>
      <c r="H296" s="64">
        <v>69659.199999999997</v>
      </c>
      <c r="I296" s="64"/>
      <c r="J296" s="65">
        <f t="shared" si="14"/>
        <v>72946</v>
      </c>
      <c r="K296" s="66">
        <f t="shared" si="12"/>
        <v>13859.74</v>
      </c>
      <c r="L296" s="65">
        <f t="shared" si="13"/>
        <v>72946</v>
      </c>
    </row>
    <row r="297" spans="1:12" s="67" customFormat="1" x14ac:dyDescent="0.3">
      <c r="A297" s="81">
        <v>270</v>
      </c>
      <c r="B297" s="82" t="s">
        <v>293</v>
      </c>
      <c r="C297" s="81" t="s">
        <v>21</v>
      </c>
      <c r="D297" s="83">
        <v>1</v>
      </c>
      <c r="E297" s="63">
        <v>0.19</v>
      </c>
      <c r="F297" s="64">
        <v>184990</v>
      </c>
      <c r="G297" s="64">
        <v>142300</v>
      </c>
      <c r="H297" s="64">
        <v>147992</v>
      </c>
      <c r="I297" s="64"/>
      <c r="J297" s="65">
        <f t="shared" si="14"/>
        <v>158427</v>
      </c>
      <c r="K297" s="66">
        <f t="shared" si="12"/>
        <v>30101.13</v>
      </c>
      <c r="L297" s="65">
        <f t="shared" si="13"/>
        <v>158427</v>
      </c>
    </row>
    <row r="298" spans="1:12" s="67" customFormat="1" x14ac:dyDescent="0.3">
      <c r="A298" s="81">
        <v>271</v>
      </c>
      <c r="B298" s="82" t="s">
        <v>294</v>
      </c>
      <c r="C298" s="81" t="s">
        <v>21</v>
      </c>
      <c r="D298" s="83">
        <v>1</v>
      </c>
      <c r="E298" s="63">
        <v>0.19</v>
      </c>
      <c r="F298" s="64">
        <v>127529</v>
      </c>
      <c r="G298" s="64">
        <v>98890</v>
      </c>
      <c r="H298" s="64">
        <v>102845.6</v>
      </c>
      <c r="I298" s="64"/>
      <c r="J298" s="65">
        <f t="shared" si="14"/>
        <v>109755</v>
      </c>
      <c r="K298" s="66">
        <f t="shared" si="12"/>
        <v>20853.45</v>
      </c>
      <c r="L298" s="65">
        <f t="shared" si="13"/>
        <v>109755</v>
      </c>
    </row>
    <row r="299" spans="1:12" s="67" customFormat="1" x14ac:dyDescent="0.3">
      <c r="A299" s="81">
        <v>272</v>
      </c>
      <c r="B299" s="82" t="s">
        <v>295</v>
      </c>
      <c r="C299" s="81" t="s">
        <v>21</v>
      </c>
      <c r="D299" s="83">
        <v>1</v>
      </c>
      <c r="E299" s="63">
        <v>0.19</v>
      </c>
      <c r="F299" s="64">
        <v>120278</v>
      </c>
      <c r="G299" s="64">
        <v>98010</v>
      </c>
      <c r="H299" s="64">
        <v>101930.40000000001</v>
      </c>
      <c r="I299" s="64"/>
      <c r="J299" s="65">
        <f t="shared" si="14"/>
        <v>106739</v>
      </c>
      <c r="K299" s="66">
        <f t="shared" si="12"/>
        <v>20280.41</v>
      </c>
      <c r="L299" s="65">
        <f t="shared" si="13"/>
        <v>106739</v>
      </c>
    </row>
    <row r="300" spans="1:12" s="67" customFormat="1" x14ac:dyDescent="0.3">
      <c r="A300" s="81">
        <v>273</v>
      </c>
      <c r="B300" s="82" t="s">
        <v>296</v>
      </c>
      <c r="C300" s="81" t="s">
        <v>21</v>
      </c>
      <c r="D300" s="83">
        <v>1</v>
      </c>
      <c r="E300" s="63">
        <v>0.19</v>
      </c>
      <c r="F300" s="64">
        <v>52971</v>
      </c>
      <c r="G300" s="64">
        <v>44290</v>
      </c>
      <c r="H300" s="64">
        <v>46061.599999999999</v>
      </c>
      <c r="I300" s="64"/>
      <c r="J300" s="65">
        <f t="shared" si="14"/>
        <v>47774</v>
      </c>
      <c r="K300" s="66">
        <f t="shared" si="12"/>
        <v>9077.06</v>
      </c>
      <c r="L300" s="65">
        <f t="shared" si="13"/>
        <v>47774</v>
      </c>
    </row>
    <row r="301" spans="1:12" s="67" customFormat="1" x14ac:dyDescent="0.3">
      <c r="A301" s="81">
        <v>274</v>
      </c>
      <c r="B301" s="82" t="s">
        <v>297</v>
      </c>
      <c r="C301" s="81" t="s">
        <v>21</v>
      </c>
      <c r="D301" s="83">
        <v>1</v>
      </c>
      <c r="E301" s="63">
        <v>0.19</v>
      </c>
      <c r="F301" s="64">
        <v>33249</v>
      </c>
      <c r="G301" s="64">
        <v>27800</v>
      </c>
      <c r="H301" s="64">
        <v>28912</v>
      </c>
      <c r="I301" s="64"/>
      <c r="J301" s="65">
        <f t="shared" si="14"/>
        <v>29987</v>
      </c>
      <c r="K301" s="66">
        <f t="shared" si="12"/>
        <v>5697.53</v>
      </c>
      <c r="L301" s="65">
        <f t="shared" si="13"/>
        <v>29987</v>
      </c>
    </row>
    <row r="302" spans="1:12" s="67" customFormat="1" x14ac:dyDescent="0.3">
      <c r="A302" s="81">
        <v>275</v>
      </c>
      <c r="B302" s="82" t="s">
        <v>298</v>
      </c>
      <c r="C302" s="81" t="s">
        <v>21</v>
      </c>
      <c r="D302" s="83">
        <v>1</v>
      </c>
      <c r="E302" s="63">
        <v>0.19</v>
      </c>
      <c r="F302" s="64">
        <v>69678</v>
      </c>
      <c r="G302" s="64">
        <v>44290</v>
      </c>
      <c r="H302" s="64">
        <v>46061.599999999999</v>
      </c>
      <c r="I302" s="64"/>
      <c r="J302" s="65">
        <f t="shared" si="14"/>
        <v>53343</v>
      </c>
      <c r="K302" s="66">
        <f t="shared" si="12"/>
        <v>10135.17</v>
      </c>
      <c r="L302" s="65">
        <f t="shared" si="13"/>
        <v>53343</v>
      </c>
    </row>
    <row r="303" spans="1:12" s="67" customFormat="1" x14ac:dyDescent="0.3">
      <c r="A303" s="81">
        <v>276</v>
      </c>
      <c r="B303" s="82" t="s">
        <v>299</v>
      </c>
      <c r="C303" s="81" t="s">
        <v>21</v>
      </c>
      <c r="D303" s="83">
        <v>1</v>
      </c>
      <c r="E303" s="63">
        <v>0.19</v>
      </c>
      <c r="F303" s="64">
        <v>55735</v>
      </c>
      <c r="G303" s="64">
        <v>44290</v>
      </c>
      <c r="H303" s="64">
        <v>46061.599999999999</v>
      </c>
      <c r="I303" s="64"/>
      <c r="J303" s="65">
        <f t="shared" si="14"/>
        <v>48696</v>
      </c>
      <c r="K303" s="66">
        <f t="shared" si="12"/>
        <v>9252.24</v>
      </c>
      <c r="L303" s="65">
        <f t="shared" si="13"/>
        <v>48696</v>
      </c>
    </row>
    <row r="304" spans="1:12" s="67" customFormat="1" x14ac:dyDescent="0.3">
      <c r="A304" s="81">
        <v>277</v>
      </c>
      <c r="B304" s="82" t="s">
        <v>300</v>
      </c>
      <c r="C304" s="81" t="s">
        <v>21</v>
      </c>
      <c r="D304" s="83">
        <v>1</v>
      </c>
      <c r="E304" s="63">
        <v>0.19</v>
      </c>
      <c r="F304" s="64">
        <v>56448</v>
      </c>
      <c r="G304" s="64">
        <v>44290</v>
      </c>
      <c r="H304" s="64">
        <v>46061.599999999999</v>
      </c>
      <c r="I304" s="64"/>
      <c r="J304" s="65">
        <f t="shared" si="14"/>
        <v>48933</v>
      </c>
      <c r="K304" s="66">
        <f t="shared" si="12"/>
        <v>9297.27</v>
      </c>
      <c r="L304" s="65">
        <f t="shared" si="13"/>
        <v>48933</v>
      </c>
    </row>
    <row r="305" spans="1:12" s="67" customFormat="1" x14ac:dyDescent="0.3">
      <c r="A305" s="81">
        <v>278</v>
      </c>
      <c r="B305" s="82" t="s">
        <v>301</v>
      </c>
      <c r="C305" s="81" t="s">
        <v>21</v>
      </c>
      <c r="D305" s="83">
        <v>1</v>
      </c>
      <c r="E305" s="63">
        <v>0.19</v>
      </c>
      <c r="F305" s="64">
        <v>57116</v>
      </c>
      <c r="G305" s="64">
        <v>44290</v>
      </c>
      <c r="H305" s="64">
        <v>46061.599999999999</v>
      </c>
      <c r="I305" s="64"/>
      <c r="J305" s="65">
        <f t="shared" si="14"/>
        <v>49156</v>
      </c>
      <c r="K305" s="66">
        <f t="shared" si="12"/>
        <v>9339.64</v>
      </c>
      <c r="L305" s="65">
        <f t="shared" si="13"/>
        <v>49156</v>
      </c>
    </row>
    <row r="306" spans="1:12" s="67" customFormat="1" x14ac:dyDescent="0.3">
      <c r="A306" s="81">
        <v>279</v>
      </c>
      <c r="B306" s="82" t="s">
        <v>302</v>
      </c>
      <c r="C306" s="81" t="s">
        <v>21</v>
      </c>
      <c r="D306" s="83">
        <v>1</v>
      </c>
      <c r="E306" s="63">
        <v>0.19</v>
      </c>
      <c r="F306" s="64">
        <v>33249</v>
      </c>
      <c r="G306" s="64">
        <v>27800</v>
      </c>
      <c r="H306" s="64">
        <v>28912</v>
      </c>
      <c r="I306" s="64"/>
      <c r="J306" s="65">
        <f t="shared" si="14"/>
        <v>29987</v>
      </c>
      <c r="K306" s="66">
        <f t="shared" si="12"/>
        <v>5697.53</v>
      </c>
      <c r="L306" s="65">
        <f t="shared" si="13"/>
        <v>29987</v>
      </c>
    </row>
    <row r="307" spans="1:12" s="67" customFormat="1" x14ac:dyDescent="0.3">
      <c r="A307" s="81">
        <v>280</v>
      </c>
      <c r="B307" s="82" t="s">
        <v>303</v>
      </c>
      <c r="C307" s="81" t="s">
        <v>21</v>
      </c>
      <c r="D307" s="83">
        <v>1</v>
      </c>
      <c r="E307" s="63">
        <v>0.19</v>
      </c>
      <c r="F307" s="64">
        <v>36140</v>
      </c>
      <c r="G307" s="64">
        <v>27800</v>
      </c>
      <c r="H307" s="64">
        <v>28912</v>
      </c>
      <c r="I307" s="64"/>
      <c r="J307" s="65">
        <f t="shared" si="14"/>
        <v>30951</v>
      </c>
      <c r="K307" s="66">
        <f t="shared" si="12"/>
        <v>5880.6900000000005</v>
      </c>
      <c r="L307" s="65">
        <f t="shared" si="13"/>
        <v>30951</v>
      </c>
    </row>
    <row r="308" spans="1:12" s="67" customFormat="1" x14ac:dyDescent="0.3">
      <c r="A308" s="81">
        <v>281</v>
      </c>
      <c r="B308" s="82" t="s">
        <v>304</v>
      </c>
      <c r="C308" s="81" t="s">
        <v>21</v>
      </c>
      <c r="D308" s="83">
        <v>1</v>
      </c>
      <c r="E308" s="63">
        <v>0.19</v>
      </c>
      <c r="F308" s="64">
        <v>33538</v>
      </c>
      <c r="G308" s="64">
        <v>27800</v>
      </c>
      <c r="H308" s="64">
        <v>28912</v>
      </c>
      <c r="I308" s="64"/>
      <c r="J308" s="65">
        <f t="shared" si="14"/>
        <v>30083</v>
      </c>
      <c r="K308" s="66">
        <f t="shared" si="12"/>
        <v>5715.77</v>
      </c>
      <c r="L308" s="65">
        <f t="shared" si="13"/>
        <v>30083</v>
      </c>
    </row>
    <row r="309" spans="1:12" s="67" customFormat="1" x14ac:dyDescent="0.3">
      <c r="A309" s="81">
        <v>282</v>
      </c>
      <c r="B309" s="82" t="s">
        <v>305</v>
      </c>
      <c r="C309" s="81" t="s">
        <v>21</v>
      </c>
      <c r="D309" s="83">
        <v>1</v>
      </c>
      <c r="E309" s="63">
        <v>0.19</v>
      </c>
      <c r="F309" s="64">
        <v>34694</v>
      </c>
      <c r="G309" s="64">
        <v>27800</v>
      </c>
      <c r="H309" s="64">
        <v>28912</v>
      </c>
      <c r="I309" s="64"/>
      <c r="J309" s="65">
        <f t="shared" si="14"/>
        <v>30469</v>
      </c>
      <c r="K309" s="66">
        <f t="shared" ref="K309:K372" si="15">+E309*L309</f>
        <v>5789.11</v>
      </c>
      <c r="L309" s="65">
        <f t="shared" si="13"/>
        <v>30469</v>
      </c>
    </row>
    <row r="310" spans="1:12" s="67" customFormat="1" x14ac:dyDescent="0.3">
      <c r="A310" s="81">
        <v>283</v>
      </c>
      <c r="B310" s="82" t="s">
        <v>306</v>
      </c>
      <c r="C310" s="81" t="s">
        <v>21</v>
      </c>
      <c r="D310" s="83">
        <v>1</v>
      </c>
      <c r="E310" s="63">
        <v>0.19</v>
      </c>
      <c r="F310" s="64">
        <v>35562</v>
      </c>
      <c r="G310" s="64">
        <v>27800</v>
      </c>
      <c r="H310" s="64">
        <v>28912</v>
      </c>
      <c r="I310" s="64"/>
      <c r="J310" s="65">
        <f t="shared" si="14"/>
        <v>30758</v>
      </c>
      <c r="K310" s="66">
        <f t="shared" si="15"/>
        <v>5844.02</v>
      </c>
      <c r="L310" s="65">
        <f t="shared" si="13"/>
        <v>30758</v>
      </c>
    </row>
    <row r="311" spans="1:12" s="67" customFormat="1" x14ac:dyDescent="0.3">
      <c r="A311" s="81">
        <v>284</v>
      </c>
      <c r="B311" s="82" t="s">
        <v>307</v>
      </c>
      <c r="C311" s="81" t="s">
        <v>21</v>
      </c>
      <c r="D311" s="83">
        <v>1</v>
      </c>
      <c r="E311" s="63">
        <v>0.19</v>
      </c>
      <c r="F311" s="64">
        <v>34405</v>
      </c>
      <c r="G311" s="64">
        <v>27800</v>
      </c>
      <c r="H311" s="64">
        <v>28912</v>
      </c>
      <c r="I311" s="64"/>
      <c r="J311" s="65">
        <f t="shared" si="14"/>
        <v>30372</v>
      </c>
      <c r="K311" s="66">
        <f t="shared" si="15"/>
        <v>5770.68</v>
      </c>
      <c r="L311" s="65">
        <f t="shared" si="13"/>
        <v>30372</v>
      </c>
    </row>
    <row r="312" spans="1:12" s="67" customFormat="1" x14ac:dyDescent="0.3">
      <c r="A312" s="81">
        <v>285</v>
      </c>
      <c r="B312" s="82" t="s">
        <v>308</v>
      </c>
      <c r="C312" s="81" t="s">
        <v>21</v>
      </c>
      <c r="D312" s="83">
        <v>1</v>
      </c>
      <c r="E312" s="63">
        <v>0.19</v>
      </c>
      <c r="F312" s="64">
        <v>36140</v>
      </c>
      <c r="G312" s="64">
        <v>27800</v>
      </c>
      <c r="H312" s="64">
        <v>28912</v>
      </c>
      <c r="I312" s="64"/>
      <c r="J312" s="65">
        <f t="shared" si="14"/>
        <v>30951</v>
      </c>
      <c r="K312" s="66">
        <f t="shared" si="15"/>
        <v>5880.6900000000005</v>
      </c>
      <c r="L312" s="65">
        <f t="shared" si="13"/>
        <v>30951</v>
      </c>
    </row>
    <row r="313" spans="1:12" s="67" customFormat="1" x14ac:dyDescent="0.3">
      <c r="A313" s="81">
        <v>286</v>
      </c>
      <c r="B313" s="82" t="s">
        <v>309</v>
      </c>
      <c r="C313" s="81" t="s">
        <v>21</v>
      </c>
      <c r="D313" s="83">
        <v>1</v>
      </c>
      <c r="E313" s="63">
        <v>0.19</v>
      </c>
      <c r="F313" s="64">
        <v>34116</v>
      </c>
      <c r="G313" s="64">
        <v>27800</v>
      </c>
      <c r="H313" s="64">
        <v>28912</v>
      </c>
      <c r="I313" s="64"/>
      <c r="J313" s="65">
        <f t="shared" si="14"/>
        <v>30276</v>
      </c>
      <c r="K313" s="66">
        <f t="shared" si="15"/>
        <v>5752.4400000000005</v>
      </c>
      <c r="L313" s="65">
        <f t="shared" si="13"/>
        <v>30276</v>
      </c>
    </row>
    <row r="314" spans="1:12" s="67" customFormat="1" x14ac:dyDescent="0.3">
      <c r="A314" s="81">
        <v>287</v>
      </c>
      <c r="B314" s="82" t="s">
        <v>310</v>
      </c>
      <c r="C314" s="81" t="s">
        <v>21</v>
      </c>
      <c r="D314" s="83">
        <v>1</v>
      </c>
      <c r="E314" s="63">
        <v>0.19</v>
      </c>
      <c r="F314" s="64">
        <v>56195</v>
      </c>
      <c r="G314" s="64">
        <v>44290</v>
      </c>
      <c r="H314" s="64">
        <v>46061.599999999999</v>
      </c>
      <c r="I314" s="64"/>
      <c r="J314" s="65">
        <f t="shared" si="14"/>
        <v>48849</v>
      </c>
      <c r="K314" s="66">
        <f t="shared" si="15"/>
        <v>9281.31</v>
      </c>
      <c r="L314" s="65">
        <f t="shared" si="13"/>
        <v>48849</v>
      </c>
    </row>
    <row r="315" spans="1:12" s="67" customFormat="1" x14ac:dyDescent="0.3">
      <c r="A315" s="81">
        <v>288</v>
      </c>
      <c r="B315" s="82" t="s">
        <v>311</v>
      </c>
      <c r="C315" s="81" t="s">
        <v>21</v>
      </c>
      <c r="D315" s="83">
        <v>1</v>
      </c>
      <c r="E315" s="63">
        <v>0.19</v>
      </c>
      <c r="F315" s="64">
        <v>54353</v>
      </c>
      <c r="G315" s="64">
        <v>44290</v>
      </c>
      <c r="H315" s="64">
        <v>46061.599999999999</v>
      </c>
      <c r="I315" s="64"/>
      <c r="J315" s="65">
        <f t="shared" si="14"/>
        <v>48235</v>
      </c>
      <c r="K315" s="66">
        <f t="shared" si="15"/>
        <v>9164.65</v>
      </c>
      <c r="L315" s="65">
        <f t="shared" si="13"/>
        <v>48235</v>
      </c>
    </row>
    <row r="316" spans="1:12" s="67" customFormat="1" x14ac:dyDescent="0.3">
      <c r="A316" s="81">
        <v>289</v>
      </c>
      <c r="B316" s="82" t="s">
        <v>312</v>
      </c>
      <c r="C316" s="81" t="s">
        <v>21</v>
      </c>
      <c r="D316" s="83">
        <v>1</v>
      </c>
      <c r="E316" s="63">
        <v>0.19</v>
      </c>
      <c r="F316" s="64">
        <v>55735</v>
      </c>
      <c r="G316" s="64">
        <v>44290</v>
      </c>
      <c r="H316" s="64">
        <v>46061.599999999999</v>
      </c>
      <c r="I316" s="64"/>
      <c r="J316" s="65">
        <f t="shared" si="14"/>
        <v>48696</v>
      </c>
      <c r="K316" s="66">
        <f t="shared" si="15"/>
        <v>9252.24</v>
      </c>
      <c r="L316" s="65">
        <f t="shared" si="13"/>
        <v>48696</v>
      </c>
    </row>
    <row r="317" spans="1:12" s="67" customFormat="1" x14ac:dyDescent="0.3">
      <c r="A317" s="81">
        <v>290</v>
      </c>
      <c r="B317" s="82" t="s">
        <v>313</v>
      </c>
      <c r="C317" s="81" t="s">
        <v>21</v>
      </c>
      <c r="D317" s="83">
        <v>1</v>
      </c>
      <c r="E317" s="63">
        <v>0.19</v>
      </c>
      <c r="F317" s="64">
        <v>56195</v>
      </c>
      <c r="G317" s="64">
        <v>44290</v>
      </c>
      <c r="H317" s="64">
        <v>46061.599999999999</v>
      </c>
      <c r="I317" s="64"/>
      <c r="J317" s="65">
        <f t="shared" si="14"/>
        <v>48849</v>
      </c>
      <c r="K317" s="66">
        <f t="shared" si="15"/>
        <v>9281.31</v>
      </c>
      <c r="L317" s="65">
        <f t="shared" si="13"/>
        <v>48849</v>
      </c>
    </row>
    <row r="318" spans="1:12" s="67" customFormat="1" x14ac:dyDescent="0.3">
      <c r="A318" s="81">
        <v>291</v>
      </c>
      <c r="B318" s="82" t="s">
        <v>314</v>
      </c>
      <c r="C318" s="81" t="s">
        <v>21</v>
      </c>
      <c r="D318" s="83">
        <v>1</v>
      </c>
      <c r="E318" s="63">
        <v>0.19</v>
      </c>
      <c r="F318" s="64">
        <v>54813</v>
      </c>
      <c r="G318" s="64">
        <v>44290</v>
      </c>
      <c r="H318" s="64">
        <v>46061.599999999999</v>
      </c>
      <c r="I318" s="64"/>
      <c r="J318" s="65">
        <f t="shared" si="14"/>
        <v>48388</v>
      </c>
      <c r="K318" s="66">
        <f t="shared" si="15"/>
        <v>9193.7199999999993</v>
      </c>
      <c r="L318" s="65">
        <f t="shared" si="13"/>
        <v>48388</v>
      </c>
    </row>
    <row r="319" spans="1:12" s="67" customFormat="1" x14ac:dyDescent="0.3">
      <c r="A319" s="81">
        <v>292</v>
      </c>
      <c r="B319" s="82" t="s">
        <v>315</v>
      </c>
      <c r="C319" s="81" t="s">
        <v>21</v>
      </c>
      <c r="D319" s="83">
        <v>1</v>
      </c>
      <c r="E319" s="63">
        <v>0.19</v>
      </c>
      <c r="F319" s="64">
        <v>56595</v>
      </c>
      <c r="G319" s="64">
        <v>44290</v>
      </c>
      <c r="H319" s="64">
        <v>46061.599999999999</v>
      </c>
      <c r="I319" s="64"/>
      <c r="J319" s="65">
        <f t="shared" si="14"/>
        <v>48982</v>
      </c>
      <c r="K319" s="66">
        <f t="shared" si="15"/>
        <v>9306.58</v>
      </c>
      <c r="L319" s="65">
        <f t="shared" si="13"/>
        <v>48982</v>
      </c>
    </row>
    <row r="320" spans="1:12" s="67" customFormat="1" x14ac:dyDescent="0.3">
      <c r="A320" s="81">
        <v>293</v>
      </c>
      <c r="B320" s="82" t="s">
        <v>316</v>
      </c>
      <c r="C320" s="81" t="s">
        <v>21</v>
      </c>
      <c r="D320" s="83">
        <v>1</v>
      </c>
      <c r="E320" s="63">
        <v>0.19</v>
      </c>
      <c r="F320" s="64">
        <v>53431</v>
      </c>
      <c r="G320" s="64">
        <v>44290</v>
      </c>
      <c r="H320" s="64">
        <v>46061.599999999999</v>
      </c>
      <c r="I320" s="64"/>
      <c r="J320" s="65">
        <f t="shared" si="14"/>
        <v>47928</v>
      </c>
      <c r="K320" s="66">
        <f t="shared" si="15"/>
        <v>9106.32</v>
      </c>
      <c r="L320" s="65">
        <f t="shared" si="13"/>
        <v>47928</v>
      </c>
    </row>
    <row r="321" spans="1:12" s="67" customFormat="1" x14ac:dyDescent="0.3">
      <c r="A321" s="81">
        <v>294</v>
      </c>
      <c r="B321" s="82" t="s">
        <v>317</v>
      </c>
      <c r="C321" s="81" t="s">
        <v>21</v>
      </c>
      <c r="D321" s="83">
        <v>1</v>
      </c>
      <c r="E321" s="63">
        <v>0.19</v>
      </c>
      <c r="F321" s="64">
        <v>39553</v>
      </c>
      <c r="G321" s="64">
        <v>32230</v>
      </c>
      <c r="H321" s="64">
        <v>33519.200000000004</v>
      </c>
      <c r="I321" s="64"/>
      <c r="J321" s="65">
        <f t="shared" si="14"/>
        <v>35101</v>
      </c>
      <c r="K321" s="66">
        <f t="shared" si="15"/>
        <v>6669.1900000000005</v>
      </c>
      <c r="L321" s="65">
        <f t="shared" si="13"/>
        <v>35101</v>
      </c>
    </row>
    <row r="322" spans="1:12" s="67" customFormat="1" x14ac:dyDescent="0.3">
      <c r="A322" s="81">
        <v>295</v>
      </c>
      <c r="B322" s="82" t="s">
        <v>318</v>
      </c>
      <c r="C322" s="81" t="s">
        <v>21</v>
      </c>
      <c r="D322" s="83">
        <v>1</v>
      </c>
      <c r="E322" s="63">
        <v>0.19</v>
      </c>
      <c r="F322" s="64"/>
      <c r="G322" s="64">
        <v>26650</v>
      </c>
      <c r="H322" s="64"/>
      <c r="I322" s="64">
        <v>14601.25</v>
      </c>
      <c r="J322" s="65">
        <f t="shared" si="14"/>
        <v>20626</v>
      </c>
      <c r="K322" s="66">
        <f t="shared" si="15"/>
        <v>3918.94</v>
      </c>
      <c r="L322" s="65">
        <f t="shared" si="13"/>
        <v>20626</v>
      </c>
    </row>
    <row r="323" spans="1:12" s="67" customFormat="1" x14ac:dyDescent="0.3">
      <c r="A323" s="81">
        <v>296</v>
      </c>
      <c r="B323" s="82" t="s">
        <v>319</v>
      </c>
      <c r="C323" s="81" t="s">
        <v>21</v>
      </c>
      <c r="D323" s="83">
        <v>1</v>
      </c>
      <c r="E323" s="63">
        <v>0.19</v>
      </c>
      <c r="F323" s="64"/>
      <c r="G323" s="64">
        <v>12455</v>
      </c>
      <c r="H323" s="64">
        <v>12953.2</v>
      </c>
      <c r="I323" s="64">
        <v>6932.5</v>
      </c>
      <c r="J323" s="65">
        <f t="shared" si="14"/>
        <v>10780</v>
      </c>
      <c r="K323" s="66">
        <f t="shared" si="15"/>
        <v>2048.1999999999998</v>
      </c>
      <c r="L323" s="65">
        <f t="shared" si="13"/>
        <v>10780</v>
      </c>
    </row>
    <row r="324" spans="1:12" s="67" customFormat="1" x14ac:dyDescent="0.3">
      <c r="A324" s="81">
        <v>297</v>
      </c>
      <c r="B324" s="82" t="s">
        <v>320</v>
      </c>
      <c r="C324" s="81" t="s">
        <v>21</v>
      </c>
      <c r="D324" s="83">
        <v>1</v>
      </c>
      <c r="E324" s="63">
        <v>0.19</v>
      </c>
      <c r="F324" s="64"/>
      <c r="G324" s="64">
        <v>19980</v>
      </c>
      <c r="H324" s="64">
        <v>20779.2</v>
      </c>
      <c r="I324" s="64">
        <v>11450</v>
      </c>
      <c r="J324" s="65">
        <f t="shared" si="14"/>
        <v>17403</v>
      </c>
      <c r="K324" s="66">
        <f t="shared" si="15"/>
        <v>3306.57</v>
      </c>
      <c r="L324" s="65">
        <f t="shared" si="13"/>
        <v>17403</v>
      </c>
    </row>
    <row r="325" spans="1:12" s="67" customFormat="1" x14ac:dyDescent="0.3">
      <c r="A325" s="81">
        <v>298</v>
      </c>
      <c r="B325" s="82" t="s">
        <v>321</v>
      </c>
      <c r="C325" s="81" t="s">
        <v>21</v>
      </c>
      <c r="D325" s="83">
        <v>1</v>
      </c>
      <c r="E325" s="63">
        <v>0.19</v>
      </c>
      <c r="F325" s="64">
        <v>23562</v>
      </c>
      <c r="G325" s="64">
        <v>19980</v>
      </c>
      <c r="H325" s="64">
        <v>20779.2</v>
      </c>
      <c r="I325" s="64"/>
      <c r="J325" s="65">
        <f t="shared" si="14"/>
        <v>21440</v>
      </c>
      <c r="K325" s="66">
        <f t="shared" si="15"/>
        <v>4073.6</v>
      </c>
      <c r="L325" s="65">
        <f t="shared" si="13"/>
        <v>21440</v>
      </c>
    </row>
    <row r="326" spans="1:12" s="67" customFormat="1" x14ac:dyDescent="0.3">
      <c r="A326" s="81">
        <v>299</v>
      </c>
      <c r="B326" s="82" t="s">
        <v>322</v>
      </c>
      <c r="C326" s="81" t="s">
        <v>21</v>
      </c>
      <c r="D326" s="83">
        <v>1</v>
      </c>
      <c r="E326" s="63">
        <v>0.19</v>
      </c>
      <c r="F326" s="64"/>
      <c r="G326" s="64">
        <v>15566</v>
      </c>
      <c r="H326" s="64"/>
      <c r="I326" s="64">
        <v>5042.5</v>
      </c>
      <c r="J326" s="65">
        <f t="shared" si="14"/>
        <v>10304</v>
      </c>
      <c r="K326" s="66">
        <f t="shared" si="15"/>
        <v>1957.76</v>
      </c>
      <c r="L326" s="65">
        <f t="shared" si="13"/>
        <v>10304</v>
      </c>
    </row>
    <row r="327" spans="1:12" s="67" customFormat="1" x14ac:dyDescent="0.3">
      <c r="A327" s="81">
        <v>300</v>
      </c>
      <c r="B327" s="82" t="s">
        <v>323</v>
      </c>
      <c r="C327" s="81" t="s">
        <v>21</v>
      </c>
      <c r="D327" s="83">
        <v>1</v>
      </c>
      <c r="E327" s="63">
        <v>0.19</v>
      </c>
      <c r="F327" s="64"/>
      <c r="G327" s="64">
        <v>15566</v>
      </c>
      <c r="H327" s="64"/>
      <c r="I327" s="64">
        <v>6407.5</v>
      </c>
      <c r="J327" s="65">
        <f t="shared" si="14"/>
        <v>10987</v>
      </c>
      <c r="K327" s="66">
        <f t="shared" si="15"/>
        <v>2087.5300000000002</v>
      </c>
      <c r="L327" s="65">
        <f t="shared" si="13"/>
        <v>10987</v>
      </c>
    </row>
    <row r="328" spans="1:12" s="67" customFormat="1" x14ac:dyDescent="0.3">
      <c r="A328" s="81">
        <v>301</v>
      </c>
      <c r="B328" s="82" t="s">
        <v>324</v>
      </c>
      <c r="C328" s="81" t="s">
        <v>21</v>
      </c>
      <c r="D328" s="83">
        <v>1</v>
      </c>
      <c r="E328" s="63">
        <v>0.19</v>
      </c>
      <c r="F328" s="64"/>
      <c r="G328" s="64">
        <v>44290</v>
      </c>
      <c r="H328" s="64"/>
      <c r="I328" s="64">
        <v>30357.5</v>
      </c>
      <c r="J328" s="65">
        <f t="shared" si="14"/>
        <v>37324</v>
      </c>
      <c r="K328" s="66">
        <f t="shared" si="15"/>
        <v>7091.56</v>
      </c>
      <c r="L328" s="65">
        <f t="shared" si="13"/>
        <v>37324</v>
      </c>
    </row>
    <row r="329" spans="1:12" s="67" customFormat="1" x14ac:dyDescent="0.3">
      <c r="A329" s="81">
        <v>302</v>
      </c>
      <c r="B329" s="82" t="s">
        <v>325</v>
      </c>
      <c r="C329" s="81" t="s">
        <v>21</v>
      </c>
      <c r="D329" s="83">
        <v>1</v>
      </c>
      <c r="E329" s="63">
        <v>0.19</v>
      </c>
      <c r="F329" s="64">
        <v>47702</v>
      </c>
      <c r="G329" s="64">
        <v>36990</v>
      </c>
      <c r="H329" s="64">
        <v>38469.599999999999</v>
      </c>
      <c r="I329" s="64"/>
      <c r="J329" s="65">
        <f t="shared" si="14"/>
        <v>41054</v>
      </c>
      <c r="K329" s="66">
        <f t="shared" si="15"/>
        <v>7800.26</v>
      </c>
      <c r="L329" s="65">
        <f t="shared" si="13"/>
        <v>41054</v>
      </c>
    </row>
    <row r="330" spans="1:12" s="67" customFormat="1" x14ac:dyDescent="0.3">
      <c r="A330" s="81">
        <v>303</v>
      </c>
      <c r="B330" s="82" t="s">
        <v>326</v>
      </c>
      <c r="C330" s="81" t="s">
        <v>21</v>
      </c>
      <c r="D330" s="83">
        <v>1</v>
      </c>
      <c r="E330" s="63">
        <v>0.19</v>
      </c>
      <c r="F330" s="64">
        <v>17883</v>
      </c>
      <c r="G330" s="64">
        <v>14450</v>
      </c>
      <c r="H330" s="64">
        <v>15028</v>
      </c>
      <c r="I330" s="64">
        <v>11450</v>
      </c>
      <c r="J330" s="65">
        <f t="shared" si="14"/>
        <v>14703</v>
      </c>
      <c r="K330" s="66">
        <f t="shared" si="15"/>
        <v>2793.57</v>
      </c>
      <c r="L330" s="65">
        <f t="shared" si="13"/>
        <v>14703</v>
      </c>
    </row>
    <row r="331" spans="1:12" s="67" customFormat="1" x14ac:dyDescent="0.3">
      <c r="A331" s="81">
        <v>304</v>
      </c>
      <c r="B331" s="82" t="s">
        <v>327</v>
      </c>
      <c r="C331" s="81" t="s">
        <v>21</v>
      </c>
      <c r="D331" s="83">
        <v>1</v>
      </c>
      <c r="E331" s="63">
        <v>0.19</v>
      </c>
      <c r="F331" s="64"/>
      <c r="G331" s="64">
        <v>19980</v>
      </c>
      <c r="H331" s="64">
        <v>20779.2</v>
      </c>
      <c r="I331" s="64">
        <v>15652.5</v>
      </c>
      <c r="J331" s="65">
        <f t="shared" si="14"/>
        <v>18804</v>
      </c>
      <c r="K331" s="66">
        <f t="shared" si="15"/>
        <v>3572.76</v>
      </c>
      <c r="L331" s="65">
        <f t="shared" si="13"/>
        <v>18804</v>
      </c>
    </row>
    <row r="332" spans="1:12" s="67" customFormat="1" x14ac:dyDescent="0.3">
      <c r="A332" s="81">
        <v>305</v>
      </c>
      <c r="B332" s="82" t="s">
        <v>328</v>
      </c>
      <c r="C332" s="81" t="s">
        <v>21</v>
      </c>
      <c r="D332" s="83">
        <v>1</v>
      </c>
      <c r="E332" s="63">
        <v>0.19</v>
      </c>
      <c r="F332" s="64"/>
      <c r="G332" s="64">
        <v>44290</v>
      </c>
      <c r="H332" s="64"/>
      <c r="I332" s="64">
        <v>16702.5</v>
      </c>
      <c r="J332" s="65">
        <f t="shared" si="14"/>
        <v>30496</v>
      </c>
      <c r="K332" s="66">
        <f t="shared" si="15"/>
        <v>5794.24</v>
      </c>
      <c r="L332" s="65">
        <f t="shared" si="13"/>
        <v>30496</v>
      </c>
    </row>
    <row r="333" spans="1:12" s="67" customFormat="1" x14ac:dyDescent="0.3">
      <c r="A333" s="81">
        <v>306</v>
      </c>
      <c r="B333" s="82" t="s">
        <v>329</v>
      </c>
      <c r="C333" s="81" t="s">
        <v>21</v>
      </c>
      <c r="D333" s="83">
        <v>1</v>
      </c>
      <c r="E333" s="63">
        <v>0.19</v>
      </c>
      <c r="F333" s="64"/>
      <c r="G333" s="64">
        <v>14450</v>
      </c>
      <c r="H333" s="64"/>
      <c r="I333" s="64">
        <v>7562.5</v>
      </c>
      <c r="J333" s="65">
        <f t="shared" si="14"/>
        <v>11006</v>
      </c>
      <c r="K333" s="66">
        <f t="shared" si="15"/>
        <v>2091.14</v>
      </c>
      <c r="L333" s="65">
        <f t="shared" si="13"/>
        <v>11006</v>
      </c>
    </row>
    <row r="334" spans="1:12" s="67" customFormat="1" x14ac:dyDescent="0.3">
      <c r="A334" s="81">
        <v>307</v>
      </c>
      <c r="B334" s="82" t="s">
        <v>330</v>
      </c>
      <c r="C334" s="81" t="s">
        <v>21</v>
      </c>
      <c r="D334" s="83">
        <v>1</v>
      </c>
      <c r="E334" s="63">
        <v>0.19</v>
      </c>
      <c r="F334" s="64"/>
      <c r="G334" s="64">
        <v>19980</v>
      </c>
      <c r="H334" s="64"/>
      <c r="I334" s="64">
        <v>11450</v>
      </c>
      <c r="J334" s="65">
        <f t="shared" si="14"/>
        <v>15715</v>
      </c>
      <c r="K334" s="66">
        <f t="shared" si="15"/>
        <v>2985.85</v>
      </c>
      <c r="L334" s="65">
        <f t="shared" si="13"/>
        <v>15715</v>
      </c>
    </row>
    <row r="335" spans="1:12" s="67" customFormat="1" x14ac:dyDescent="0.3">
      <c r="A335" s="81">
        <v>308</v>
      </c>
      <c r="B335" s="82" t="s">
        <v>331</v>
      </c>
      <c r="C335" s="81" t="s">
        <v>21</v>
      </c>
      <c r="D335" s="83">
        <v>1</v>
      </c>
      <c r="E335" s="63">
        <v>0.19</v>
      </c>
      <c r="F335" s="64"/>
      <c r="G335" s="64">
        <v>13390</v>
      </c>
      <c r="H335" s="64"/>
      <c r="I335" s="64">
        <v>5882.5</v>
      </c>
      <c r="J335" s="65">
        <f t="shared" si="14"/>
        <v>9636</v>
      </c>
      <c r="K335" s="66">
        <f t="shared" si="15"/>
        <v>1830.84</v>
      </c>
      <c r="L335" s="65">
        <f t="shared" si="13"/>
        <v>9636</v>
      </c>
    </row>
    <row r="336" spans="1:12" s="67" customFormat="1" x14ac:dyDescent="0.3">
      <c r="A336" s="81">
        <v>309</v>
      </c>
      <c r="B336" s="82" t="s">
        <v>332</v>
      </c>
      <c r="C336" s="81" t="s">
        <v>21</v>
      </c>
      <c r="D336" s="83">
        <v>1</v>
      </c>
      <c r="E336" s="63">
        <v>0.19</v>
      </c>
      <c r="F336" s="64">
        <v>32950</v>
      </c>
      <c r="G336" s="64">
        <v>26568</v>
      </c>
      <c r="H336" s="64">
        <v>27630.720000000001</v>
      </c>
      <c r="I336" s="64"/>
      <c r="J336" s="65">
        <f t="shared" si="14"/>
        <v>29050</v>
      </c>
      <c r="K336" s="66">
        <f t="shared" si="15"/>
        <v>5519.5</v>
      </c>
      <c r="L336" s="65">
        <f t="shared" si="13"/>
        <v>29050</v>
      </c>
    </row>
    <row r="337" spans="1:12" s="67" customFormat="1" x14ac:dyDescent="0.3">
      <c r="A337" s="81">
        <v>310</v>
      </c>
      <c r="B337" s="82" t="s">
        <v>333</v>
      </c>
      <c r="C337" s="81" t="s">
        <v>21</v>
      </c>
      <c r="D337" s="83">
        <v>1</v>
      </c>
      <c r="E337" s="63">
        <v>0.19</v>
      </c>
      <c r="F337" s="64">
        <v>49883</v>
      </c>
      <c r="G337" s="64">
        <v>39970</v>
      </c>
      <c r="H337" s="64">
        <v>41568.800000000003</v>
      </c>
      <c r="I337" s="64"/>
      <c r="J337" s="65">
        <f t="shared" si="14"/>
        <v>43807</v>
      </c>
      <c r="K337" s="66">
        <f t="shared" si="15"/>
        <v>8323.33</v>
      </c>
      <c r="L337" s="65">
        <f t="shared" si="13"/>
        <v>43807</v>
      </c>
    </row>
    <row r="338" spans="1:12" s="67" customFormat="1" ht="33" x14ac:dyDescent="0.3">
      <c r="A338" s="81">
        <v>311</v>
      </c>
      <c r="B338" s="82" t="s">
        <v>334</v>
      </c>
      <c r="C338" s="81" t="s">
        <v>21</v>
      </c>
      <c r="D338" s="83">
        <v>1</v>
      </c>
      <c r="E338" s="63">
        <v>0.19</v>
      </c>
      <c r="F338" s="64">
        <v>48914</v>
      </c>
      <c r="G338" s="64">
        <v>38870</v>
      </c>
      <c r="H338" s="64">
        <v>40424.800000000003</v>
      </c>
      <c r="I338" s="64"/>
      <c r="J338" s="65">
        <f t="shared" si="14"/>
        <v>42736</v>
      </c>
      <c r="K338" s="66">
        <f t="shared" si="15"/>
        <v>8119.84</v>
      </c>
      <c r="L338" s="65">
        <f t="shared" si="13"/>
        <v>42736</v>
      </c>
    </row>
    <row r="339" spans="1:12" s="67" customFormat="1" ht="33" x14ac:dyDescent="0.3">
      <c r="A339" s="81">
        <v>312</v>
      </c>
      <c r="B339" s="82" t="s">
        <v>335</v>
      </c>
      <c r="C339" s="81" t="s">
        <v>21</v>
      </c>
      <c r="D339" s="83">
        <v>1</v>
      </c>
      <c r="E339" s="63">
        <v>0.19</v>
      </c>
      <c r="F339" s="64">
        <v>50674</v>
      </c>
      <c r="G339" s="64">
        <v>38980</v>
      </c>
      <c r="H339" s="64">
        <v>40539.200000000004</v>
      </c>
      <c r="I339" s="64"/>
      <c r="J339" s="65">
        <f t="shared" si="14"/>
        <v>43398</v>
      </c>
      <c r="K339" s="66">
        <f t="shared" si="15"/>
        <v>8245.6200000000008</v>
      </c>
      <c r="L339" s="65">
        <f t="shared" si="13"/>
        <v>43398</v>
      </c>
    </row>
    <row r="340" spans="1:12" s="67" customFormat="1" x14ac:dyDescent="0.3">
      <c r="A340" s="81">
        <v>313</v>
      </c>
      <c r="B340" s="82" t="s">
        <v>336</v>
      </c>
      <c r="C340" s="81" t="s">
        <v>21</v>
      </c>
      <c r="D340" s="83">
        <v>1</v>
      </c>
      <c r="E340" s="63">
        <v>0.19</v>
      </c>
      <c r="F340" s="64">
        <v>42326</v>
      </c>
      <c r="G340" s="64">
        <v>34490</v>
      </c>
      <c r="H340" s="64">
        <v>35869.599999999999</v>
      </c>
      <c r="I340" s="64"/>
      <c r="J340" s="65">
        <f t="shared" si="14"/>
        <v>37562</v>
      </c>
      <c r="K340" s="66">
        <f t="shared" si="15"/>
        <v>7136.78</v>
      </c>
      <c r="L340" s="65">
        <f t="shared" si="13"/>
        <v>37562</v>
      </c>
    </row>
    <row r="341" spans="1:12" s="67" customFormat="1" x14ac:dyDescent="0.3">
      <c r="A341" s="81">
        <v>314</v>
      </c>
      <c r="B341" s="82" t="s">
        <v>337</v>
      </c>
      <c r="C341" s="81" t="s">
        <v>21</v>
      </c>
      <c r="D341" s="83">
        <v>1</v>
      </c>
      <c r="E341" s="63">
        <v>0.19</v>
      </c>
      <c r="F341" s="64">
        <v>43402</v>
      </c>
      <c r="G341" s="64">
        <v>34490</v>
      </c>
      <c r="H341" s="64">
        <v>35869.599999999999</v>
      </c>
      <c r="I341" s="64"/>
      <c r="J341" s="65">
        <f t="shared" si="14"/>
        <v>37921</v>
      </c>
      <c r="K341" s="66">
        <f t="shared" si="15"/>
        <v>7204.99</v>
      </c>
      <c r="L341" s="65">
        <f t="shared" si="13"/>
        <v>37921</v>
      </c>
    </row>
    <row r="342" spans="1:12" s="67" customFormat="1" x14ac:dyDescent="0.3">
      <c r="A342" s="81">
        <v>315</v>
      </c>
      <c r="B342" s="82" t="s">
        <v>338</v>
      </c>
      <c r="C342" s="81" t="s">
        <v>21</v>
      </c>
      <c r="D342" s="83">
        <v>1</v>
      </c>
      <c r="E342" s="63">
        <v>0.19</v>
      </c>
      <c r="F342" s="64">
        <v>41609</v>
      </c>
      <c r="G342" s="64">
        <v>34490</v>
      </c>
      <c r="H342" s="64">
        <v>35869.599999999999</v>
      </c>
      <c r="I342" s="64"/>
      <c r="J342" s="65">
        <f t="shared" si="14"/>
        <v>37323</v>
      </c>
      <c r="K342" s="66">
        <f t="shared" si="15"/>
        <v>7091.37</v>
      </c>
      <c r="L342" s="65">
        <f t="shared" si="13"/>
        <v>37323</v>
      </c>
    </row>
    <row r="343" spans="1:12" s="67" customFormat="1" x14ac:dyDescent="0.3">
      <c r="A343" s="81">
        <v>316</v>
      </c>
      <c r="B343" s="82" t="s">
        <v>339</v>
      </c>
      <c r="C343" s="81" t="s">
        <v>21</v>
      </c>
      <c r="D343" s="83">
        <v>1</v>
      </c>
      <c r="E343" s="63">
        <v>0.19</v>
      </c>
      <c r="F343" s="64"/>
      <c r="G343" s="64">
        <v>31120</v>
      </c>
      <c r="H343" s="64"/>
      <c r="I343" s="64">
        <v>25105</v>
      </c>
      <c r="J343" s="65">
        <f t="shared" si="14"/>
        <v>28113</v>
      </c>
      <c r="K343" s="66">
        <f t="shared" si="15"/>
        <v>5341.47</v>
      </c>
      <c r="L343" s="65">
        <f t="shared" si="13"/>
        <v>28113</v>
      </c>
    </row>
    <row r="344" spans="1:12" s="67" customFormat="1" x14ac:dyDescent="0.3">
      <c r="A344" s="81">
        <v>317</v>
      </c>
      <c r="B344" s="82" t="s">
        <v>340</v>
      </c>
      <c r="C344" s="81" t="s">
        <v>21</v>
      </c>
      <c r="D344" s="83">
        <v>1</v>
      </c>
      <c r="E344" s="63">
        <v>0.19</v>
      </c>
      <c r="F344" s="64"/>
      <c r="G344" s="64">
        <v>31390</v>
      </c>
      <c r="H344" s="64"/>
      <c r="I344" s="64">
        <v>18802.5</v>
      </c>
      <c r="J344" s="65">
        <f t="shared" si="14"/>
        <v>25096</v>
      </c>
      <c r="K344" s="66">
        <f t="shared" si="15"/>
        <v>4768.24</v>
      </c>
      <c r="L344" s="65">
        <f t="shared" si="13"/>
        <v>25096</v>
      </c>
    </row>
    <row r="345" spans="1:12" s="67" customFormat="1" x14ac:dyDescent="0.3">
      <c r="A345" s="81">
        <v>318</v>
      </c>
      <c r="B345" s="82" t="s">
        <v>341</v>
      </c>
      <c r="C345" s="81" t="s">
        <v>21</v>
      </c>
      <c r="D345" s="83">
        <v>1</v>
      </c>
      <c r="E345" s="63">
        <v>0.19</v>
      </c>
      <c r="F345" s="64"/>
      <c r="G345" s="72">
        <v>44990</v>
      </c>
      <c r="H345" s="64"/>
      <c r="I345" s="72">
        <v>15651.25</v>
      </c>
      <c r="J345" s="65">
        <f t="shared" si="14"/>
        <v>30321</v>
      </c>
      <c r="K345" s="66">
        <f t="shared" si="15"/>
        <v>5760.99</v>
      </c>
      <c r="L345" s="65">
        <f t="shared" si="13"/>
        <v>30321</v>
      </c>
    </row>
    <row r="346" spans="1:12" s="67" customFormat="1" x14ac:dyDescent="0.3">
      <c r="A346" s="81">
        <v>319</v>
      </c>
      <c r="B346" s="82" t="s">
        <v>342</v>
      </c>
      <c r="C346" s="81" t="s">
        <v>21</v>
      </c>
      <c r="D346" s="83">
        <v>1</v>
      </c>
      <c r="E346" s="63">
        <v>0.19</v>
      </c>
      <c r="F346" s="64"/>
      <c r="G346" s="64">
        <v>15569</v>
      </c>
      <c r="H346" s="64"/>
      <c r="I346" s="64">
        <v>10400</v>
      </c>
      <c r="J346" s="65">
        <f t="shared" si="14"/>
        <v>12985</v>
      </c>
      <c r="K346" s="66">
        <f t="shared" si="15"/>
        <v>2467.15</v>
      </c>
      <c r="L346" s="65">
        <f t="shared" si="13"/>
        <v>12985</v>
      </c>
    </row>
    <row r="347" spans="1:12" s="67" customFormat="1" x14ac:dyDescent="0.3">
      <c r="A347" s="81">
        <v>320</v>
      </c>
      <c r="B347" s="82" t="s">
        <v>343</v>
      </c>
      <c r="C347" s="81" t="s">
        <v>21</v>
      </c>
      <c r="D347" s="83">
        <v>1</v>
      </c>
      <c r="E347" s="63">
        <v>0.19</v>
      </c>
      <c r="F347" s="64">
        <v>16154</v>
      </c>
      <c r="G347" s="64">
        <v>13390</v>
      </c>
      <c r="H347" s="64">
        <v>13925.6</v>
      </c>
      <c r="I347" s="64">
        <v>12500</v>
      </c>
      <c r="J347" s="65">
        <f t="shared" si="14"/>
        <v>13992</v>
      </c>
      <c r="K347" s="66">
        <f t="shared" si="15"/>
        <v>2658.48</v>
      </c>
      <c r="L347" s="65">
        <f t="shared" si="13"/>
        <v>13992</v>
      </c>
    </row>
    <row r="348" spans="1:12" s="67" customFormat="1" x14ac:dyDescent="0.3">
      <c r="A348" s="81">
        <v>321</v>
      </c>
      <c r="B348" s="82" t="s">
        <v>344</v>
      </c>
      <c r="C348" s="81" t="s">
        <v>21</v>
      </c>
      <c r="D348" s="83">
        <v>1</v>
      </c>
      <c r="E348" s="63">
        <v>0.19</v>
      </c>
      <c r="F348" s="64">
        <v>18621</v>
      </c>
      <c r="G348" s="64">
        <v>15569</v>
      </c>
      <c r="H348" s="64">
        <v>16191.76</v>
      </c>
      <c r="I348" s="64"/>
      <c r="J348" s="65">
        <f t="shared" si="14"/>
        <v>16794</v>
      </c>
      <c r="K348" s="66">
        <f t="shared" si="15"/>
        <v>3190.86</v>
      </c>
      <c r="L348" s="65">
        <f t="shared" ref="L348:L411" si="16">+ROUND((J348*D348), 0)</f>
        <v>16794</v>
      </c>
    </row>
    <row r="349" spans="1:12" s="67" customFormat="1" x14ac:dyDescent="0.3">
      <c r="A349" s="81">
        <v>322</v>
      </c>
      <c r="B349" s="82" t="s">
        <v>345</v>
      </c>
      <c r="C349" s="81" t="s">
        <v>21</v>
      </c>
      <c r="D349" s="83">
        <v>1</v>
      </c>
      <c r="E349" s="63">
        <v>0.19</v>
      </c>
      <c r="F349" s="64">
        <v>27517</v>
      </c>
      <c r="G349" s="64">
        <v>13390</v>
      </c>
      <c r="H349" s="64">
        <v>13925.6</v>
      </c>
      <c r="I349" s="64"/>
      <c r="J349" s="65">
        <f t="shared" ref="J349:J412" si="17">+ROUND(AVERAGE(F349:I349),0)</f>
        <v>18278</v>
      </c>
      <c r="K349" s="66">
        <f t="shared" si="15"/>
        <v>3472.82</v>
      </c>
      <c r="L349" s="65">
        <f t="shared" si="16"/>
        <v>18278</v>
      </c>
    </row>
    <row r="350" spans="1:12" s="67" customFormat="1" x14ac:dyDescent="0.3">
      <c r="A350" s="81">
        <v>323</v>
      </c>
      <c r="B350" s="82" t="s">
        <v>346</v>
      </c>
      <c r="C350" s="81" t="s">
        <v>21</v>
      </c>
      <c r="D350" s="83">
        <v>1</v>
      </c>
      <c r="E350" s="63">
        <v>0.19</v>
      </c>
      <c r="F350" s="64">
        <v>16711</v>
      </c>
      <c r="G350" s="64">
        <v>13390</v>
      </c>
      <c r="H350" s="64">
        <v>13925.6</v>
      </c>
      <c r="I350" s="64">
        <v>12500</v>
      </c>
      <c r="J350" s="65">
        <f t="shared" si="17"/>
        <v>14132</v>
      </c>
      <c r="K350" s="66">
        <f t="shared" si="15"/>
        <v>2685.08</v>
      </c>
      <c r="L350" s="65">
        <f t="shared" si="16"/>
        <v>14132</v>
      </c>
    </row>
    <row r="351" spans="1:12" s="67" customFormat="1" x14ac:dyDescent="0.3">
      <c r="A351" s="81">
        <v>324</v>
      </c>
      <c r="B351" s="82" t="s">
        <v>347</v>
      </c>
      <c r="C351" s="81" t="s">
        <v>21</v>
      </c>
      <c r="D351" s="83">
        <v>1</v>
      </c>
      <c r="E351" s="63">
        <v>0.19</v>
      </c>
      <c r="F351" s="64">
        <v>48752</v>
      </c>
      <c r="G351" s="64">
        <v>44990</v>
      </c>
      <c r="H351" s="64">
        <v>46789.599999999999</v>
      </c>
      <c r="I351" s="64"/>
      <c r="J351" s="65">
        <f t="shared" si="17"/>
        <v>46844</v>
      </c>
      <c r="K351" s="66">
        <f t="shared" si="15"/>
        <v>8900.36</v>
      </c>
      <c r="L351" s="65">
        <f t="shared" si="16"/>
        <v>46844</v>
      </c>
    </row>
    <row r="352" spans="1:12" s="67" customFormat="1" x14ac:dyDescent="0.3">
      <c r="A352" s="81">
        <v>325</v>
      </c>
      <c r="B352" s="82" t="s">
        <v>348</v>
      </c>
      <c r="C352" s="81" t="s">
        <v>21</v>
      </c>
      <c r="D352" s="83">
        <v>1</v>
      </c>
      <c r="E352" s="63">
        <v>0.19</v>
      </c>
      <c r="F352" s="64"/>
      <c r="G352" s="64">
        <v>44990</v>
      </c>
      <c r="H352" s="64"/>
      <c r="I352" s="64">
        <v>18802.5</v>
      </c>
      <c r="J352" s="65">
        <f t="shared" si="17"/>
        <v>31896</v>
      </c>
      <c r="K352" s="66">
        <f t="shared" si="15"/>
        <v>6060.24</v>
      </c>
      <c r="L352" s="65">
        <f t="shared" si="16"/>
        <v>31896</v>
      </c>
    </row>
    <row r="353" spans="1:12" s="67" customFormat="1" x14ac:dyDescent="0.3">
      <c r="A353" s="81">
        <v>326</v>
      </c>
      <c r="B353" s="82" t="s">
        <v>349</v>
      </c>
      <c r="C353" s="81" t="s">
        <v>21</v>
      </c>
      <c r="D353" s="83">
        <v>1</v>
      </c>
      <c r="E353" s="63">
        <v>0.19</v>
      </c>
      <c r="F353" s="64">
        <v>17280</v>
      </c>
      <c r="G353" s="64"/>
      <c r="H353" s="64"/>
      <c r="I353" s="64">
        <v>17752.5</v>
      </c>
      <c r="J353" s="65">
        <f t="shared" si="17"/>
        <v>17516</v>
      </c>
      <c r="K353" s="66">
        <f t="shared" si="15"/>
        <v>3328.04</v>
      </c>
      <c r="L353" s="65">
        <f t="shared" si="16"/>
        <v>17516</v>
      </c>
    </row>
    <row r="354" spans="1:12" s="67" customFormat="1" x14ac:dyDescent="0.3">
      <c r="A354" s="81">
        <v>327</v>
      </c>
      <c r="B354" s="82" t="s">
        <v>350</v>
      </c>
      <c r="C354" s="81" t="s">
        <v>21</v>
      </c>
      <c r="D354" s="83">
        <v>1</v>
      </c>
      <c r="E354" s="63">
        <v>0.19</v>
      </c>
      <c r="F354" s="64"/>
      <c r="G354" s="64">
        <v>44990</v>
      </c>
      <c r="H354" s="64"/>
      <c r="I354" s="64">
        <v>16701.25</v>
      </c>
      <c r="J354" s="65">
        <f t="shared" si="17"/>
        <v>30846</v>
      </c>
      <c r="K354" s="66">
        <f t="shared" si="15"/>
        <v>5860.74</v>
      </c>
      <c r="L354" s="65">
        <f t="shared" si="16"/>
        <v>30846</v>
      </c>
    </row>
    <row r="355" spans="1:12" s="67" customFormat="1" x14ac:dyDescent="0.3">
      <c r="A355" s="81">
        <v>328</v>
      </c>
      <c r="B355" s="82" t="s">
        <v>351</v>
      </c>
      <c r="C355" s="81" t="s">
        <v>21</v>
      </c>
      <c r="D355" s="83">
        <v>1</v>
      </c>
      <c r="E355" s="63">
        <v>0.19</v>
      </c>
      <c r="F355" s="64"/>
      <c r="G355" s="64">
        <v>39980</v>
      </c>
      <c r="H355" s="64"/>
      <c r="I355" s="64">
        <v>15651.25</v>
      </c>
      <c r="J355" s="65">
        <f t="shared" si="17"/>
        <v>27816</v>
      </c>
      <c r="K355" s="66">
        <f t="shared" si="15"/>
        <v>5285.04</v>
      </c>
      <c r="L355" s="65">
        <f t="shared" si="16"/>
        <v>27816</v>
      </c>
    </row>
    <row r="356" spans="1:12" s="67" customFormat="1" x14ac:dyDescent="0.3">
      <c r="A356" s="81">
        <v>329</v>
      </c>
      <c r="B356" s="82" t="s">
        <v>352</v>
      </c>
      <c r="C356" s="81" t="s">
        <v>21</v>
      </c>
      <c r="D356" s="83">
        <v>1</v>
      </c>
      <c r="E356" s="63">
        <v>0.19</v>
      </c>
      <c r="F356" s="64">
        <v>16850</v>
      </c>
      <c r="G356" s="64">
        <v>13390</v>
      </c>
      <c r="H356" s="64">
        <v>13925.6</v>
      </c>
      <c r="I356" s="64"/>
      <c r="J356" s="65">
        <f t="shared" si="17"/>
        <v>14722</v>
      </c>
      <c r="K356" s="66">
        <f t="shared" si="15"/>
        <v>2797.18</v>
      </c>
      <c r="L356" s="65">
        <f t="shared" si="16"/>
        <v>14722</v>
      </c>
    </row>
    <row r="357" spans="1:12" s="67" customFormat="1" x14ac:dyDescent="0.3">
      <c r="A357" s="81">
        <v>330</v>
      </c>
      <c r="B357" s="82" t="s">
        <v>353</v>
      </c>
      <c r="C357" s="81" t="s">
        <v>21</v>
      </c>
      <c r="D357" s="83">
        <v>1</v>
      </c>
      <c r="E357" s="63">
        <v>0.19</v>
      </c>
      <c r="F357" s="64">
        <v>34569</v>
      </c>
      <c r="G357" s="64">
        <v>13390</v>
      </c>
      <c r="H357" s="64">
        <v>13925.6</v>
      </c>
      <c r="I357" s="64"/>
      <c r="J357" s="65">
        <f t="shared" si="17"/>
        <v>20628</v>
      </c>
      <c r="K357" s="66">
        <f t="shared" si="15"/>
        <v>3919.32</v>
      </c>
      <c r="L357" s="65">
        <f t="shared" si="16"/>
        <v>20628</v>
      </c>
    </row>
    <row r="358" spans="1:12" s="67" customFormat="1" x14ac:dyDescent="0.3">
      <c r="A358" s="81">
        <v>331</v>
      </c>
      <c r="B358" s="82" t="s">
        <v>354</v>
      </c>
      <c r="C358" s="81" t="s">
        <v>21</v>
      </c>
      <c r="D358" s="83">
        <v>1</v>
      </c>
      <c r="E358" s="63">
        <v>0.19</v>
      </c>
      <c r="F358" s="64">
        <v>56615</v>
      </c>
      <c r="G358" s="64">
        <v>44990</v>
      </c>
      <c r="H358" s="64">
        <v>46789.599999999999</v>
      </c>
      <c r="I358" s="64">
        <v>38760</v>
      </c>
      <c r="J358" s="65">
        <f t="shared" si="17"/>
        <v>46789</v>
      </c>
      <c r="K358" s="66">
        <f t="shared" si="15"/>
        <v>8889.91</v>
      </c>
      <c r="L358" s="65">
        <f t="shared" si="16"/>
        <v>46789</v>
      </c>
    </row>
    <row r="359" spans="1:12" s="67" customFormat="1" x14ac:dyDescent="0.3">
      <c r="A359" s="81">
        <v>332</v>
      </c>
      <c r="B359" s="82" t="s">
        <v>355</v>
      </c>
      <c r="C359" s="81" t="s">
        <v>21</v>
      </c>
      <c r="D359" s="83">
        <v>1</v>
      </c>
      <c r="E359" s="63">
        <v>0.19</v>
      </c>
      <c r="F359" s="64">
        <v>33032</v>
      </c>
      <c r="G359" s="64">
        <v>26690</v>
      </c>
      <c r="H359" s="64">
        <v>27757.600000000002</v>
      </c>
      <c r="I359" s="64"/>
      <c r="J359" s="65">
        <f t="shared" si="17"/>
        <v>29160</v>
      </c>
      <c r="K359" s="66">
        <f t="shared" si="15"/>
        <v>5540.4</v>
      </c>
      <c r="L359" s="65">
        <f t="shared" si="16"/>
        <v>29160</v>
      </c>
    </row>
    <row r="360" spans="1:12" s="67" customFormat="1" x14ac:dyDescent="0.3">
      <c r="A360" s="81">
        <v>333</v>
      </c>
      <c r="B360" s="82" t="s">
        <v>356</v>
      </c>
      <c r="C360" s="81" t="s">
        <v>21</v>
      </c>
      <c r="D360" s="83">
        <v>1</v>
      </c>
      <c r="E360" s="63">
        <v>0.19</v>
      </c>
      <c r="F360" s="64">
        <v>48635</v>
      </c>
      <c r="G360" s="64">
        <v>39970</v>
      </c>
      <c r="H360" s="64">
        <v>41568.800000000003</v>
      </c>
      <c r="I360" s="64"/>
      <c r="J360" s="65">
        <f t="shared" si="17"/>
        <v>43391</v>
      </c>
      <c r="K360" s="66">
        <f t="shared" si="15"/>
        <v>8244.2900000000009</v>
      </c>
      <c r="L360" s="65">
        <f t="shared" si="16"/>
        <v>43391</v>
      </c>
    </row>
    <row r="361" spans="1:12" s="67" customFormat="1" x14ac:dyDescent="0.3">
      <c r="A361" s="81">
        <v>334</v>
      </c>
      <c r="B361" s="82" t="s">
        <v>357</v>
      </c>
      <c r="C361" s="81" t="s">
        <v>21</v>
      </c>
      <c r="D361" s="83">
        <v>1</v>
      </c>
      <c r="E361" s="63">
        <v>0.19</v>
      </c>
      <c r="F361" s="64">
        <v>46253</v>
      </c>
      <c r="G361" s="64">
        <v>37690</v>
      </c>
      <c r="H361" s="64">
        <v>39197.599999999999</v>
      </c>
      <c r="I361" s="64"/>
      <c r="J361" s="65">
        <f t="shared" si="17"/>
        <v>41047</v>
      </c>
      <c r="K361" s="66">
        <f t="shared" si="15"/>
        <v>7798.93</v>
      </c>
      <c r="L361" s="65">
        <f t="shared" si="16"/>
        <v>41047</v>
      </c>
    </row>
    <row r="362" spans="1:12" s="67" customFormat="1" x14ac:dyDescent="0.3">
      <c r="A362" s="81">
        <v>335</v>
      </c>
      <c r="B362" s="82" t="s">
        <v>358</v>
      </c>
      <c r="C362" s="81" t="s">
        <v>21</v>
      </c>
      <c r="D362" s="83">
        <v>1</v>
      </c>
      <c r="E362" s="63">
        <v>0.19</v>
      </c>
      <c r="F362" s="64"/>
      <c r="G362" s="64">
        <v>39970</v>
      </c>
      <c r="H362" s="64"/>
      <c r="I362" s="64">
        <v>19852.5</v>
      </c>
      <c r="J362" s="65">
        <f t="shared" si="17"/>
        <v>29911</v>
      </c>
      <c r="K362" s="66">
        <f t="shared" si="15"/>
        <v>5683.09</v>
      </c>
      <c r="L362" s="65">
        <f t="shared" si="16"/>
        <v>29911</v>
      </c>
    </row>
    <row r="363" spans="1:12" s="67" customFormat="1" x14ac:dyDescent="0.3">
      <c r="A363" s="81">
        <v>336</v>
      </c>
      <c r="B363" s="82" t="s">
        <v>359</v>
      </c>
      <c r="C363" s="81" t="s">
        <v>21</v>
      </c>
      <c r="D363" s="83">
        <v>1</v>
      </c>
      <c r="E363" s="63">
        <v>0.19</v>
      </c>
      <c r="F363" s="64"/>
      <c r="G363" s="64">
        <v>27890</v>
      </c>
      <c r="H363" s="64"/>
      <c r="I363" s="64">
        <v>13550</v>
      </c>
      <c r="J363" s="65">
        <f t="shared" si="17"/>
        <v>20720</v>
      </c>
      <c r="K363" s="66">
        <f t="shared" si="15"/>
        <v>3936.8</v>
      </c>
      <c r="L363" s="65">
        <f t="shared" si="16"/>
        <v>20720</v>
      </c>
    </row>
    <row r="364" spans="1:12" s="67" customFormat="1" x14ac:dyDescent="0.3">
      <c r="A364" s="81">
        <v>337</v>
      </c>
      <c r="B364" s="82" t="s">
        <v>360</v>
      </c>
      <c r="C364" s="81" t="s">
        <v>21</v>
      </c>
      <c r="D364" s="83">
        <v>1</v>
      </c>
      <c r="E364" s="63">
        <v>0.19</v>
      </c>
      <c r="F364" s="64">
        <v>56615</v>
      </c>
      <c r="G364" s="64">
        <v>44990</v>
      </c>
      <c r="H364" s="64">
        <v>46789.599999999999</v>
      </c>
      <c r="I364" s="64"/>
      <c r="J364" s="65">
        <f t="shared" si="17"/>
        <v>49465</v>
      </c>
      <c r="K364" s="66">
        <f t="shared" si="15"/>
        <v>9398.35</v>
      </c>
      <c r="L364" s="65">
        <f t="shared" si="16"/>
        <v>49465</v>
      </c>
    </row>
    <row r="365" spans="1:12" s="67" customFormat="1" x14ac:dyDescent="0.3">
      <c r="A365" s="81">
        <v>338</v>
      </c>
      <c r="B365" s="82" t="s">
        <v>361</v>
      </c>
      <c r="C365" s="81" t="s">
        <v>21</v>
      </c>
      <c r="D365" s="83">
        <v>1</v>
      </c>
      <c r="E365" s="63">
        <v>0.19</v>
      </c>
      <c r="F365" s="64">
        <v>32199</v>
      </c>
      <c r="G365" s="64">
        <v>26690</v>
      </c>
      <c r="H365" s="64">
        <v>27757.600000000002</v>
      </c>
      <c r="I365" s="64">
        <v>29306.25</v>
      </c>
      <c r="J365" s="65">
        <f t="shared" si="17"/>
        <v>28988</v>
      </c>
      <c r="K365" s="66">
        <f t="shared" si="15"/>
        <v>5507.72</v>
      </c>
      <c r="L365" s="65">
        <f t="shared" si="16"/>
        <v>28988</v>
      </c>
    </row>
    <row r="366" spans="1:12" s="67" customFormat="1" x14ac:dyDescent="0.3">
      <c r="A366" s="81">
        <v>339</v>
      </c>
      <c r="B366" s="82" t="s">
        <v>362</v>
      </c>
      <c r="C366" s="81" t="s">
        <v>21</v>
      </c>
      <c r="D366" s="83">
        <v>1</v>
      </c>
      <c r="E366" s="63">
        <v>0.19</v>
      </c>
      <c r="F366" s="64"/>
      <c r="G366" s="64">
        <v>27789</v>
      </c>
      <c r="H366" s="64"/>
      <c r="I366" s="64">
        <v>9348.75</v>
      </c>
      <c r="J366" s="65">
        <f t="shared" si="17"/>
        <v>18569</v>
      </c>
      <c r="K366" s="66">
        <f t="shared" si="15"/>
        <v>3528.11</v>
      </c>
      <c r="L366" s="65">
        <f t="shared" si="16"/>
        <v>18569</v>
      </c>
    </row>
    <row r="367" spans="1:12" s="67" customFormat="1" x14ac:dyDescent="0.3">
      <c r="A367" s="81">
        <v>340</v>
      </c>
      <c r="B367" s="82" t="s">
        <v>363</v>
      </c>
      <c r="C367" s="81" t="s">
        <v>21</v>
      </c>
      <c r="D367" s="83">
        <v>1</v>
      </c>
      <c r="E367" s="63">
        <v>0.19</v>
      </c>
      <c r="F367" s="64"/>
      <c r="G367" s="64">
        <v>55980</v>
      </c>
      <c r="H367" s="64"/>
      <c r="I367" s="64">
        <v>39811.25</v>
      </c>
      <c r="J367" s="65">
        <f t="shared" si="17"/>
        <v>47896</v>
      </c>
      <c r="K367" s="66">
        <f t="shared" si="15"/>
        <v>9100.24</v>
      </c>
      <c r="L367" s="65">
        <f t="shared" si="16"/>
        <v>47896</v>
      </c>
    </row>
    <row r="368" spans="1:12" s="67" customFormat="1" x14ac:dyDescent="0.3">
      <c r="A368" s="81">
        <v>341</v>
      </c>
      <c r="B368" s="82" t="s">
        <v>364</v>
      </c>
      <c r="C368" s="81" t="s">
        <v>21</v>
      </c>
      <c r="D368" s="83">
        <v>1</v>
      </c>
      <c r="E368" s="63">
        <v>0.19</v>
      </c>
      <c r="F368" s="64"/>
      <c r="G368" s="64">
        <v>70220</v>
      </c>
      <c r="H368" s="64"/>
      <c r="I368" s="64">
        <v>16702.5</v>
      </c>
      <c r="J368" s="65">
        <f t="shared" si="17"/>
        <v>43461</v>
      </c>
      <c r="K368" s="66">
        <f t="shared" si="15"/>
        <v>8257.59</v>
      </c>
      <c r="L368" s="65">
        <f t="shared" si="16"/>
        <v>43461</v>
      </c>
    </row>
    <row r="369" spans="1:12" s="67" customFormat="1" x14ac:dyDescent="0.3">
      <c r="A369" s="81">
        <v>342</v>
      </c>
      <c r="B369" s="82" t="s">
        <v>365</v>
      </c>
      <c r="C369" s="81" t="s">
        <v>21</v>
      </c>
      <c r="D369" s="83">
        <v>1</v>
      </c>
      <c r="E369" s="63">
        <v>0.19</v>
      </c>
      <c r="F369" s="64"/>
      <c r="G369" s="64"/>
      <c r="H369" s="64"/>
      <c r="I369" s="64">
        <v>11450</v>
      </c>
      <c r="J369" s="65">
        <f t="shared" si="17"/>
        <v>11450</v>
      </c>
      <c r="K369" s="66">
        <f t="shared" si="15"/>
        <v>2175.5</v>
      </c>
      <c r="L369" s="65">
        <f t="shared" si="16"/>
        <v>11450</v>
      </c>
    </row>
    <row r="370" spans="1:12" s="67" customFormat="1" x14ac:dyDescent="0.3">
      <c r="A370" s="81">
        <v>343</v>
      </c>
      <c r="B370" s="82" t="s">
        <v>366</v>
      </c>
      <c r="C370" s="81" t="s">
        <v>21</v>
      </c>
      <c r="D370" s="83">
        <v>1</v>
      </c>
      <c r="E370" s="63">
        <v>0.19</v>
      </c>
      <c r="F370" s="64"/>
      <c r="G370" s="64"/>
      <c r="H370" s="64"/>
      <c r="I370" s="64">
        <v>10083.75</v>
      </c>
      <c r="J370" s="65">
        <f t="shared" si="17"/>
        <v>10084</v>
      </c>
      <c r="K370" s="66">
        <f t="shared" si="15"/>
        <v>1915.96</v>
      </c>
      <c r="L370" s="65">
        <f t="shared" si="16"/>
        <v>10084</v>
      </c>
    </row>
    <row r="371" spans="1:12" s="67" customFormat="1" x14ac:dyDescent="0.3">
      <c r="A371" s="81">
        <v>344</v>
      </c>
      <c r="B371" s="82" t="s">
        <v>367</v>
      </c>
      <c r="C371" s="81" t="s">
        <v>21</v>
      </c>
      <c r="D371" s="83">
        <v>1</v>
      </c>
      <c r="E371" s="63">
        <v>0.19</v>
      </c>
      <c r="F371" s="64"/>
      <c r="G371" s="64"/>
      <c r="H371" s="64"/>
      <c r="I371" s="64">
        <v>12500</v>
      </c>
      <c r="J371" s="65">
        <f t="shared" si="17"/>
        <v>12500</v>
      </c>
      <c r="K371" s="66">
        <f t="shared" si="15"/>
        <v>2375</v>
      </c>
      <c r="L371" s="65">
        <f t="shared" si="16"/>
        <v>12500</v>
      </c>
    </row>
    <row r="372" spans="1:12" s="67" customFormat="1" x14ac:dyDescent="0.3">
      <c r="A372" s="81">
        <v>345</v>
      </c>
      <c r="B372" s="82" t="s">
        <v>368</v>
      </c>
      <c r="C372" s="81" t="s">
        <v>21</v>
      </c>
      <c r="D372" s="83">
        <v>1</v>
      </c>
      <c r="E372" s="63">
        <v>0.19</v>
      </c>
      <c r="F372" s="64">
        <v>48635</v>
      </c>
      <c r="G372" s="64">
        <v>39970</v>
      </c>
      <c r="H372" s="64">
        <v>41568.800000000003</v>
      </c>
      <c r="I372" s="64"/>
      <c r="J372" s="65">
        <f t="shared" si="17"/>
        <v>43391</v>
      </c>
      <c r="K372" s="66">
        <f t="shared" si="15"/>
        <v>8244.2900000000009</v>
      </c>
      <c r="L372" s="65">
        <f t="shared" si="16"/>
        <v>43391</v>
      </c>
    </row>
    <row r="373" spans="1:12" s="67" customFormat="1" x14ac:dyDescent="0.3">
      <c r="A373" s="81">
        <v>346</v>
      </c>
      <c r="B373" s="82" t="s">
        <v>369</v>
      </c>
      <c r="C373" s="81" t="s">
        <v>21</v>
      </c>
      <c r="D373" s="83">
        <v>1</v>
      </c>
      <c r="E373" s="63">
        <v>0.19</v>
      </c>
      <c r="F373" s="64"/>
      <c r="G373" s="64"/>
      <c r="H373" s="64"/>
      <c r="I373" s="64">
        <v>25105</v>
      </c>
      <c r="J373" s="65">
        <f t="shared" si="17"/>
        <v>25105</v>
      </c>
      <c r="K373" s="66">
        <f t="shared" ref="K373:K435" si="18">+E373*L373</f>
        <v>4769.95</v>
      </c>
      <c r="L373" s="65">
        <f t="shared" si="16"/>
        <v>25105</v>
      </c>
    </row>
    <row r="374" spans="1:12" s="67" customFormat="1" x14ac:dyDescent="0.3">
      <c r="A374" s="81">
        <v>347</v>
      </c>
      <c r="B374" s="82" t="s">
        <v>370</v>
      </c>
      <c r="C374" s="81" t="s">
        <v>21</v>
      </c>
      <c r="D374" s="83">
        <v>1</v>
      </c>
      <c r="E374" s="63">
        <v>0.19</v>
      </c>
      <c r="F374" s="64"/>
      <c r="G374" s="64"/>
      <c r="H374" s="64"/>
      <c r="I374" s="64">
        <v>18802.5</v>
      </c>
      <c r="J374" s="65">
        <f t="shared" si="17"/>
        <v>18803</v>
      </c>
      <c r="K374" s="66">
        <f t="shared" si="18"/>
        <v>3572.57</v>
      </c>
      <c r="L374" s="65">
        <f t="shared" si="16"/>
        <v>18803</v>
      </c>
    </row>
    <row r="375" spans="1:12" s="67" customFormat="1" x14ac:dyDescent="0.3">
      <c r="A375" s="81">
        <v>348</v>
      </c>
      <c r="B375" s="82" t="s">
        <v>371</v>
      </c>
      <c r="C375" s="81" t="s">
        <v>21</v>
      </c>
      <c r="D375" s="83">
        <v>1</v>
      </c>
      <c r="E375" s="63">
        <v>0.19</v>
      </c>
      <c r="F375" s="64">
        <v>70409</v>
      </c>
      <c r="G375" s="64">
        <v>58870</v>
      </c>
      <c r="H375" s="64">
        <v>61224.800000000003</v>
      </c>
      <c r="I375" s="64"/>
      <c r="J375" s="65">
        <f t="shared" si="17"/>
        <v>63501</v>
      </c>
      <c r="K375" s="66">
        <f t="shared" si="18"/>
        <v>12065.19</v>
      </c>
      <c r="L375" s="65">
        <f t="shared" si="16"/>
        <v>63501</v>
      </c>
    </row>
    <row r="376" spans="1:12" s="67" customFormat="1" x14ac:dyDescent="0.3">
      <c r="A376" s="81">
        <v>349</v>
      </c>
      <c r="B376" s="82" t="s">
        <v>372</v>
      </c>
      <c r="C376" s="81" t="s">
        <v>21</v>
      </c>
      <c r="D376" s="83">
        <v>1</v>
      </c>
      <c r="E376" s="63">
        <v>0.19</v>
      </c>
      <c r="F376" s="64">
        <v>61498</v>
      </c>
      <c r="G376" s="64">
        <v>48870</v>
      </c>
      <c r="H376" s="64">
        <v>50824.800000000003</v>
      </c>
      <c r="I376" s="64"/>
      <c r="J376" s="65">
        <f t="shared" si="17"/>
        <v>53731</v>
      </c>
      <c r="K376" s="66">
        <f t="shared" si="18"/>
        <v>10208.89</v>
      </c>
      <c r="L376" s="65">
        <f t="shared" si="16"/>
        <v>53731</v>
      </c>
    </row>
    <row r="377" spans="1:12" s="67" customFormat="1" x14ac:dyDescent="0.3">
      <c r="A377" s="81">
        <v>350</v>
      </c>
      <c r="B377" s="82" t="s">
        <v>373</v>
      </c>
      <c r="C377" s="81" t="s">
        <v>21</v>
      </c>
      <c r="D377" s="83">
        <v>1</v>
      </c>
      <c r="E377" s="63">
        <v>0.19</v>
      </c>
      <c r="F377" s="64">
        <v>61498</v>
      </c>
      <c r="G377" s="64">
        <v>48870</v>
      </c>
      <c r="H377" s="64">
        <v>50824.800000000003</v>
      </c>
      <c r="I377" s="64"/>
      <c r="J377" s="65">
        <f t="shared" si="17"/>
        <v>53731</v>
      </c>
      <c r="K377" s="66">
        <f t="shared" si="18"/>
        <v>10208.89</v>
      </c>
      <c r="L377" s="65">
        <f t="shared" si="16"/>
        <v>53731</v>
      </c>
    </row>
    <row r="378" spans="1:12" s="67" customFormat="1" x14ac:dyDescent="0.3">
      <c r="A378" s="81">
        <v>351</v>
      </c>
      <c r="B378" s="82" t="s">
        <v>374</v>
      </c>
      <c r="C378" s="81" t="s">
        <v>21</v>
      </c>
      <c r="D378" s="83">
        <v>1</v>
      </c>
      <c r="E378" s="63">
        <v>0.19</v>
      </c>
      <c r="F378" s="64">
        <v>70926</v>
      </c>
      <c r="G378" s="64">
        <v>55900</v>
      </c>
      <c r="H378" s="64">
        <v>58136</v>
      </c>
      <c r="I378" s="64"/>
      <c r="J378" s="65">
        <f t="shared" si="17"/>
        <v>61654</v>
      </c>
      <c r="K378" s="66">
        <f t="shared" si="18"/>
        <v>11714.26</v>
      </c>
      <c r="L378" s="65">
        <f t="shared" si="16"/>
        <v>61654</v>
      </c>
    </row>
    <row r="379" spans="1:12" s="67" customFormat="1" x14ac:dyDescent="0.3">
      <c r="A379" s="81">
        <v>352</v>
      </c>
      <c r="B379" s="82" t="s">
        <v>375</v>
      </c>
      <c r="C379" s="81" t="s">
        <v>21</v>
      </c>
      <c r="D379" s="83">
        <v>1</v>
      </c>
      <c r="E379" s="63">
        <v>0.19</v>
      </c>
      <c r="F379" s="64">
        <v>76344</v>
      </c>
      <c r="G379" s="64">
        <v>62210</v>
      </c>
      <c r="H379" s="64">
        <v>64698.400000000001</v>
      </c>
      <c r="I379" s="64"/>
      <c r="J379" s="65">
        <f t="shared" si="17"/>
        <v>67751</v>
      </c>
      <c r="K379" s="66">
        <f t="shared" si="18"/>
        <v>12872.69</v>
      </c>
      <c r="L379" s="65">
        <f t="shared" si="16"/>
        <v>67751</v>
      </c>
    </row>
    <row r="380" spans="1:12" s="67" customFormat="1" x14ac:dyDescent="0.3">
      <c r="A380" s="81">
        <v>353</v>
      </c>
      <c r="B380" s="82" t="s">
        <v>376</v>
      </c>
      <c r="C380" s="81" t="s">
        <v>21</v>
      </c>
      <c r="D380" s="83">
        <v>1</v>
      </c>
      <c r="E380" s="63">
        <v>0.19</v>
      </c>
      <c r="F380" s="64">
        <v>59973</v>
      </c>
      <c r="G380" s="64">
        <v>48870</v>
      </c>
      <c r="H380" s="64">
        <v>50824.800000000003</v>
      </c>
      <c r="I380" s="64"/>
      <c r="J380" s="65">
        <f t="shared" si="17"/>
        <v>53223</v>
      </c>
      <c r="K380" s="66">
        <f t="shared" si="18"/>
        <v>10112.370000000001</v>
      </c>
      <c r="L380" s="65">
        <f t="shared" si="16"/>
        <v>53223</v>
      </c>
    </row>
    <row r="381" spans="1:12" s="67" customFormat="1" x14ac:dyDescent="0.3">
      <c r="A381" s="81">
        <v>354</v>
      </c>
      <c r="B381" s="82" t="s">
        <v>377</v>
      </c>
      <c r="C381" s="81" t="s">
        <v>378</v>
      </c>
      <c r="D381" s="83">
        <v>1</v>
      </c>
      <c r="E381" s="63">
        <v>0.19</v>
      </c>
      <c r="F381" s="64"/>
      <c r="G381" s="64">
        <v>690030</v>
      </c>
      <c r="H381" s="64"/>
      <c r="I381" s="64">
        <v>454727.5</v>
      </c>
      <c r="J381" s="65">
        <f t="shared" si="17"/>
        <v>572379</v>
      </c>
      <c r="K381" s="66">
        <f t="shared" si="18"/>
        <v>108752.01</v>
      </c>
      <c r="L381" s="65">
        <f t="shared" si="16"/>
        <v>572379</v>
      </c>
    </row>
    <row r="382" spans="1:12" s="67" customFormat="1" x14ac:dyDescent="0.3">
      <c r="A382" s="81">
        <v>355</v>
      </c>
      <c r="B382" s="82" t="s">
        <v>379</v>
      </c>
      <c r="C382" s="81" t="s">
        <v>58</v>
      </c>
      <c r="D382" s="83">
        <v>1</v>
      </c>
      <c r="E382" s="63">
        <v>0.19</v>
      </c>
      <c r="F382" s="64"/>
      <c r="G382" s="64">
        <v>220030</v>
      </c>
      <c r="H382" s="64"/>
      <c r="I382" s="64">
        <v>104937.5</v>
      </c>
      <c r="J382" s="65">
        <f t="shared" si="17"/>
        <v>162484</v>
      </c>
      <c r="K382" s="66">
        <f t="shared" si="18"/>
        <v>30871.96</v>
      </c>
      <c r="L382" s="65">
        <f t="shared" si="16"/>
        <v>162484</v>
      </c>
    </row>
    <row r="383" spans="1:12" s="67" customFormat="1" x14ac:dyDescent="0.3">
      <c r="A383" s="81">
        <v>356</v>
      </c>
      <c r="B383" s="82" t="s">
        <v>380</v>
      </c>
      <c r="C383" s="81" t="s">
        <v>378</v>
      </c>
      <c r="D383" s="83">
        <v>1</v>
      </c>
      <c r="E383" s="63">
        <v>0.19</v>
      </c>
      <c r="F383" s="64"/>
      <c r="G383" s="64">
        <v>688020</v>
      </c>
      <c r="H383" s="64"/>
      <c r="I383" s="64">
        <v>453676.25</v>
      </c>
      <c r="J383" s="65">
        <f t="shared" si="17"/>
        <v>570848</v>
      </c>
      <c r="K383" s="66">
        <f t="shared" si="18"/>
        <v>108461.12</v>
      </c>
      <c r="L383" s="65">
        <f t="shared" si="16"/>
        <v>570848</v>
      </c>
    </row>
    <row r="384" spans="1:12" s="67" customFormat="1" x14ac:dyDescent="0.3">
      <c r="A384" s="81">
        <v>357</v>
      </c>
      <c r="B384" s="82" t="s">
        <v>381</v>
      </c>
      <c r="C384" s="81" t="s">
        <v>58</v>
      </c>
      <c r="D384" s="83">
        <v>1</v>
      </c>
      <c r="E384" s="63">
        <v>0.19</v>
      </c>
      <c r="F384" s="64"/>
      <c r="G384" s="64">
        <v>220030</v>
      </c>
      <c r="H384" s="64"/>
      <c r="I384" s="64">
        <v>104937.5</v>
      </c>
      <c r="J384" s="65">
        <f t="shared" si="17"/>
        <v>162484</v>
      </c>
      <c r="K384" s="66">
        <f t="shared" si="18"/>
        <v>30871.96</v>
      </c>
      <c r="L384" s="65">
        <f t="shared" si="16"/>
        <v>162484</v>
      </c>
    </row>
    <row r="385" spans="1:12" s="67" customFormat="1" x14ac:dyDescent="0.3">
      <c r="A385" s="81">
        <v>358</v>
      </c>
      <c r="B385" s="82" t="s">
        <v>382</v>
      </c>
      <c r="C385" s="81" t="s">
        <v>378</v>
      </c>
      <c r="D385" s="83">
        <v>1</v>
      </c>
      <c r="E385" s="63">
        <v>0.19</v>
      </c>
      <c r="F385" s="64"/>
      <c r="G385" s="64">
        <v>122080</v>
      </c>
      <c r="H385" s="64"/>
      <c r="I385" s="64">
        <v>75525</v>
      </c>
      <c r="J385" s="65">
        <f t="shared" si="17"/>
        <v>98803</v>
      </c>
      <c r="K385" s="66">
        <f t="shared" si="18"/>
        <v>18772.57</v>
      </c>
      <c r="L385" s="65">
        <f t="shared" si="16"/>
        <v>98803</v>
      </c>
    </row>
    <row r="386" spans="1:12" s="67" customFormat="1" x14ac:dyDescent="0.3">
      <c r="A386" s="81">
        <v>359</v>
      </c>
      <c r="B386" s="82" t="s">
        <v>383</v>
      </c>
      <c r="C386" s="81" t="s">
        <v>185</v>
      </c>
      <c r="D386" s="83">
        <v>1</v>
      </c>
      <c r="E386" s="63">
        <v>0.19</v>
      </c>
      <c r="F386" s="64"/>
      <c r="G386" s="64">
        <v>155030</v>
      </c>
      <c r="H386" s="64"/>
      <c r="I386" s="64">
        <v>96533.75</v>
      </c>
      <c r="J386" s="65">
        <f t="shared" si="17"/>
        <v>125782</v>
      </c>
      <c r="K386" s="66">
        <f t="shared" si="18"/>
        <v>23898.58</v>
      </c>
      <c r="L386" s="65">
        <f t="shared" si="16"/>
        <v>125782</v>
      </c>
    </row>
    <row r="387" spans="1:12" s="67" customFormat="1" x14ac:dyDescent="0.3">
      <c r="A387" s="81">
        <v>360</v>
      </c>
      <c r="B387" s="82" t="s">
        <v>384</v>
      </c>
      <c r="C387" s="81" t="s">
        <v>185</v>
      </c>
      <c r="D387" s="83">
        <v>1</v>
      </c>
      <c r="E387" s="63">
        <v>0.19</v>
      </c>
      <c r="F387" s="64"/>
      <c r="G387" s="64">
        <v>48890</v>
      </c>
      <c r="H387" s="64"/>
      <c r="I387" s="64">
        <v>37710</v>
      </c>
      <c r="J387" s="65">
        <f t="shared" si="17"/>
        <v>43300</v>
      </c>
      <c r="K387" s="66">
        <f t="shared" si="18"/>
        <v>8227</v>
      </c>
      <c r="L387" s="65">
        <f t="shared" si="16"/>
        <v>43300</v>
      </c>
    </row>
    <row r="388" spans="1:12" s="67" customFormat="1" x14ac:dyDescent="0.3">
      <c r="A388" s="81">
        <v>361</v>
      </c>
      <c r="B388" s="82" t="s">
        <v>385</v>
      </c>
      <c r="C388" s="81" t="s">
        <v>185</v>
      </c>
      <c r="D388" s="83">
        <v>1</v>
      </c>
      <c r="E388" s="63">
        <v>0.19</v>
      </c>
      <c r="F388" s="64">
        <v>114757</v>
      </c>
      <c r="G388" s="64">
        <v>48890</v>
      </c>
      <c r="H388" s="64">
        <v>50845.599999999999</v>
      </c>
      <c r="I388" s="64">
        <v>66596.25</v>
      </c>
      <c r="J388" s="65">
        <f t="shared" si="17"/>
        <v>70272</v>
      </c>
      <c r="K388" s="66">
        <f t="shared" si="18"/>
        <v>13351.68</v>
      </c>
      <c r="L388" s="65">
        <f t="shared" si="16"/>
        <v>70272</v>
      </c>
    </row>
    <row r="389" spans="1:12" s="67" customFormat="1" x14ac:dyDescent="0.3">
      <c r="A389" s="81">
        <v>362</v>
      </c>
      <c r="B389" s="82" t="s">
        <v>386</v>
      </c>
      <c r="C389" s="81" t="s">
        <v>185</v>
      </c>
      <c r="D389" s="83">
        <v>1</v>
      </c>
      <c r="E389" s="63">
        <v>0.19</v>
      </c>
      <c r="F389" s="64"/>
      <c r="G389" s="64">
        <v>48890</v>
      </c>
      <c r="H389" s="64"/>
      <c r="I389" s="64">
        <v>23003.75</v>
      </c>
      <c r="J389" s="65">
        <f t="shared" si="17"/>
        <v>35947</v>
      </c>
      <c r="K389" s="66">
        <f t="shared" si="18"/>
        <v>6829.93</v>
      </c>
      <c r="L389" s="65">
        <f t="shared" si="16"/>
        <v>35947</v>
      </c>
    </row>
    <row r="390" spans="1:12" s="67" customFormat="1" x14ac:dyDescent="0.3">
      <c r="A390" s="81">
        <v>363</v>
      </c>
      <c r="B390" s="82" t="s">
        <v>387</v>
      </c>
      <c r="C390" s="81" t="s">
        <v>21</v>
      </c>
      <c r="D390" s="83">
        <v>1</v>
      </c>
      <c r="E390" s="63">
        <v>0.19</v>
      </c>
      <c r="F390" s="64">
        <v>14974</v>
      </c>
      <c r="G390" s="64">
        <v>12099</v>
      </c>
      <c r="H390" s="64">
        <v>12582.960000000001</v>
      </c>
      <c r="I390" s="64"/>
      <c r="J390" s="65">
        <f t="shared" si="17"/>
        <v>13219</v>
      </c>
      <c r="K390" s="66">
        <f t="shared" si="18"/>
        <v>2511.61</v>
      </c>
      <c r="L390" s="65">
        <f t="shared" si="16"/>
        <v>13219</v>
      </c>
    </row>
    <row r="391" spans="1:12" s="67" customFormat="1" x14ac:dyDescent="0.3">
      <c r="A391" s="81">
        <v>364</v>
      </c>
      <c r="B391" s="82" t="s">
        <v>388</v>
      </c>
      <c r="C391" s="81" t="s">
        <v>21</v>
      </c>
      <c r="D391" s="83">
        <v>1</v>
      </c>
      <c r="E391" s="63">
        <v>0.19</v>
      </c>
      <c r="F391" s="64">
        <v>15477</v>
      </c>
      <c r="G391" s="64">
        <v>12099</v>
      </c>
      <c r="H391" s="64">
        <v>12582.960000000001</v>
      </c>
      <c r="I391" s="64"/>
      <c r="J391" s="65">
        <f t="shared" si="17"/>
        <v>13386</v>
      </c>
      <c r="K391" s="66">
        <f t="shared" si="18"/>
        <v>2543.34</v>
      </c>
      <c r="L391" s="65">
        <f t="shared" si="16"/>
        <v>13386</v>
      </c>
    </row>
    <row r="392" spans="1:12" s="67" customFormat="1" x14ac:dyDescent="0.3">
      <c r="A392" s="81">
        <v>365</v>
      </c>
      <c r="B392" s="82" t="s">
        <v>389</v>
      </c>
      <c r="C392" s="81" t="s">
        <v>21</v>
      </c>
      <c r="D392" s="83">
        <v>1</v>
      </c>
      <c r="E392" s="63">
        <v>0.19</v>
      </c>
      <c r="F392" s="64">
        <v>11407</v>
      </c>
      <c r="G392" s="64">
        <v>8990</v>
      </c>
      <c r="H392" s="64">
        <v>9349.6</v>
      </c>
      <c r="I392" s="64">
        <v>7702.5</v>
      </c>
      <c r="J392" s="65">
        <f t="shared" si="17"/>
        <v>9362</v>
      </c>
      <c r="K392" s="66">
        <f t="shared" si="18"/>
        <v>1778.78</v>
      </c>
      <c r="L392" s="65">
        <f t="shared" si="16"/>
        <v>9362</v>
      </c>
    </row>
    <row r="393" spans="1:12" s="67" customFormat="1" x14ac:dyDescent="0.3">
      <c r="A393" s="81">
        <v>366</v>
      </c>
      <c r="B393" s="82" t="s">
        <v>390</v>
      </c>
      <c r="C393" s="81" t="s">
        <v>21</v>
      </c>
      <c r="D393" s="83">
        <v>1</v>
      </c>
      <c r="E393" s="63">
        <v>0.19</v>
      </c>
      <c r="F393" s="64">
        <v>10446</v>
      </c>
      <c r="G393" s="64">
        <v>8100</v>
      </c>
      <c r="H393" s="64">
        <v>8424</v>
      </c>
      <c r="I393" s="64">
        <v>7702.5</v>
      </c>
      <c r="J393" s="65">
        <f t="shared" si="17"/>
        <v>8668</v>
      </c>
      <c r="K393" s="66">
        <f t="shared" si="18"/>
        <v>1646.92</v>
      </c>
      <c r="L393" s="65">
        <f t="shared" si="16"/>
        <v>8668</v>
      </c>
    </row>
    <row r="394" spans="1:12" s="67" customFormat="1" x14ac:dyDescent="0.3">
      <c r="A394" s="81">
        <v>367</v>
      </c>
      <c r="B394" s="82" t="s">
        <v>391</v>
      </c>
      <c r="C394" s="81" t="s">
        <v>21</v>
      </c>
      <c r="D394" s="83">
        <v>1</v>
      </c>
      <c r="E394" s="63">
        <v>0.19</v>
      </c>
      <c r="F394" s="64">
        <v>9816</v>
      </c>
      <c r="G394" s="64">
        <v>7800</v>
      </c>
      <c r="H394" s="64">
        <v>8112</v>
      </c>
      <c r="I394" s="64">
        <v>7702.5</v>
      </c>
      <c r="J394" s="65">
        <f t="shared" si="17"/>
        <v>8358</v>
      </c>
      <c r="K394" s="66">
        <f t="shared" si="18"/>
        <v>1588.02</v>
      </c>
      <c r="L394" s="65">
        <f t="shared" si="16"/>
        <v>8358</v>
      </c>
    </row>
    <row r="395" spans="1:12" s="67" customFormat="1" x14ac:dyDescent="0.3">
      <c r="A395" s="81">
        <v>368</v>
      </c>
      <c r="B395" s="82" t="s">
        <v>392</v>
      </c>
      <c r="C395" s="81" t="s">
        <v>21</v>
      </c>
      <c r="D395" s="83">
        <v>1</v>
      </c>
      <c r="E395" s="63">
        <v>0.19</v>
      </c>
      <c r="F395" s="64">
        <v>9734</v>
      </c>
      <c r="G395" s="64">
        <v>7800</v>
      </c>
      <c r="H395" s="64">
        <v>8112</v>
      </c>
      <c r="I395" s="64">
        <v>7702.5</v>
      </c>
      <c r="J395" s="65">
        <f t="shared" si="17"/>
        <v>8337</v>
      </c>
      <c r="K395" s="66">
        <f t="shared" si="18"/>
        <v>1584.03</v>
      </c>
      <c r="L395" s="65">
        <f t="shared" si="16"/>
        <v>8337</v>
      </c>
    </row>
    <row r="396" spans="1:12" s="67" customFormat="1" x14ac:dyDescent="0.3">
      <c r="A396" s="81">
        <v>369</v>
      </c>
      <c r="B396" s="82" t="s">
        <v>393</v>
      </c>
      <c r="C396" s="81" t="s">
        <v>21</v>
      </c>
      <c r="D396" s="83">
        <v>1</v>
      </c>
      <c r="E396" s="63">
        <v>0.19</v>
      </c>
      <c r="F396" s="64">
        <v>11687</v>
      </c>
      <c r="G396" s="64">
        <v>8990</v>
      </c>
      <c r="H396" s="64">
        <v>9349.6</v>
      </c>
      <c r="I396" s="64">
        <v>6465</v>
      </c>
      <c r="J396" s="65">
        <f t="shared" si="17"/>
        <v>9123</v>
      </c>
      <c r="K396" s="66">
        <f t="shared" si="18"/>
        <v>1733.3700000000001</v>
      </c>
      <c r="L396" s="65">
        <f t="shared" si="16"/>
        <v>9123</v>
      </c>
    </row>
    <row r="397" spans="1:12" s="67" customFormat="1" x14ac:dyDescent="0.3">
      <c r="A397" s="81">
        <v>370</v>
      </c>
      <c r="B397" s="82" t="s">
        <v>394</v>
      </c>
      <c r="C397" s="81" t="s">
        <v>21</v>
      </c>
      <c r="D397" s="83">
        <v>1</v>
      </c>
      <c r="E397" s="63">
        <v>0.19</v>
      </c>
      <c r="F397" s="64"/>
      <c r="G397" s="64">
        <v>11090</v>
      </c>
      <c r="H397" s="64">
        <v>11533.6</v>
      </c>
      <c r="I397" s="64">
        <v>6465</v>
      </c>
      <c r="J397" s="65">
        <f t="shared" si="17"/>
        <v>9696</v>
      </c>
      <c r="K397" s="66">
        <f t="shared" si="18"/>
        <v>1842.24</v>
      </c>
      <c r="L397" s="65">
        <f t="shared" si="16"/>
        <v>9696</v>
      </c>
    </row>
    <row r="398" spans="1:12" s="67" customFormat="1" x14ac:dyDescent="0.3">
      <c r="A398" s="81">
        <v>371</v>
      </c>
      <c r="B398" s="82" t="s">
        <v>395</v>
      </c>
      <c r="C398" s="81" t="s">
        <v>21</v>
      </c>
      <c r="D398" s="83">
        <v>1</v>
      </c>
      <c r="E398" s="63">
        <v>0.19</v>
      </c>
      <c r="F398" s="64"/>
      <c r="G398" s="64">
        <v>11090</v>
      </c>
      <c r="H398" s="64">
        <v>11533.6</v>
      </c>
      <c r="I398" s="64">
        <v>6465</v>
      </c>
      <c r="J398" s="65">
        <f t="shared" si="17"/>
        <v>9696</v>
      </c>
      <c r="K398" s="66">
        <f t="shared" si="18"/>
        <v>1842.24</v>
      </c>
      <c r="L398" s="65">
        <f t="shared" si="16"/>
        <v>9696</v>
      </c>
    </row>
    <row r="399" spans="1:12" s="67" customFormat="1" x14ac:dyDescent="0.3">
      <c r="A399" s="81">
        <v>372</v>
      </c>
      <c r="B399" s="82" t="s">
        <v>396</v>
      </c>
      <c r="C399" s="81" t="s">
        <v>21</v>
      </c>
      <c r="D399" s="83">
        <v>1</v>
      </c>
      <c r="E399" s="63">
        <v>0.19</v>
      </c>
      <c r="F399" s="64"/>
      <c r="G399" s="64">
        <v>8990</v>
      </c>
      <c r="H399" s="64">
        <v>9349.6</v>
      </c>
      <c r="I399" s="64">
        <v>3852.5</v>
      </c>
      <c r="J399" s="65">
        <f t="shared" si="17"/>
        <v>7397</v>
      </c>
      <c r="K399" s="66">
        <f t="shared" si="18"/>
        <v>1405.43</v>
      </c>
      <c r="L399" s="65">
        <f t="shared" si="16"/>
        <v>7397</v>
      </c>
    </row>
    <row r="400" spans="1:12" s="67" customFormat="1" x14ac:dyDescent="0.3">
      <c r="A400" s="81">
        <v>373</v>
      </c>
      <c r="B400" s="82" t="s">
        <v>397</v>
      </c>
      <c r="C400" s="81" t="s">
        <v>21</v>
      </c>
      <c r="D400" s="83">
        <v>1</v>
      </c>
      <c r="E400" s="63">
        <v>0.19</v>
      </c>
      <c r="F400" s="64"/>
      <c r="G400" s="64">
        <v>8990</v>
      </c>
      <c r="H400" s="64">
        <v>9349.6</v>
      </c>
      <c r="I400" s="64">
        <v>3852.5</v>
      </c>
      <c r="J400" s="65">
        <f t="shared" si="17"/>
        <v>7397</v>
      </c>
      <c r="K400" s="66">
        <f t="shared" si="18"/>
        <v>1405.43</v>
      </c>
      <c r="L400" s="65">
        <f t="shared" si="16"/>
        <v>7397</v>
      </c>
    </row>
    <row r="401" spans="1:12" s="67" customFormat="1" x14ac:dyDescent="0.3">
      <c r="A401" s="81">
        <v>374</v>
      </c>
      <c r="B401" s="82" t="s">
        <v>398</v>
      </c>
      <c r="C401" s="81" t="s">
        <v>21</v>
      </c>
      <c r="D401" s="83">
        <v>1</v>
      </c>
      <c r="E401" s="63">
        <v>0.19</v>
      </c>
      <c r="F401" s="64"/>
      <c r="G401" s="64">
        <v>8990</v>
      </c>
      <c r="H401" s="64"/>
      <c r="I401" s="64">
        <v>1762.5</v>
      </c>
      <c r="J401" s="65">
        <f t="shared" si="17"/>
        <v>5376</v>
      </c>
      <c r="K401" s="66">
        <f t="shared" si="18"/>
        <v>1021.44</v>
      </c>
      <c r="L401" s="65">
        <f t="shared" si="16"/>
        <v>5376</v>
      </c>
    </row>
    <row r="402" spans="1:12" s="67" customFormat="1" x14ac:dyDescent="0.3">
      <c r="A402" s="81">
        <v>375</v>
      </c>
      <c r="B402" s="82" t="s">
        <v>399</v>
      </c>
      <c r="C402" s="81" t="s">
        <v>21</v>
      </c>
      <c r="D402" s="83">
        <v>1</v>
      </c>
      <c r="E402" s="63">
        <v>0.19</v>
      </c>
      <c r="F402" s="64"/>
      <c r="G402" s="64">
        <v>16690</v>
      </c>
      <c r="H402" s="64">
        <v>17357.600000000002</v>
      </c>
      <c r="I402" s="64">
        <v>12390</v>
      </c>
      <c r="J402" s="65">
        <f t="shared" si="17"/>
        <v>15479</v>
      </c>
      <c r="K402" s="66">
        <f t="shared" si="18"/>
        <v>2941.01</v>
      </c>
      <c r="L402" s="65">
        <f t="shared" si="16"/>
        <v>15479</v>
      </c>
    </row>
    <row r="403" spans="1:12" s="67" customFormat="1" x14ac:dyDescent="0.3">
      <c r="A403" s="81">
        <v>376</v>
      </c>
      <c r="B403" s="82" t="s">
        <v>400</v>
      </c>
      <c r="C403" s="81" t="s">
        <v>21</v>
      </c>
      <c r="D403" s="83">
        <v>1</v>
      </c>
      <c r="E403" s="63">
        <v>0.19</v>
      </c>
      <c r="F403" s="64">
        <v>19961</v>
      </c>
      <c r="G403" s="64">
        <v>16690</v>
      </c>
      <c r="H403" s="64">
        <v>17357.600000000002</v>
      </c>
      <c r="I403" s="64">
        <v>12390</v>
      </c>
      <c r="J403" s="65">
        <f t="shared" si="17"/>
        <v>16600</v>
      </c>
      <c r="K403" s="66">
        <f t="shared" si="18"/>
        <v>3154</v>
      </c>
      <c r="L403" s="65">
        <f t="shared" si="16"/>
        <v>16600</v>
      </c>
    </row>
    <row r="404" spans="1:12" s="67" customFormat="1" x14ac:dyDescent="0.3">
      <c r="A404" s="81">
        <v>377</v>
      </c>
      <c r="B404" s="82" t="s">
        <v>401</v>
      </c>
      <c r="C404" s="81" t="s">
        <v>21</v>
      </c>
      <c r="D404" s="83">
        <v>1</v>
      </c>
      <c r="E404" s="63">
        <v>0.19</v>
      </c>
      <c r="F404" s="64">
        <v>65524</v>
      </c>
      <c r="G404" s="64">
        <v>55030</v>
      </c>
      <c r="H404" s="64">
        <v>57231.200000000004</v>
      </c>
      <c r="I404" s="64">
        <v>54420</v>
      </c>
      <c r="J404" s="65">
        <f t="shared" si="17"/>
        <v>58051</v>
      </c>
      <c r="K404" s="66">
        <f t="shared" si="18"/>
        <v>11029.69</v>
      </c>
      <c r="L404" s="65">
        <f t="shared" si="16"/>
        <v>58051</v>
      </c>
    </row>
    <row r="405" spans="1:12" s="67" customFormat="1" x14ac:dyDescent="0.3">
      <c r="A405" s="81">
        <v>378</v>
      </c>
      <c r="B405" s="82" t="s">
        <v>402</v>
      </c>
      <c r="C405" s="81" t="s">
        <v>21</v>
      </c>
      <c r="D405" s="83">
        <v>1</v>
      </c>
      <c r="E405" s="63">
        <v>0.19</v>
      </c>
      <c r="F405" s="64"/>
      <c r="G405" s="64">
        <v>7700</v>
      </c>
      <c r="H405" s="64"/>
      <c r="I405" s="64">
        <v>2210</v>
      </c>
      <c r="J405" s="65">
        <f t="shared" si="17"/>
        <v>4955</v>
      </c>
      <c r="K405" s="66">
        <f t="shared" si="18"/>
        <v>941.45</v>
      </c>
      <c r="L405" s="65">
        <f t="shared" si="16"/>
        <v>4955</v>
      </c>
    </row>
    <row r="406" spans="1:12" s="67" customFormat="1" x14ac:dyDescent="0.3">
      <c r="A406" s="81">
        <v>379</v>
      </c>
      <c r="B406" s="82" t="s">
        <v>403</v>
      </c>
      <c r="C406" s="81" t="s">
        <v>21</v>
      </c>
      <c r="D406" s="83">
        <v>1</v>
      </c>
      <c r="E406" s="63">
        <v>0.19</v>
      </c>
      <c r="F406" s="64"/>
      <c r="G406" s="64">
        <v>7550</v>
      </c>
      <c r="H406" s="64"/>
      <c r="I406" s="64">
        <v>5600</v>
      </c>
      <c r="J406" s="65">
        <f t="shared" si="17"/>
        <v>6575</v>
      </c>
      <c r="K406" s="66">
        <f t="shared" si="18"/>
        <v>1249.25</v>
      </c>
      <c r="L406" s="65">
        <f t="shared" si="16"/>
        <v>6575</v>
      </c>
    </row>
    <row r="407" spans="1:12" s="67" customFormat="1" x14ac:dyDescent="0.3">
      <c r="A407" s="81">
        <v>380</v>
      </c>
      <c r="B407" s="82" t="s">
        <v>404</v>
      </c>
      <c r="C407" s="81" t="s">
        <v>21</v>
      </c>
      <c r="D407" s="83">
        <v>1</v>
      </c>
      <c r="E407" s="63">
        <v>0.19</v>
      </c>
      <c r="F407" s="64">
        <v>6964</v>
      </c>
      <c r="G407" s="64"/>
      <c r="H407" s="64"/>
      <c r="I407" s="64">
        <v>5600</v>
      </c>
      <c r="J407" s="65">
        <f t="shared" si="17"/>
        <v>6282</v>
      </c>
      <c r="K407" s="66">
        <f t="shared" si="18"/>
        <v>1193.58</v>
      </c>
      <c r="L407" s="65">
        <f t="shared" si="16"/>
        <v>6282</v>
      </c>
    </row>
    <row r="408" spans="1:12" s="67" customFormat="1" x14ac:dyDescent="0.3">
      <c r="A408" s="81">
        <v>381</v>
      </c>
      <c r="B408" s="82" t="s">
        <v>405</v>
      </c>
      <c r="C408" s="81" t="s">
        <v>21</v>
      </c>
      <c r="D408" s="83">
        <v>1</v>
      </c>
      <c r="E408" s="63">
        <v>0.19</v>
      </c>
      <c r="F408" s="64">
        <v>5958</v>
      </c>
      <c r="G408" s="64"/>
      <c r="H408" s="64"/>
      <c r="I408" s="64">
        <v>5600</v>
      </c>
      <c r="J408" s="65">
        <f t="shared" si="17"/>
        <v>5779</v>
      </c>
      <c r="K408" s="66">
        <f t="shared" si="18"/>
        <v>1098.01</v>
      </c>
      <c r="L408" s="65">
        <f t="shared" si="16"/>
        <v>5779</v>
      </c>
    </row>
    <row r="409" spans="1:12" s="67" customFormat="1" x14ac:dyDescent="0.3">
      <c r="A409" s="81">
        <v>382</v>
      </c>
      <c r="B409" s="82" t="s">
        <v>406</v>
      </c>
      <c r="C409" s="81" t="s">
        <v>21</v>
      </c>
      <c r="D409" s="83">
        <v>1</v>
      </c>
      <c r="E409" s="63">
        <v>0.19</v>
      </c>
      <c r="F409" s="64">
        <v>5966</v>
      </c>
      <c r="G409" s="64"/>
      <c r="H409" s="64"/>
      <c r="I409" s="64">
        <v>5600</v>
      </c>
      <c r="J409" s="65">
        <f t="shared" si="17"/>
        <v>5783</v>
      </c>
      <c r="K409" s="66">
        <f t="shared" si="18"/>
        <v>1098.77</v>
      </c>
      <c r="L409" s="65">
        <f t="shared" si="16"/>
        <v>5783</v>
      </c>
    </row>
    <row r="410" spans="1:12" s="67" customFormat="1" x14ac:dyDescent="0.3">
      <c r="A410" s="81">
        <v>383</v>
      </c>
      <c r="B410" s="82" t="s">
        <v>407</v>
      </c>
      <c r="C410" s="81" t="s">
        <v>21</v>
      </c>
      <c r="D410" s="83">
        <v>1</v>
      </c>
      <c r="E410" s="63">
        <v>0.19</v>
      </c>
      <c r="F410" s="64">
        <v>5557</v>
      </c>
      <c r="G410" s="64"/>
      <c r="H410" s="64"/>
      <c r="I410" s="64">
        <v>3627.5</v>
      </c>
      <c r="J410" s="65">
        <f t="shared" si="17"/>
        <v>4592</v>
      </c>
      <c r="K410" s="66">
        <f t="shared" si="18"/>
        <v>872.48</v>
      </c>
      <c r="L410" s="65">
        <f t="shared" si="16"/>
        <v>4592</v>
      </c>
    </row>
    <row r="411" spans="1:12" s="67" customFormat="1" x14ac:dyDescent="0.3">
      <c r="A411" s="81">
        <v>384</v>
      </c>
      <c r="B411" s="82" t="s">
        <v>408</v>
      </c>
      <c r="C411" s="81" t="s">
        <v>21</v>
      </c>
      <c r="D411" s="83">
        <v>1</v>
      </c>
      <c r="E411" s="63">
        <v>0.19</v>
      </c>
      <c r="F411" s="64">
        <v>5697</v>
      </c>
      <c r="G411" s="64"/>
      <c r="H411" s="64"/>
      <c r="I411" s="64">
        <v>3627.5</v>
      </c>
      <c r="J411" s="65">
        <f t="shared" si="17"/>
        <v>4662</v>
      </c>
      <c r="K411" s="66">
        <f t="shared" si="18"/>
        <v>885.78</v>
      </c>
      <c r="L411" s="65">
        <f t="shared" si="16"/>
        <v>4662</v>
      </c>
    </row>
    <row r="412" spans="1:12" s="67" customFormat="1" x14ac:dyDescent="0.3">
      <c r="A412" s="81">
        <v>385</v>
      </c>
      <c r="B412" s="82" t="s">
        <v>409</v>
      </c>
      <c r="C412" s="81" t="s">
        <v>21</v>
      </c>
      <c r="D412" s="83">
        <v>1</v>
      </c>
      <c r="E412" s="63">
        <v>0.19</v>
      </c>
      <c r="F412" s="64">
        <v>5604</v>
      </c>
      <c r="G412" s="64"/>
      <c r="H412" s="64"/>
      <c r="I412" s="64">
        <v>3627.5</v>
      </c>
      <c r="J412" s="65">
        <f t="shared" si="17"/>
        <v>4616</v>
      </c>
      <c r="K412" s="66">
        <f t="shared" si="18"/>
        <v>877.04</v>
      </c>
      <c r="L412" s="65">
        <f t="shared" ref="L412:L475" si="19">+ROUND((J412*D412), 0)</f>
        <v>4616</v>
      </c>
    </row>
    <row r="413" spans="1:12" s="67" customFormat="1" x14ac:dyDescent="0.3">
      <c r="A413" s="81">
        <v>386</v>
      </c>
      <c r="B413" s="82" t="s">
        <v>410</v>
      </c>
      <c r="C413" s="81" t="s">
        <v>21</v>
      </c>
      <c r="D413" s="83">
        <v>1</v>
      </c>
      <c r="E413" s="63">
        <v>0.19</v>
      </c>
      <c r="F413" s="64">
        <v>5463</v>
      </c>
      <c r="G413" s="64"/>
      <c r="H413" s="64"/>
      <c r="I413" s="64">
        <v>1888.75</v>
      </c>
      <c r="J413" s="65">
        <f t="shared" ref="J413:J476" si="20">+ROUND(AVERAGE(F413:I413),0)</f>
        <v>3676</v>
      </c>
      <c r="K413" s="66">
        <f t="shared" si="18"/>
        <v>698.44</v>
      </c>
      <c r="L413" s="65">
        <f t="shared" si="19"/>
        <v>3676</v>
      </c>
    </row>
    <row r="414" spans="1:12" s="67" customFormat="1" x14ac:dyDescent="0.3">
      <c r="A414" s="81">
        <v>387</v>
      </c>
      <c r="B414" s="87" t="s">
        <v>411</v>
      </c>
      <c r="C414" s="88" t="s">
        <v>21</v>
      </c>
      <c r="D414" s="83">
        <v>1</v>
      </c>
      <c r="E414" s="63">
        <v>0.19</v>
      </c>
      <c r="F414" s="73">
        <v>5744</v>
      </c>
      <c r="G414" s="73"/>
      <c r="H414" s="73"/>
      <c r="I414" s="73">
        <v>1888.75</v>
      </c>
      <c r="J414" s="65">
        <f t="shared" si="20"/>
        <v>3816</v>
      </c>
      <c r="K414" s="66">
        <f t="shared" si="18"/>
        <v>725.04</v>
      </c>
      <c r="L414" s="65">
        <f t="shared" si="19"/>
        <v>3816</v>
      </c>
    </row>
    <row r="415" spans="1:12" s="67" customFormat="1" x14ac:dyDescent="0.3">
      <c r="A415" s="81">
        <v>388</v>
      </c>
      <c r="B415" s="82" t="s">
        <v>412</v>
      </c>
      <c r="C415" s="81" t="s">
        <v>21</v>
      </c>
      <c r="D415" s="83">
        <v>1</v>
      </c>
      <c r="E415" s="63">
        <v>0.19</v>
      </c>
      <c r="F415" s="64">
        <v>10339</v>
      </c>
      <c r="G415" s="64"/>
      <c r="H415" s="64"/>
      <c r="I415" s="64">
        <v>8562.5</v>
      </c>
      <c r="J415" s="65">
        <f t="shared" si="20"/>
        <v>9451</v>
      </c>
      <c r="K415" s="66">
        <f t="shared" si="18"/>
        <v>1795.69</v>
      </c>
      <c r="L415" s="65">
        <f t="shared" si="19"/>
        <v>9451</v>
      </c>
    </row>
    <row r="416" spans="1:12" s="67" customFormat="1" x14ac:dyDescent="0.3">
      <c r="A416" s="81">
        <v>389</v>
      </c>
      <c r="B416" s="82" t="s">
        <v>413</v>
      </c>
      <c r="C416" s="81" t="s">
        <v>21</v>
      </c>
      <c r="D416" s="83">
        <v>1</v>
      </c>
      <c r="E416" s="63">
        <v>0.19</v>
      </c>
      <c r="F416" s="64">
        <v>14954</v>
      </c>
      <c r="G416" s="64">
        <v>12290</v>
      </c>
      <c r="H416" s="64">
        <v>12781.6</v>
      </c>
      <c r="I416" s="64">
        <v>8562.5</v>
      </c>
      <c r="J416" s="65">
        <f t="shared" si="20"/>
        <v>12147</v>
      </c>
      <c r="K416" s="66">
        <f t="shared" si="18"/>
        <v>2307.9299999999998</v>
      </c>
      <c r="L416" s="65">
        <f t="shared" si="19"/>
        <v>12147</v>
      </c>
    </row>
    <row r="417" spans="1:12" s="67" customFormat="1" x14ac:dyDescent="0.3">
      <c r="A417" s="81">
        <v>390</v>
      </c>
      <c r="B417" s="82" t="s">
        <v>414</v>
      </c>
      <c r="C417" s="81" t="s">
        <v>21</v>
      </c>
      <c r="D417" s="83">
        <v>1</v>
      </c>
      <c r="E417" s="63">
        <v>0.19</v>
      </c>
      <c r="F417" s="64">
        <v>15461</v>
      </c>
      <c r="G417" s="64">
        <v>11989</v>
      </c>
      <c r="H417" s="64">
        <v>12468.560000000001</v>
      </c>
      <c r="I417" s="64">
        <v>8562.5</v>
      </c>
      <c r="J417" s="65">
        <f t="shared" si="20"/>
        <v>12120</v>
      </c>
      <c r="K417" s="66">
        <f t="shared" si="18"/>
        <v>2302.8000000000002</v>
      </c>
      <c r="L417" s="65">
        <f t="shared" si="19"/>
        <v>12120</v>
      </c>
    </row>
    <row r="418" spans="1:12" s="67" customFormat="1" x14ac:dyDescent="0.3">
      <c r="A418" s="81">
        <v>391</v>
      </c>
      <c r="B418" s="82" t="s">
        <v>415</v>
      </c>
      <c r="C418" s="81" t="s">
        <v>21</v>
      </c>
      <c r="D418" s="83">
        <v>1</v>
      </c>
      <c r="E418" s="63">
        <v>0.19</v>
      </c>
      <c r="F418" s="64">
        <v>9082</v>
      </c>
      <c r="G418" s="64"/>
      <c r="H418" s="64"/>
      <c r="I418" s="64">
        <v>8562.5</v>
      </c>
      <c r="J418" s="65">
        <f t="shared" si="20"/>
        <v>8822</v>
      </c>
      <c r="K418" s="66">
        <f t="shared" si="18"/>
        <v>1676.18</v>
      </c>
      <c r="L418" s="65">
        <f t="shared" si="19"/>
        <v>8822</v>
      </c>
    </row>
    <row r="419" spans="1:12" s="67" customFormat="1" x14ac:dyDescent="0.3">
      <c r="A419" s="81">
        <v>392</v>
      </c>
      <c r="B419" s="82" t="s">
        <v>416</v>
      </c>
      <c r="C419" s="81" t="s">
        <v>21</v>
      </c>
      <c r="D419" s="83">
        <v>1</v>
      </c>
      <c r="E419" s="63">
        <v>0.19</v>
      </c>
      <c r="F419" s="64"/>
      <c r="G419" s="64">
        <v>55030</v>
      </c>
      <c r="H419" s="64"/>
      <c r="I419" s="64">
        <v>30837.5</v>
      </c>
      <c r="J419" s="65">
        <f t="shared" si="20"/>
        <v>42934</v>
      </c>
      <c r="K419" s="66">
        <f t="shared" si="18"/>
        <v>8157.46</v>
      </c>
      <c r="L419" s="65">
        <f t="shared" si="19"/>
        <v>42934</v>
      </c>
    </row>
    <row r="420" spans="1:12" s="67" customFormat="1" x14ac:dyDescent="0.3">
      <c r="A420" s="81">
        <v>393</v>
      </c>
      <c r="B420" s="82" t="s">
        <v>417</v>
      </c>
      <c r="C420" s="81" t="s">
        <v>21</v>
      </c>
      <c r="D420" s="83">
        <v>1</v>
      </c>
      <c r="E420" s="63">
        <v>0.19</v>
      </c>
      <c r="F420" s="64"/>
      <c r="G420" s="64">
        <v>55030</v>
      </c>
      <c r="H420" s="64"/>
      <c r="I420" s="64">
        <v>30837.5</v>
      </c>
      <c r="J420" s="65">
        <f t="shared" si="20"/>
        <v>42934</v>
      </c>
      <c r="K420" s="66">
        <f t="shared" si="18"/>
        <v>8157.46</v>
      </c>
      <c r="L420" s="65">
        <f t="shared" si="19"/>
        <v>42934</v>
      </c>
    </row>
    <row r="421" spans="1:12" s="67" customFormat="1" x14ac:dyDescent="0.3">
      <c r="A421" s="81">
        <v>394</v>
      </c>
      <c r="B421" s="82" t="s">
        <v>418</v>
      </c>
      <c r="C421" s="81" t="s">
        <v>21</v>
      </c>
      <c r="D421" s="83">
        <v>1</v>
      </c>
      <c r="E421" s="63">
        <v>0.19</v>
      </c>
      <c r="F421" s="64"/>
      <c r="G421" s="64">
        <v>4490</v>
      </c>
      <c r="H421" s="64"/>
      <c r="I421" s="64">
        <v>948.75</v>
      </c>
      <c r="J421" s="65">
        <f t="shared" si="20"/>
        <v>2719</v>
      </c>
      <c r="K421" s="66">
        <f t="shared" si="18"/>
        <v>516.61</v>
      </c>
      <c r="L421" s="65">
        <f t="shared" si="19"/>
        <v>2719</v>
      </c>
    </row>
    <row r="422" spans="1:12" s="67" customFormat="1" x14ac:dyDescent="0.3">
      <c r="A422" s="81">
        <v>395</v>
      </c>
      <c r="B422" s="82" t="s">
        <v>419</v>
      </c>
      <c r="C422" s="81" t="s">
        <v>21</v>
      </c>
      <c r="D422" s="83">
        <v>1</v>
      </c>
      <c r="E422" s="63">
        <v>0.19</v>
      </c>
      <c r="F422" s="64">
        <v>54034</v>
      </c>
      <c r="G422" s="64">
        <v>44030</v>
      </c>
      <c r="H422" s="64">
        <v>45791.200000000004</v>
      </c>
      <c r="I422" s="64">
        <v>48627.5</v>
      </c>
      <c r="J422" s="65">
        <f t="shared" si="20"/>
        <v>48121</v>
      </c>
      <c r="K422" s="66">
        <f t="shared" si="18"/>
        <v>9142.99</v>
      </c>
      <c r="L422" s="65">
        <f t="shared" si="19"/>
        <v>48121</v>
      </c>
    </row>
    <row r="423" spans="1:12" s="67" customFormat="1" x14ac:dyDescent="0.3">
      <c r="A423" s="81">
        <v>396</v>
      </c>
      <c r="B423" s="82" t="s">
        <v>420</v>
      </c>
      <c r="C423" s="81" t="s">
        <v>21</v>
      </c>
      <c r="D423" s="83">
        <v>1</v>
      </c>
      <c r="E423" s="63">
        <v>0.19</v>
      </c>
      <c r="F423" s="64">
        <v>57658</v>
      </c>
      <c r="G423" s="64">
        <v>44030</v>
      </c>
      <c r="H423" s="64">
        <v>45791.200000000004</v>
      </c>
      <c r="I423" s="64">
        <v>48627.5</v>
      </c>
      <c r="J423" s="65">
        <f t="shared" si="20"/>
        <v>49027</v>
      </c>
      <c r="K423" s="66">
        <f t="shared" si="18"/>
        <v>9315.130000000001</v>
      </c>
      <c r="L423" s="65">
        <f t="shared" si="19"/>
        <v>49027</v>
      </c>
    </row>
    <row r="424" spans="1:12" s="67" customFormat="1" x14ac:dyDescent="0.3">
      <c r="A424" s="81">
        <v>397</v>
      </c>
      <c r="B424" s="82" t="s">
        <v>421</v>
      </c>
      <c r="C424" s="81" t="s">
        <v>21</v>
      </c>
      <c r="D424" s="83">
        <v>1</v>
      </c>
      <c r="E424" s="63">
        <v>0.19</v>
      </c>
      <c r="F424" s="64">
        <v>60863</v>
      </c>
      <c r="G424" s="64">
        <v>44030</v>
      </c>
      <c r="H424" s="64">
        <v>45791.200000000004</v>
      </c>
      <c r="I424" s="64">
        <v>48627.5</v>
      </c>
      <c r="J424" s="65">
        <f t="shared" si="20"/>
        <v>49828</v>
      </c>
      <c r="K424" s="66">
        <f t="shared" si="18"/>
        <v>9467.32</v>
      </c>
      <c r="L424" s="65">
        <f t="shared" si="19"/>
        <v>49828</v>
      </c>
    </row>
    <row r="425" spans="1:12" s="67" customFormat="1" x14ac:dyDescent="0.3">
      <c r="A425" s="81">
        <v>398</v>
      </c>
      <c r="B425" s="82" t="s">
        <v>422</v>
      </c>
      <c r="C425" s="81" t="s">
        <v>21</v>
      </c>
      <c r="D425" s="83">
        <v>1</v>
      </c>
      <c r="E425" s="63">
        <v>0.19</v>
      </c>
      <c r="F425" s="64"/>
      <c r="G425" s="64">
        <v>5590</v>
      </c>
      <c r="H425" s="64">
        <v>5813.6</v>
      </c>
      <c r="I425" s="64">
        <v>3942.5</v>
      </c>
      <c r="J425" s="65">
        <f t="shared" si="20"/>
        <v>5115</v>
      </c>
      <c r="K425" s="66">
        <f t="shared" si="18"/>
        <v>971.85</v>
      </c>
      <c r="L425" s="65">
        <f t="shared" si="19"/>
        <v>5115</v>
      </c>
    </row>
    <row r="426" spans="1:12" s="67" customFormat="1" x14ac:dyDescent="0.3">
      <c r="A426" s="81">
        <v>399</v>
      </c>
      <c r="B426" s="82" t="s">
        <v>423</v>
      </c>
      <c r="C426" s="81" t="s">
        <v>21</v>
      </c>
      <c r="D426" s="83">
        <v>1</v>
      </c>
      <c r="E426" s="63">
        <v>0.19</v>
      </c>
      <c r="F426" s="64"/>
      <c r="G426" s="64">
        <v>12090</v>
      </c>
      <c r="H426" s="64">
        <v>12573.6</v>
      </c>
      <c r="I426" s="64">
        <v>9071.25</v>
      </c>
      <c r="J426" s="65">
        <f t="shared" si="20"/>
        <v>11245</v>
      </c>
      <c r="K426" s="66">
        <f t="shared" si="18"/>
        <v>2136.5500000000002</v>
      </c>
      <c r="L426" s="65">
        <f t="shared" si="19"/>
        <v>11245</v>
      </c>
    </row>
    <row r="427" spans="1:12" s="67" customFormat="1" x14ac:dyDescent="0.3">
      <c r="A427" s="81">
        <v>400</v>
      </c>
      <c r="B427" s="82" t="s">
        <v>424</v>
      </c>
      <c r="C427" s="81" t="s">
        <v>21</v>
      </c>
      <c r="D427" s="83">
        <v>1</v>
      </c>
      <c r="E427" s="63">
        <v>0.19</v>
      </c>
      <c r="F427" s="64"/>
      <c r="G427" s="64">
        <v>11990</v>
      </c>
      <c r="H427" s="64">
        <v>12469.6</v>
      </c>
      <c r="I427" s="64">
        <v>8557.5</v>
      </c>
      <c r="J427" s="65">
        <f t="shared" si="20"/>
        <v>11006</v>
      </c>
      <c r="K427" s="66">
        <f t="shared" si="18"/>
        <v>2091.14</v>
      </c>
      <c r="L427" s="65">
        <f t="shared" si="19"/>
        <v>11006</v>
      </c>
    </row>
    <row r="428" spans="1:12" s="67" customFormat="1" x14ac:dyDescent="0.3">
      <c r="A428" s="81">
        <v>401</v>
      </c>
      <c r="B428" s="82" t="s">
        <v>425</v>
      </c>
      <c r="C428" s="81" t="s">
        <v>21</v>
      </c>
      <c r="D428" s="83">
        <v>1</v>
      </c>
      <c r="E428" s="63">
        <v>0.19</v>
      </c>
      <c r="F428" s="64"/>
      <c r="G428" s="64">
        <v>44030</v>
      </c>
      <c r="H428" s="64"/>
      <c r="I428" s="64">
        <v>15076.25</v>
      </c>
      <c r="J428" s="65">
        <f t="shared" si="20"/>
        <v>29553</v>
      </c>
      <c r="K428" s="66">
        <f t="shared" si="18"/>
        <v>5615.07</v>
      </c>
      <c r="L428" s="65">
        <f t="shared" si="19"/>
        <v>29553</v>
      </c>
    </row>
    <row r="429" spans="1:12" s="67" customFormat="1" x14ac:dyDescent="0.3">
      <c r="A429" s="81">
        <v>402</v>
      </c>
      <c r="B429" s="82" t="s">
        <v>426</v>
      </c>
      <c r="C429" s="81" t="s">
        <v>21</v>
      </c>
      <c r="D429" s="83">
        <v>1</v>
      </c>
      <c r="E429" s="63">
        <v>0.19</v>
      </c>
      <c r="F429" s="64"/>
      <c r="G429" s="64">
        <v>44030</v>
      </c>
      <c r="H429" s="64"/>
      <c r="I429" s="64">
        <v>15076.25</v>
      </c>
      <c r="J429" s="65">
        <f t="shared" si="20"/>
        <v>29553</v>
      </c>
      <c r="K429" s="66">
        <f t="shared" si="18"/>
        <v>5615.07</v>
      </c>
      <c r="L429" s="65">
        <f t="shared" si="19"/>
        <v>29553</v>
      </c>
    </row>
    <row r="430" spans="1:12" s="67" customFormat="1" x14ac:dyDescent="0.3">
      <c r="A430" s="81">
        <v>403</v>
      </c>
      <c r="B430" s="82" t="s">
        <v>427</v>
      </c>
      <c r="C430" s="81" t="s">
        <v>21</v>
      </c>
      <c r="D430" s="83">
        <v>1</v>
      </c>
      <c r="E430" s="63">
        <v>0.19</v>
      </c>
      <c r="F430" s="64"/>
      <c r="G430" s="64">
        <v>66010</v>
      </c>
      <c r="H430" s="64"/>
      <c r="I430" s="64">
        <v>56683.75</v>
      </c>
      <c r="J430" s="65">
        <f t="shared" si="20"/>
        <v>61347</v>
      </c>
      <c r="K430" s="66">
        <f t="shared" si="18"/>
        <v>11655.93</v>
      </c>
      <c r="L430" s="65">
        <f t="shared" si="19"/>
        <v>61347</v>
      </c>
    </row>
    <row r="431" spans="1:12" s="67" customFormat="1" x14ac:dyDescent="0.3">
      <c r="A431" s="81">
        <v>404</v>
      </c>
      <c r="B431" s="82"/>
      <c r="C431" s="81"/>
      <c r="D431" s="83"/>
      <c r="E431" s="63"/>
      <c r="F431" s="64"/>
      <c r="G431" s="64"/>
      <c r="H431" s="64"/>
      <c r="I431" s="64"/>
      <c r="J431" s="65"/>
      <c r="K431" s="66"/>
      <c r="L431" s="65">
        <f t="shared" si="19"/>
        <v>0</v>
      </c>
    </row>
    <row r="432" spans="1:12" s="67" customFormat="1" x14ac:dyDescent="0.3">
      <c r="A432" s="81">
        <v>405</v>
      </c>
      <c r="B432" s="82" t="s">
        <v>428</v>
      </c>
      <c r="C432" s="81" t="s">
        <v>21</v>
      </c>
      <c r="D432" s="83">
        <v>1</v>
      </c>
      <c r="E432" s="63">
        <v>0.19</v>
      </c>
      <c r="F432" s="64">
        <v>47196</v>
      </c>
      <c r="G432" s="64">
        <v>28890</v>
      </c>
      <c r="H432" s="64">
        <v>30045.600000000002</v>
      </c>
      <c r="I432" s="64"/>
      <c r="J432" s="65">
        <f t="shared" si="20"/>
        <v>35377</v>
      </c>
      <c r="K432" s="66">
        <f t="shared" si="18"/>
        <v>6721.63</v>
      </c>
      <c r="L432" s="65">
        <f t="shared" si="19"/>
        <v>35377</v>
      </c>
    </row>
    <row r="433" spans="1:12" s="67" customFormat="1" x14ac:dyDescent="0.3">
      <c r="A433" s="81">
        <v>406</v>
      </c>
      <c r="B433" s="82" t="s">
        <v>429</v>
      </c>
      <c r="C433" s="81" t="s">
        <v>21</v>
      </c>
      <c r="D433" s="83">
        <v>1</v>
      </c>
      <c r="E433" s="63">
        <v>0.19</v>
      </c>
      <c r="F433" s="64">
        <v>67170</v>
      </c>
      <c r="G433" s="64">
        <v>28890</v>
      </c>
      <c r="H433" s="64">
        <v>30045.600000000002</v>
      </c>
      <c r="I433" s="64"/>
      <c r="J433" s="65">
        <f t="shared" si="20"/>
        <v>42035</v>
      </c>
      <c r="K433" s="66">
        <f t="shared" si="18"/>
        <v>7986.6500000000005</v>
      </c>
      <c r="L433" s="65">
        <f t="shared" si="19"/>
        <v>42035</v>
      </c>
    </row>
    <row r="434" spans="1:12" s="67" customFormat="1" x14ac:dyDescent="0.3">
      <c r="A434" s="81">
        <v>407</v>
      </c>
      <c r="B434" s="82" t="s">
        <v>430</v>
      </c>
      <c r="C434" s="81" t="s">
        <v>21</v>
      </c>
      <c r="D434" s="83">
        <v>1</v>
      </c>
      <c r="E434" s="63">
        <v>0.19</v>
      </c>
      <c r="F434" s="64">
        <v>68263</v>
      </c>
      <c r="G434" s="64">
        <v>44030</v>
      </c>
      <c r="H434" s="64">
        <v>45791.200000000004</v>
      </c>
      <c r="I434" s="64"/>
      <c r="J434" s="65">
        <f t="shared" si="20"/>
        <v>52695</v>
      </c>
      <c r="K434" s="66">
        <f t="shared" si="18"/>
        <v>10012.049999999999</v>
      </c>
      <c r="L434" s="65">
        <f t="shared" si="19"/>
        <v>52695</v>
      </c>
    </row>
    <row r="435" spans="1:12" s="67" customFormat="1" x14ac:dyDescent="0.3">
      <c r="A435" s="81">
        <v>408</v>
      </c>
      <c r="B435" s="82" t="s">
        <v>431</v>
      </c>
      <c r="C435" s="81" t="s">
        <v>21</v>
      </c>
      <c r="D435" s="83">
        <v>1</v>
      </c>
      <c r="E435" s="63">
        <v>0.19</v>
      </c>
      <c r="F435" s="64">
        <v>90530</v>
      </c>
      <c r="G435" s="64">
        <v>70200</v>
      </c>
      <c r="H435" s="64">
        <v>73008</v>
      </c>
      <c r="I435" s="64"/>
      <c r="J435" s="65">
        <f t="shared" si="20"/>
        <v>77913</v>
      </c>
      <c r="K435" s="66">
        <f t="shared" si="18"/>
        <v>14803.47</v>
      </c>
      <c r="L435" s="65">
        <f t="shared" si="19"/>
        <v>77913</v>
      </c>
    </row>
    <row r="436" spans="1:12" s="67" customFormat="1" x14ac:dyDescent="0.3">
      <c r="A436" s="81">
        <v>409</v>
      </c>
      <c r="B436" s="82"/>
      <c r="C436" s="81"/>
      <c r="D436" s="83"/>
      <c r="E436" s="63"/>
      <c r="F436" s="64"/>
      <c r="G436" s="64"/>
      <c r="H436" s="64"/>
      <c r="I436" s="64"/>
      <c r="J436" s="65"/>
      <c r="K436" s="66"/>
      <c r="L436" s="65">
        <f t="shared" si="19"/>
        <v>0</v>
      </c>
    </row>
    <row r="437" spans="1:12" s="67" customFormat="1" x14ac:dyDescent="0.3">
      <c r="A437" s="81">
        <v>410</v>
      </c>
      <c r="B437" s="82" t="s">
        <v>432</v>
      </c>
      <c r="C437" s="81" t="s">
        <v>21</v>
      </c>
      <c r="D437" s="83">
        <v>1</v>
      </c>
      <c r="E437" s="63">
        <v>0.19</v>
      </c>
      <c r="F437" s="64">
        <v>47196</v>
      </c>
      <c r="G437" s="64">
        <v>28890</v>
      </c>
      <c r="H437" s="64">
        <v>30045.600000000002</v>
      </c>
      <c r="I437" s="64"/>
      <c r="J437" s="65">
        <f t="shared" si="20"/>
        <v>35377</v>
      </c>
      <c r="K437" s="66">
        <f t="shared" ref="K437:K500" si="21">+E437*L437</f>
        <v>6721.63</v>
      </c>
      <c r="L437" s="65">
        <f t="shared" si="19"/>
        <v>35377</v>
      </c>
    </row>
    <row r="438" spans="1:12" s="67" customFormat="1" x14ac:dyDescent="0.3">
      <c r="A438" s="81">
        <v>411</v>
      </c>
      <c r="B438" s="82" t="s">
        <v>433</v>
      </c>
      <c r="C438" s="81" t="s">
        <v>21</v>
      </c>
      <c r="D438" s="83">
        <v>1</v>
      </c>
      <c r="E438" s="63">
        <v>0.19</v>
      </c>
      <c r="F438" s="64">
        <v>58654</v>
      </c>
      <c r="G438" s="64">
        <v>28890</v>
      </c>
      <c r="H438" s="64">
        <v>30045.600000000002</v>
      </c>
      <c r="I438" s="64"/>
      <c r="J438" s="65">
        <f t="shared" si="20"/>
        <v>39197</v>
      </c>
      <c r="K438" s="66">
        <f t="shared" si="21"/>
        <v>7447.43</v>
      </c>
      <c r="L438" s="65">
        <f t="shared" si="19"/>
        <v>39197</v>
      </c>
    </row>
    <row r="439" spans="1:12" s="67" customFormat="1" x14ac:dyDescent="0.3">
      <c r="A439" s="81">
        <v>412</v>
      </c>
      <c r="B439" s="82" t="s">
        <v>434</v>
      </c>
      <c r="C439" s="81" t="s">
        <v>21</v>
      </c>
      <c r="D439" s="83">
        <v>1</v>
      </c>
      <c r="E439" s="63">
        <v>0.19</v>
      </c>
      <c r="F439" s="64">
        <v>61182</v>
      </c>
      <c r="G439" s="64">
        <v>28890</v>
      </c>
      <c r="H439" s="64">
        <v>30045.600000000002</v>
      </c>
      <c r="I439" s="64"/>
      <c r="J439" s="65">
        <f t="shared" si="20"/>
        <v>40039</v>
      </c>
      <c r="K439" s="66">
        <f t="shared" si="21"/>
        <v>7607.41</v>
      </c>
      <c r="L439" s="65">
        <f t="shared" si="19"/>
        <v>40039</v>
      </c>
    </row>
    <row r="440" spans="1:12" s="67" customFormat="1" x14ac:dyDescent="0.3">
      <c r="A440" s="81">
        <v>413</v>
      </c>
      <c r="B440" s="82"/>
      <c r="C440" s="81"/>
      <c r="D440" s="83"/>
      <c r="E440" s="63"/>
      <c r="F440" s="64"/>
      <c r="G440" s="64"/>
      <c r="H440" s="64"/>
      <c r="I440" s="64"/>
      <c r="J440" s="65"/>
      <c r="K440" s="66"/>
      <c r="L440" s="65">
        <f t="shared" si="19"/>
        <v>0</v>
      </c>
    </row>
    <row r="441" spans="1:12" s="67" customFormat="1" x14ac:dyDescent="0.3">
      <c r="A441" s="81">
        <v>414</v>
      </c>
      <c r="B441" s="82" t="s">
        <v>435</v>
      </c>
      <c r="C441" s="81" t="s">
        <v>21</v>
      </c>
      <c r="D441" s="83">
        <v>1</v>
      </c>
      <c r="E441" s="63">
        <v>0.19</v>
      </c>
      <c r="F441" s="64">
        <v>64216</v>
      </c>
      <c r="G441" s="64">
        <v>28890</v>
      </c>
      <c r="H441" s="64">
        <v>30045.600000000002</v>
      </c>
      <c r="I441" s="64"/>
      <c r="J441" s="65">
        <f t="shared" si="20"/>
        <v>41051</v>
      </c>
      <c r="K441" s="66">
        <f t="shared" si="21"/>
        <v>7799.6900000000005</v>
      </c>
      <c r="L441" s="65">
        <f t="shared" si="19"/>
        <v>41051</v>
      </c>
    </row>
    <row r="442" spans="1:12" s="67" customFormat="1" x14ac:dyDescent="0.3">
      <c r="A442" s="81">
        <v>415</v>
      </c>
      <c r="B442" s="82" t="s">
        <v>436</v>
      </c>
      <c r="C442" s="81" t="s">
        <v>21</v>
      </c>
      <c r="D442" s="83">
        <v>1</v>
      </c>
      <c r="E442" s="63">
        <v>0.19</v>
      </c>
      <c r="F442" s="64">
        <v>56632</v>
      </c>
      <c r="G442" s="64">
        <v>28890</v>
      </c>
      <c r="H442" s="64">
        <v>30045.600000000002</v>
      </c>
      <c r="I442" s="64"/>
      <c r="J442" s="65">
        <f t="shared" si="20"/>
        <v>38523</v>
      </c>
      <c r="K442" s="66">
        <f t="shared" si="21"/>
        <v>7319.37</v>
      </c>
      <c r="L442" s="65">
        <f t="shared" si="19"/>
        <v>38523</v>
      </c>
    </row>
    <row r="443" spans="1:12" s="67" customFormat="1" x14ac:dyDescent="0.3">
      <c r="A443" s="81">
        <v>416</v>
      </c>
      <c r="B443" s="82" t="s">
        <v>437</v>
      </c>
      <c r="C443" s="81" t="s">
        <v>21</v>
      </c>
      <c r="D443" s="83">
        <v>1</v>
      </c>
      <c r="E443" s="63">
        <v>0.19</v>
      </c>
      <c r="F443" s="64">
        <v>58654</v>
      </c>
      <c r="G443" s="64">
        <v>28890</v>
      </c>
      <c r="H443" s="64">
        <v>30045.600000000002</v>
      </c>
      <c r="I443" s="64"/>
      <c r="J443" s="65">
        <f t="shared" si="20"/>
        <v>39197</v>
      </c>
      <c r="K443" s="66">
        <f t="shared" si="21"/>
        <v>7447.43</v>
      </c>
      <c r="L443" s="65">
        <f t="shared" si="19"/>
        <v>39197</v>
      </c>
    </row>
    <row r="444" spans="1:12" s="67" customFormat="1" x14ac:dyDescent="0.3">
      <c r="A444" s="81">
        <v>417</v>
      </c>
      <c r="B444" s="82" t="s">
        <v>438</v>
      </c>
      <c r="C444" s="81" t="s">
        <v>21</v>
      </c>
      <c r="D444" s="83">
        <v>1</v>
      </c>
      <c r="E444" s="63">
        <v>0.19</v>
      </c>
      <c r="F444" s="64">
        <v>38513</v>
      </c>
      <c r="G444" s="64">
        <v>28890</v>
      </c>
      <c r="H444" s="64">
        <v>30045.600000000002</v>
      </c>
      <c r="I444" s="64"/>
      <c r="J444" s="65">
        <f t="shared" si="20"/>
        <v>32483</v>
      </c>
      <c r="K444" s="66">
        <f t="shared" si="21"/>
        <v>6171.77</v>
      </c>
      <c r="L444" s="65">
        <f t="shared" si="19"/>
        <v>32483</v>
      </c>
    </row>
    <row r="445" spans="1:12" s="67" customFormat="1" ht="33" x14ac:dyDescent="0.3">
      <c r="A445" s="81">
        <v>418</v>
      </c>
      <c r="B445" s="82" t="s">
        <v>439</v>
      </c>
      <c r="C445" s="81" t="s">
        <v>440</v>
      </c>
      <c r="D445" s="83">
        <v>1</v>
      </c>
      <c r="E445" s="63">
        <v>0.19</v>
      </c>
      <c r="F445" s="64">
        <v>74164</v>
      </c>
      <c r="G445" s="64">
        <v>62010</v>
      </c>
      <c r="H445" s="64">
        <v>64490.400000000001</v>
      </c>
      <c r="I445" s="64"/>
      <c r="J445" s="65">
        <f t="shared" si="20"/>
        <v>66888</v>
      </c>
      <c r="K445" s="66">
        <f t="shared" si="21"/>
        <v>12708.72</v>
      </c>
      <c r="L445" s="65">
        <f t="shared" si="19"/>
        <v>66888</v>
      </c>
    </row>
    <row r="446" spans="1:12" s="67" customFormat="1" x14ac:dyDescent="0.3">
      <c r="A446" s="81">
        <v>419</v>
      </c>
      <c r="B446" s="82" t="s">
        <v>441</v>
      </c>
      <c r="C446" s="81" t="s">
        <v>36</v>
      </c>
      <c r="D446" s="83">
        <v>1</v>
      </c>
      <c r="E446" s="63">
        <v>0.19</v>
      </c>
      <c r="F446" s="64">
        <v>36055</v>
      </c>
      <c r="G446" s="64">
        <v>28890</v>
      </c>
      <c r="H446" s="64">
        <v>30045.600000000002</v>
      </c>
      <c r="I446" s="64"/>
      <c r="J446" s="65">
        <f t="shared" si="20"/>
        <v>31664</v>
      </c>
      <c r="K446" s="66">
        <f t="shared" si="21"/>
        <v>6016.16</v>
      </c>
      <c r="L446" s="65">
        <f t="shared" si="19"/>
        <v>31664</v>
      </c>
    </row>
    <row r="447" spans="1:12" s="67" customFormat="1" x14ac:dyDescent="0.3">
      <c r="A447" s="81">
        <v>420</v>
      </c>
      <c r="B447" s="82" t="s">
        <v>442</v>
      </c>
      <c r="C447" s="81" t="s">
        <v>36</v>
      </c>
      <c r="D447" s="83">
        <v>1</v>
      </c>
      <c r="E447" s="63">
        <v>0.19</v>
      </c>
      <c r="F447" s="64">
        <v>35153</v>
      </c>
      <c r="G447" s="64">
        <v>28890</v>
      </c>
      <c r="H447" s="64">
        <v>30045.600000000002</v>
      </c>
      <c r="I447" s="64"/>
      <c r="J447" s="65">
        <f t="shared" si="20"/>
        <v>31363</v>
      </c>
      <c r="K447" s="66">
        <f t="shared" si="21"/>
        <v>5958.97</v>
      </c>
      <c r="L447" s="65">
        <f t="shared" si="19"/>
        <v>31363</v>
      </c>
    </row>
    <row r="448" spans="1:12" s="67" customFormat="1" x14ac:dyDescent="0.3">
      <c r="A448" s="81">
        <v>421</v>
      </c>
      <c r="B448" s="82" t="s">
        <v>443</v>
      </c>
      <c r="C448" s="81" t="s">
        <v>36</v>
      </c>
      <c r="D448" s="83">
        <v>1</v>
      </c>
      <c r="E448" s="63">
        <v>0.19</v>
      </c>
      <c r="F448" s="64">
        <v>49349</v>
      </c>
      <c r="G448" s="64">
        <v>28890</v>
      </c>
      <c r="H448" s="64">
        <v>30045.600000000002</v>
      </c>
      <c r="I448" s="64"/>
      <c r="J448" s="65">
        <f t="shared" si="20"/>
        <v>36095</v>
      </c>
      <c r="K448" s="66">
        <f t="shared" si="21"/>
        <v>6858.05</v>
      </c>
      <c r="L448" s="65">
        <f t="shared" si="19"/>
        <v>36095</v>
      </c>
    </row>
    <row r="449" spans="1:12" s="67" customFormat="1" x14ac:dyDescent="0.3">
      <c r="A449" s="81">
        <v>422</v>
      </c>
      <c r="B449" s="82" t="s">
        <v>444</v>
      </c>
      <c r="C449" s="81" t="s">
        <v>21</v>
      </c>
      <c r="D449" s="83">
        <v>1</v>
      </c>
      <c r="E449" s="63">
        <v>0.19</v>
      </c>
      <c r="F449" s="64">
        <v>179062</v>
      </c>
      <c r="G449" s="64">
        <v>139980</v>
      </c>
      <c r="H449" s="64">
        <v>145579.20000000001</v>
      </c>
      <c r="I449" s="64"/>
      <c r="J449" s="65">
        <f t="shared" si="20"/>
        <v>154874</v>
      </c>
      <c r="K449" s="66">
        <f t="shared" si="21"/>
        <v>29426.06</v>
      </c>
      <c r="L449" s="65">
        <f t="shared" si="19"/>
        <v>154874</v>
      </c>
    </row>
    <row r="450" spans="1:12" s="67" customFormat="1" x14ac:dyDescent="0.3">
      <c r="A450" s="81">
        <v>423</v>
      </c>
      <c r="B450" s="82" t="s">
        <v>445</v>
      </c>
      <c r="C450" s="81" t="s">
        <v>21</v>
      </c>
      <c r="D450" s="83">
        <v>1</v>
      </c>
      <c r="E450" s="63">
        <v>0.19</v>
      </c>
      <c r="F450" s="64">
        <v>168872</v>
      </c>
      <c r="G450" s="64">
        <v>139980</v>
      </c>
      <c r="H450" s="64">
        <v>145579.20000000001</v>
      </c>
      <c r="I450" s="64"/>
      <c r="J450" s="65">
        <f t="shared" si="20"/>
        <v>151477</v>
      </c>
      <c r="K450" s="66">
        <f t="shared" si="21"/>
        <v>28780.63</v>
      </c>
      <c r="L450" s="65">
        <f t="shared" si="19"/>
        <v>151477</v>
      </c>
    </row>
    <row r="451" spans="1:12" s="67" customFormat="1" x14ac:dyDescent="0.3">
      <c r="A451" s="81">
        <v>424</v>
      </c>
      <c r="B451" s="82" t="s">
        <v>446</v>
      </c>
      <c r="C451" s="81" t="s">
        <v>36</v>
      </c>
      <c r="D451" s="83">
        <v>1</v>
      </c>
      <c r="E451" s="63">
        <v>0.19</v>
      </c>
      <c r="F451" s="64">
        <v>12458</v>
      </c>
      <c r="G451" s="64">
        <v>9900</v>
      </c>
      <c r="H451" s="64">
        <v>10296</v>
      </c>
      <c r="I451" s="64"/>
      <c r="J451" s="65">
        <f t="shared" si="20"/>
        <v>10885</v>
      </c>
      <c r="K451" s="66">
        <f t="shared" si="21"/>
        <v>2068.15</v>
      </c>
      <c r="L451" s="65">
        <f t="shared" si="19"/>
        <v>10885</v>
      </c>
    </row>
    <row r="452" spans="1:12" s="67" customFormat="1" x14ac:dyDescent="0.3">
      <c r="A452" s="81">
        <v>425</v>
      </c>
      <c r="B452" s="82" t="s">
        <v>447</v>
      </c>
      <c r="C452" s="81" t="s">
        <v>36</v>
      </c>
      <c r="D452" s="83">
        <v>1</v>
      </c>
      <c r="E452" s="63">
        <v>0.19</v>
      </c>
      <c r="F452" s="64">
        <v>34875</v>
      </c>
      <c r="G452" s="64">
        <v>9900</v>
      </c>
      <c r="H452" s="64">
        <v>10296</v>
      </c>
      <c r="I452" s="64"/>
      <c r="J452" s="65">
        <f t="shared" si="20"/>
        <v>18357</v>
      </c>
      <c r="K452" s="66">
        <f t="shared" si="21"/>
        <v>3487.83</v>
      </c>
      <c r="L452" s="65">
        <f t="shared" si="19"/>
        <v>18357</v>
      </c>
    </row>
    <row r="453" spans="1:12" s="67" customFormat="1" ht="33" x14ac:dyDescent="0.3">
      <c r="A453" s="81">
        <v>426</v>
      </c>
      <c r="B453" s="82" t="s">
        <v>448</v>
      </c>
      <c r="C453" s="81" t="s">
        <v>21</v>
      </c>
      <c r="D453" s="83">
        <v>1</v>
      </c>
      <c r="E453" s="63">
        <v>0.19</v>
      </c>
      <c r="F453" s="64">
        <v>22789</v>
      </c>
      <c r="G453" s="64">
        <v>18890</v>
      </c>
      <c r="H453" s="64">
        <v>19645.600000000002</v>
      </c>
      <c r="I453" s="64"/>
      <c r="J453" s="65">
        <f t="shared" si="20"/>
        <v>20442</v>
      </c>
      <c r="K453" s="66">
        <f t="shared" si="21"/>
        <v>3883.98</v>
      </c>
      <c r="L453" s="65">
        <f t="shared" si="19"/>
        <v>20442</v>
      </c>
    </row>
    <row r="454" spans="1:12" s="67" customFormat="1" x14ac:dyDescent="0.3">
      <c r="A454" s="81">
        <v>427</v>
      </c>
      <c r="B454" s="82" t="s">
        <v>449</v>
      </c>
      <c r="C454" s="81" t="s">
        <v>21</v>
      </c>
      <c r="D454" s="83">
        <v>1</v>
      </c>
      <c r="E454" s="63">
        <v>0.19</v>
      </c>
      <c r="F454" s="64">
        <v>19548</v>
      </c>
      <c r="G454" s="64">
        <v>13390</v>
      </c>
      <c r="H454" s="64">
        <v>13925.6</v>
      </c>
      <c r="I454" s="64"/>
      <c r="J454" s="65">
        <f t="shared" si="20"/>
        <v>15621</v>
      </c>
      <c r="K454" s="66">
        <f t="shared" si="21"/>
        <v>2967.9900000000002</v>
      </c>
      <c r="L454" s="65">
        <f t="shared" si="19"/>
        <v>15621</v>
      </c>
    </row>
    <row r="455" spans="1:12" s="67" customFormat="1" ht="33" x14ac:dyDescent="0.3">
      <c r="A455" s="81">
        <v>428</v>
      </c>
      <c r="B455" s="82" t="s">
        <v>450</v>
      </c>
      <c r="C455" s="81" t="s">
        <v>21</v>
      </c>
      <c r="D455" s="83">
        <v>1</v>
      </c>
      <c r="E455" s="63">
        <v>0.19</v>
      </c>
      <c r="F455" s="64">
        <v>633144</v>
      </c>
      <c r="G455" s="64">
        <v>499010</v>
      </c>
      <c r="H455" s="64">
        <v>518970.4</v>
      </c>
      <c r="I455" s="64"/>
      <c r="J455" s="65">
        <f t="shared" si="20"/>
        <v>550375</v>
      </c>
      <c r="K455" s="66">
        <f t="shared" si="21"/>
        <v>104571.25</v>
      </c>
      <c r="L455" s="65">
        <f t="shared" si="19"/>
        <v>550375</v>
      </c>
    </row>
    <row r="456" spans="1:12" s="67" customFormat="1" ht="33" x14ac:dyDescent="0.3">
      <c r="A456" s="81">
        <v>429</v>
      </c>
      <c r="B456" s="82" t="s">
        <v>451</v>
      </c>
      <c r="C456" s="81" t="s">
        <v>21</v>
      </c>
      <c r="D456" s="83">
        <v>1</v>
      </c>
      <c r="E456" s="63">
        <v>0.19</v>
      </c>
      <c r="F456" s="64">
        <v>622764</v>
      </c>
      <c r="G456" s="64">
        <v>499010</v>
      </c>
      <c r="H456" s="64">
        <v>518970.4</v>
      </c>
      <c r="I456" s="64"/>
      <c r="J456" s="65">
        <f t="shared" si="20"/>
        <v>546915</v>
      </c>
      <c r="K456" s="66">
        <f t="shared" si="21"/>
        <v>103913.85</v>
      </c>
      <c r="L456" s="65">
        <f t="shared" si="19"/>
        <v>546915</v>
      </c>
    </row>
    <row r="457" spans="1:12" s="67" customFormat="1" ht="60.75" customHeight="1" x14ac:dyDescent="0.3">
      <c r="A457" s="81">
        <v>430</v>
      </c>
      <c r="B457" s="82" t="s">
        <v>452</v>
      </c>
      <c r="C457" s="81" t="s">
        <v>21</v>
      </c>
      <c r="D457" s="83">
        <v>1</v>
      </c>
      <c r="E457" s="63">
        <v>0.19</v>
      </c>
      <c r="F457" s="64">
        <v>648713</v>
      </c>
      <c r="G457" s="64">
        <v>499010</v>
      </c>
      <c r="H457" s="64">
        <v>518970.4</v>
      </c>
      <c r="I457" s="64"/>
      <c r="J457" s="65">
        <f t="shared" si="20"/>
        <v>555564</v>
      </c>
      <c r="K457" s="66">
        <f t="shared" si="21"/>
        <v>105557.16</v>
      </c>
      <c r="L457" s="65">
        <f t="shared" si="19"/>
        <v>555564</v>
      </c>
    </row>
    <row r="458" spans="1:12" s="67" customFormat="1" ht="60.75" customHeight="1" x14ac:dyDescent="0.3">
      <c r="A458" s="81">
        <v>431</v>
      </c>
      <c r="B458" s="82" t="s">
        <v>453</v>
      </c>
      <c r="C458" s="81" t="s">
        <v>21</v>
      </c>
      <c r="D458" s="83">
        <v>1</v>
      </c>
      <c r="E458" s="63">
        <v>0.19</v>
      </c>
      <c r="F458" s="64">
        <v>596816</v>
      </c>
      <c r="G458" s="64">
        <v>499010</v>
      </c>
      <c r="H458" s="64">
        <v>518970.4</v>
      </c>
      <c r="I458" s="64"/>
      <c r="J458" s="65">
        <f t="shared" si="20"/>
        <v>538265</v>
      </c>
      <c r="K458" s="66">
        <f t="shared" si="21"/>
        <v>102270.35</v>
      </c>
      <c r="L458" s="65">
        <f t="shared" si="19"/>
        <v>538265</v>
      </c>
    </row>
    <row r="459" spans="1:12" s="67" customFormat="1" ht="33" x14ac:dyDescent="0.3">
      <c r="A459" s="81">
        <v>432</v>
      </c>
      <c r="B459" s="82" t="s">
        <v>454</v>
      </c>
      <c r="C459" s="81" t="s">
        <v>21</v>
      </c>
      <c r="D459" s="83">
        <v>1</v>
      </c>
      <c r="E459" s="63">
        <v>0.19</v>
      </c>
      <c r="F459" s="64">
        <v>112631</v>
      </c>
      <c r="G459" s="64">
        <v>88770</v>
      </c>
      <c r="H459" s="64">
        <v>92320.8</v>
      </c>
      <c r="I459" s="64"/>
      <c r="J459" s="65">
        <f t="shared" si="20"/>
        <v>97907</v>
      </c>
      <c r="K459" s="66">
        <f t="shared" si="21"/>
        <v>18602.330000000002</v>
      </c>
      <c r="L459" s="65">
        <f t="shared" si="19"/>
        <v>97907</v>
      </c>
    </row>
    <row r="460" spans="1:12" s="67" customFormat="1" x14ac:dyDescent="0.3">
      <c r="A460" s="81">
        <v>433</v>
      </c>
      <c r="B460" s="82" t="s">
        <v>455</v>
      </c>
      <c r="C460" s="81" t="s">
        <v>21</v>
      </c>
      <c r="D460" s="83">
        <v>1</v>
      </c>
      <c r="E460" s="63">
        <v>0.19</v>
      </c>
      <c r="F460" s="64">
        <v>100178</v>
      </c>
      <c r="G460" s="64">
        <v>77060</v>
      </c>
      <c r="H460" s="64">
        <v>80142.400000000009</v>
      </c>
      <c r="I460" s="64"/>
      <c r="J460" s="65">
        <f t="shared" si="20"/>
        <v>85793</v>
      </c>
      <c r="K460" s="66">
        <f t="shared" si="21"/>
        <v>16300.67</v>
      </c>
      <c r="L460" s="65">
        <f t="shared" si="19"/>
        <v>85793</v>
      </c>
    </row>
    <row r="461" spans="1:12" s="67" customFormat="1" x14ac:dyDescent="0.3">
      <c r="A461" s="81">
        <v>434</v>
      </c>
      <c r="B461" s="82" t="s">
        <v>456</v>
      </c>
      <c r="C461" s="81" t="s">
        <v>21</v>
      </c>
      <c r="D461" s="83">
        <v>1</v>
      </c>
      <c r="E461" s="63">
        <v>0.19</v>
      </c>
      <c r="F461" s="64">
        <v>71526</v>
      </c>
      <c r="G461" s="64">
        <v>55020</v>
      </c>
      <c r="H461" s="64">
        <v>57220.800000000003</v>
      </c>
      <c r="I461" s="64"/>
      <c r="J461" s="65">
        <f t="shared" si="20"/>
        <v>61256</v>
      </c>
      <c r="K461" s="66">
        <f t="shared" si="21"/>
        <v>11638.64</v>
      </c>
      <c r="L461" s="65">
        <f t="shared" si="19"/>
        <v>61256</v>
      </c>
    </row>
    <row r="462" spans="1:12" s="67" customFormat="1" ht="33" x14ac:dyDescent="0.3">
      <c r="A462" s="81">
        <v>435</v>
      </c>
      <c r="B462" s="82" t="s">
        <v>457</v>
      </c>
      <c r="C462" s="81" t="s">
        <v>21</v>
      </c>
      <c r="D462" s="83">
        <v>1</v>
      </c>
      <c r="E462" s="63">
        <v>0.19</v>
      </c>
      <c r="F462" s="64">
        <v>96409</v>
      </c>
      <c r="G462" s="64">
        <v>77900</v>
      </c>
      <c r="H462" s="64">
        <v>81016</v>
      </c>
      <c r="I462" s="64"/>
      <c r="J462" s="65">
        <f t="shared" si="20"/>
        <v>85108</v>
      </c>
      <c r="K462" s="66">
        <f t="shared" si="21"/>
        <v>16170.52</v>
      </c>
      <c r="L462" s="65">
        <f t="shared" si="19"/>
        <v>85108</v>
      </c>
    </row>
    <row r="463" spans="1:12" s="67" customFormat="1" x14ac:dyDescent="0.3">
      <c r="A463" s="81">
        <v>436</v>
      </c>
      <c r="B463" s="82" t="s">
        <v>458</v>
      </c>
      <c r="C463" s="81" t="s">
        <v>21</v>
      </c>
      <c r="D463" s="83">
        <v>1</v>
      </c>
      <c r="E463" s="63">
        <v>0.19</v>
      </c>
      <c r="F463" s="64">
        <v>125260</v>
      </c>
      <c r="G463" s="64">
        <v>66050</v>
      </c>
      <c r="H463" s="64">
        <v>68692</v>
      </c>
      <c r="I463" s="64"/>
      <c r="J463" s="65">
        <f t="shared" si="20"/>
        <v>86667</v>
      </c>
      <c r="K463" s="66">
        <f t="shared" si="21"/>
        <v>16466.73</v>
      </c>
      <c r="L463" s="65">
        <f t="shared" si="19"/>
        <v>86667</v>
      </c>
    </row>
    <row r="464" spans="1:12" s="67" customFormat="1" x14ac:dyDescent="0.3">
      <c r="A464" s="81">
        <v>437</v>
      </c>
      <c r="B464" s="82" t="s">
        <v>459</v>
      </c>
      <c r="C464" s="81" t="s">
        <v>21</v>
      </c>
      <c r="D464" s="83">
        <v>1</v>
      </c>
      <c r="E464" s="63">
        <v>0.19</v>
      </c>
      <c r="F464" s="64">
        <v>119219</v>
      </c>
      <c r="G464" s="64">
        <v>66300</v>
      </c>
      <c r="H464" s="64">
        <v>68952</v>
      </c>
      <c r="I464" s="64"/>
      <c r="J464" s="65">
        <f t="shared" si="20"/>
        <v>84824</v>
      </c>
      <c r="K464" s="66">
        <f t="shared" si="21"/>
        <v>16116.56</v>
      </c>
      <c r="L464" s="65">
        <f t="shared" si="19"/>
        <v>84824</v>
      </c>
    </row>
    <row r="465" spans="1:12" s="67" customFormat="1" ht="33" x14ac:dyDescent="0.3">
      <c r="A465" s="81">
        <v>438</v>
      </c>
      <c r="B465" s="82" t="s">
        <v>460</v>
      </c>
      <c r="C465" s="81" t="s">
        <v>21</v>
      </c>
      <c r="D465" s="83">
        <v>1</v>
      </c>
      <c r="E465" s="63">
        <v>0.19</v>
      </c>
      <c r="F465" s="64">
        <v>86190</v>
      </c>
      <c r="G465" s="64">
        <v>66300</v>
      </c>
      <c r="H465" s="64">
        <v>68952</v>
      </c>
      <c r="I465" s="64"/>
      <c r="J465" s="65">
        <f t="shared" si="20"/>
        <v>73814</v>
      </c>
      <c r="K465" s="66">
        <f t="shared" si="21"/>
        <v>14024.66</v>
      </c>
      <c r="L465" s="65">
        <f t="shared" si="19"/>
        <v>73814</v>
      </c>
    </row>
    <row r="466" spans="1:12" s="67" customFormat="1" x14ac:dyDescent="0.3">
      <c r="A466" s="81">
        <v>439</v>
      </c>
      <c r="B466" s="82" t="s">
        <v>461</v>
      </c>
      <c r="C466" s="81" t="s">
        <v>33</v>
      </c>
      <c r="D466" s="83">
        <v>1</v>
      </c>
      <c r="E466" s="63">
        <v>0.19</v>
      </c>
      <c r="F466" s="64">
        <v>31101</v>
      </c>
      <c r="G466" s="64">
        <v>25560</v>
      </c>
      <c r="H466" s="64">
        <v>26582.400000000001</v>
      </c>
      <c r="I466" s="64"/>
      <c r="J466" s="65">
        <f t="shared" si="20"/>
        <v>27748</v>
      </c>
      <c r="K466" s="66">
        <f t="shared" si="21"/>
        <v>5272.12</v>
      </c>
      <c r="L466" s="65">
        <f t="shared" si="19"/>
        <v>27748</v>
      </c>
    </row>
    <row r="467" spans="1:12" s="67" customFormat="1" x14ac:dyDescent="0.3">
      <c r="A467" s="81">
        <v>440</v>
      </c>
      <c r="B467" s="82" t="s">
        <v>462</v>
      </c>
      <c r="C467" s="81" t="s">
        <v>33</v>
      </c>
      <c r="D467" s="83">
        <v>1</v>
      </c>
      <c r="E467" s="63">
        <v>0.19</v>
      </c>
      <c r="F467" s="64">
        <v>30570</v>
      </c>
      <c r="G467" s="64">
        <v>25560</v>
      </c>
      <c r="H467" s="64">
        <v>26582.400000000001</v>
      </c>
      <c r="I467" s="64"/>
      <c r="J467" s="65">
        <f t="shared" si="20"/>
        <v>27571</v>
      </c>
      <c r="K467" s="66">
        <f t="shared" si="21"/>
        <v>5238.49</v>
      </c>
      <c r="L467" s="65">
        <f t="shared" si="19"/>
        <v>27571</v>
      </c>
    </row>
    <row r="468" spans="1:12" s="67" customFormat="1" x14ac:dyDescent="0.3">
      <c r="A468" s="81">
        <v>441</v>
      </c>
      <c r="B468" s="82" t="s">
        <v>463</v>
      </c>
      <c r="C468" s="81" t="s">
        <v>33</v>
      </c>
      <c r="D468" s="83">
        <v>1</v>
      </c>
      <c r="E468" s="63">
        <v>0.19</v>
      </c>
      <c r="F468" s="64">
        <v>30570</v>
      </c>
      <c r="G468" s="64">
        <v>25560</v>
      </c>
      <c r="H468" s="64">
        <v>26582.400000000001</v>
      </c>
      <c r="I468" s="64"/>
      <c r="J468" s="65">
        <f t="shared" si="20"/>
        <v>27571</v>
      </c>
      <c r="K468" s="66">
        <f t="shared" si="21"/>
        <v>5238.49</v>
      </c>
      <c r="L468" s="65">
        <f t="shared" si="19"/>
        <v>27571</v>
      </c>
    </row>
    <row r="469" spans="1:12" s="67" customFormat="1" x14ac:dyDescent="0.3">
      <c r="A469" s="81">
        <v>442</v>
      </c>
      <c r="B469" s="82" t="s">
        <v>464</v>
      </c>
      <c r="C469" s="81" t="s">
        <v>33</v>
      </c>
      <c r="D469" s="83">
        <v>1</v>
      </c>
      <c r="E469" s="63">
        <v>0.19</v>
      </c>
      <c r="F469" s="64">
        <v>32696</v>
      </c>
      <c r="G469" s="64">
        <v>25560</v>
      </c>
      <c r="H469" s="64">
        <v>26582.400000000001</v>
      </c>
      <c r="I469" s="64"/>
      <c r="J469" s="65">
        <f t="shared" si="20"/>
        <v>28279</v>
      </c>
      <c r="K469" s="66">
        <f t="shared" si="21"/>
        <v>5373.01</v>
      </c>
      <c r="L469" s="65">
        <f t="shared" si="19"/>
        <v>28279</v>
      </c>
    </row>
    <row r="470" spans="1:12" s="67" customFormat="1" x14ac:dyDescent="0.3">
      <c r="A470" s="81">
        <v>443</v>
      </c>
      <c r="B470" s="82" t="s">
        <v>465</v>
      </c>
      <c r="C470" s="81" t="s">
        <v>33</v>
      </c>
      <c r="D470" s="83">
        <v>1</v>
      </c>
      <c r="E470" s="63">
        <v>0.19</v>
      </c>
      <c r="F470" s="64">
        <v>31101</v>
      </c>
      <c r="G470" s="64">
        <v>25560</v>
      </c>
      <c r="H470" s="64">
        <v>26582.400000000001</v>
      </c>
      <c r="I470" s="64"/>
      <c r="J470" s="65">
        <f t="shared" si="20"/>
        <v>27748</v>
      </c>
      <c r="K470" s="66">
        <f t="shared" si="21"/>
        <v>5272.12</v>
      </c>
      <c r="L470" s="65">
        <f t="shared" si="19"/>
        <v>27748</v>
      </c>
    </row>
    <row r="471" spans="1:12" s="67" customFormat="1" x14ac:dyDescent="0.3">
      <c r="A471" s="81">
        <v>444</v>
      </c>
      <c r="B471" s="82" t="s">
        <v>466</v>
      </c>
      <c r="C471" s="81" t="s">
        <v>33</v>
      </c>
      <c r="D471" s="83">
        <v>1</v>
      </c>
      <c r="E471" s="63">
        <v>0.19</v>
      </c>
      <c r="F471" s="64">
        <v>31101</v>
      </c>
      <c r="G471" s="64">
        <v>25560</v>
      </c>
      <c r="H471" s="64">
        <v>26582.400000000001</v>
      </c>
      <c r="I471" s="64"/>
      <c r="J471" s="65">
        <f t="shared" si="20"/>
        <v>27748</v>
      </c>
      <c r="K471" s="66">
        <f t="shared" si="21"/>
        <v>5272.12</v>
      </c>
      <c r="L471" s="65">
        <f t="shared" si="19"/>
        <v>27748</v>
      </c>
    </row>
    <row r="472" spans="1:12" s="67" customFormat="1" x14ac:dyDescent="0.3">
      <c r="A472" s="81">
        <v>445</v>
      </c>
      <c r="B472" s="82" t="s">
        <v>467</v>
      </c>
      <c r="C472" s="81" t="s">
        <v>33</v>
      </c>
      <c r="D472" s="83">
        <v>1</v>
      </c>
      <c r="E472" s="63">
        <v>0.19</v>
      </c>
      <c r="F472" s="64">
        <v>30570</v>
      </c>
      <c r="G472" s="64">
        <v>25560</v>
      </c>
      <c r="H472" s="64">
        <v>26582.400000000001</v>
      </c>
      <c r="I472" s="64"/>
      <c r="J472" s="65">
        <f t="shared" si="20"/>
        <v>27571</v>
      </c>
      <c r="K472" s="66">
        <f t="shared" si="21"/>
        <v>5238.49</v>
      </c>
      <c r="L472" s="65">
        <f t="shared" si="19"/>
        <v>27571</v>
      </c>
    </row>
    <row r="473" spans="1:12" s="67" customFormat="1" x14ac:dyDescent="0.3">
      <c r="A473" s="81">
        <v>446</v>
      </c>
      <c r="B473" s="82" t="s">
        <v>468</v>
      </c>
      <c r="C473" s="81" t="s">
        <v>33</v>
      </c>
      <c r="D473" s="83">
        <v>1</v>
      </c>
      <c r="E473" s="63">
        <v>0.19</v>
      </c>
      <c r="F473" s="64">
        <v>31633</v>
      </c>
      <c r="G473" s="64">
        <v>25560</v>
      </c>
      <c r="H473" s="64">
        <v>26582.400000000001</v>
      </c>
      <c r="I473" s="64"/>
      <c r="J473" s="65">
        <f t="shared" si="20"/>
        <v>27925</v>
      </c>
      <c r="K473" s="66">
        <f t="shared" si="21"/>
        <v>5305.75</v>
      </c>
      <c r="L473" s="65">
        <f t="shared" si="19"/>
        <v>27925</v>
      </c>
    </row>
    <row r="474" spans="1:12" s="67" customFormat="1" x14ac:dyDescent="0.3">
      <c r="A474" s="81">
        <v>447</v>
      </c>
      <c r="B474" s="82" t="s">
        <v>469</v>
      </c>
      <c r="C474" s="81" t="s">
        <v>33</v>
      </c>
      <c r="D474" s="83">
        <v>1</v>
      </c>
      <c r="E474" s="63">
        <v>0.19</v>
      </c>
      <c r="F474" s="64">
        <v>30570</v>
      </c>
      <c r="G474" s="64">
        <v>25560</v>
      </c>
      <c r="H474" s="64">
        <v>26582.400000000001</v>
      </c>
      <c r="I474" s="64"/>
      <c r="J474" s="65">
        <f t="shared" si="20"/>
        <v>27571</v>
      </c>
      <c r="K474" s="66">
        <f t="shared" si="21"/>
        <v>5238.49</v>
      </c>
      <c r="L474" s="65">
        <f t="shared" si="19"/>
        <v>27571</v>
      </c>
    </row>
    <row r="475" spans="1:12" s="67" customFormat="1" x14ac:dyDescent="0.3">
      <c r="A475" s="81">
        <v>448</v>
      </c>
      <c r="B475" s="82" t="s">
        <v>470</v>
      </c>
      <c r="C475" s="81" t="s">
        <v>33</v>
      </c>
      <c r="D475" s="83">
        <v>1</v>
      </c>
      <c r="E475" s="63">
        <v>0.19</v>
      </c>
      <c r="F475" s="64">
        <v>33228</v>
      </c>
      <c r="G475" s="64">
        <v>25560</v>
      </c>
      <c r="H475" s="64">
        <v>26582.400000000001</v>
      </c>
      <c r="I475" s="64"/>
      <c r="J475" s="65">
        <f t="shared" si="20"/>
        <v>28457</v>
      </c>
      <c r="K475" s="66">
        <f t="shared" si="21"/>
        <v>5406.83</v>
      </c>
      <c r="L475" s="65">
        <f t="shared" si="19"/>
        <v>28457</v>
      </c>
    </row>
    <row r="476" spans="1:12" s="67" customFormat="1" x14ac:dyDescent="0.3">
      <c r="A476" s="81">
        <v>449</v>
      </c>
      <c r="B476" s="82" t="s">
        <v>471</v>
      </c>
      <c r="C476" s="81" t="s">
        <v>33</v>
      </c>
      <c r="D476" s="83">
        <v>1</v>
      </c>
      <c r="E476" s="63">
        <v>0.19</v>
      </c>
      <c r="F476" s="64">
        <v>32962</v>
      </c>
      <c r="G476" s="64">
        <v>25560</v>
      </c>
      <c r="H476" s="64">
        <v>26582.400000000001</v>
      </c>
      <c r="I476" s="64"/>
      <c r="J476" s="65">
        <f t="shared" si="20"/>
        <v>28368</v>
      </c>
      <c r="K476" s="66">
        <f t="shared" si="21"/>
        <v>5389.92</v>
      </c>
      <c r="L476" s="65">
        <f t="shared" ref="L476:L539" si="22">+ROUND((J476*D476), 0)</f>
        <v>28368</v>
      </c>
    </row>
    <row r="477" spans="1:12" s="67" customFormat="1" x14ac:dyDescent="0.3">
      <c r="A477" s="81">
        <v>450</v>
      </c>
      <c r="B477" s="82" t="s">
        <v>472</v>
      </c>
      <c r="C477" s="81" t="s">
        <v>33</v>
      </c>
      <c r="D477" s="83">
        <v>1</v>
      </c>
      <c r="E477" s="63">
        <v>0.19</v>
      </c>
      <c r="F477" s="64">
        <v>30836</v>
      </c>
      <c r="G477" s="64">
        <v>25560</v>
      </c>
      <c r="H477" s="64">
        <v>26582.400000000001</v>
      </c>
      <c r="I477" s="64"/>
      <c r="J477" s="65">
        <f t="shared" ref="J477:J540" si="23">+ROUND(AVERAGE(F477:I477),0)</f>
        <v>27659</v>
      </c>
      <c r="K477" s="66">
        <f t="shared" si="21"/>
        <v>5255.21</v>
      </c>
      <c r="L477" s="65">
        <f t="shared" si="22"/>
        <v>27659</v>
      </c>
    </row>
    <row r="478" spans="1:12" s="67" customFormat="1" x14ac:dyDescent="0.3">
      <c r="A478" s="81">
        <v>451</v>
      </c>
      <c r="B478" s="82" t="s">
        <v>473</v>
      </c>
      <c r="C478" s="81" t="s">
        <v>33</v>
      </c>
      <c r="D478" s="83">
        <v>1</v>
      </c>
      <c r="E478" s="63">
        <v>0.19</v>
      </c>
      <c r="F478" s="64">
        <v>33228</v>
      </c>
      <c r="G478" s="64">
        <v>25560</v>
      </c>
      <c r="H478" s="64">
        <v>26582.400000000001</v>
      </c>
      <c r="I478" s="64"/>
      <c r="J478" s="65">
        <f t="shared" si="23"/>
        <v>28457</v>
      </c>
      <c r="K478" s="66">
        <f t="shared" si="21"/>
        <v>5406.83</v>
      </c>
      <c r="L478" s="65">
        <f t="shared" si="22"/>
        <v>28457</v>
      </c>
    </row>
    <row r="479" spans="1:12" s="67" customFormat="1" x14ac:dyDescent="0.3">
      <c r="A479" s="81">
        <v>452</v>
      </c>
      <c r="B479" s="82" t="s">
        <v>474</v>
      </c>
      <c r="C479" s="81" t="s">
        <v>33</v>
      </c>
      <c r="D479" s="83">
        <v>1</v>
      </c>
      <c r="E479" s="63">
        <v>0.19</v>
      </c>
      <c r="F479" s="64">
        <v>30570</v>
      </c>
      <c r="G479" s="64">
        <v>25560</v>
      </c>
      <c r="H479" s="64">
        <v>26582.400000000001</v>
      </c>
      <c r="I479" s="64"/>
      <c r="J479" s="65">
        <f t="shared" si="23"/>
        <v>27571</v>
      </c>
      <c r="K479" s="66">
        <f t="shared" si="21"/>
        <v>5238.49</v>
      </c>
      <c r="L479" s="65">
        <f t="shared" si="22"/>
        <v>27571</v>
      </c>
    </row>
    <row r="480" spans="1:12" s="67" customFormat="1" x14ac:dyDescent="0.3">
      <c r="A480" s="81">
        <v>453</v>
      </c>
      <c r="B480" s="82" t="s">
        <v>475</v>
      </c>
      <c r="C480" s="81" t="s">
        <v>33</v>
      </c>
      <c r="D480" s="83">
        <v>1</v>
      </c>
      <c r="E480" s="63">
        <v>0.19</v>
      </c>
      <c r="F480" s="64">
        <v>32696</v>
      </c>
      <c r="G480" s="64">
        <v>25560</v>
      </c>
      <c r="H480" s="64">
        <v>26582.400000000001</v>
      </c>
      <c r="I480" s="64"/>
      <c r="J480" s="65">
        <f t="shared" si="23"/>
        <v>28279</v>
      </c>
      <c r="K480" s="66">
        <f t="shared" si="21"/>
        <v>5373.01</v>
      </c>
      <c r="L480" s="65">
        <f t="shared" si="22"/>
        <v>28279</v>
      </c>
    </row>
    <row r="481" spans="1:12" s="67" customFormat="1" x14ac:dyDescent="0.3">
      <c r="A481" s="81">
        <v>454</v>
      </c>
      <c r="B481" s="82" t="s">
        <v>476</v>
      </c>
      <c r="C481" s="81" t="s">
        <v>33</v>
      </c>
      <c r="D481" s="83">
        <v>1</v>
      </c>
      <c r="E481" s="63">
        <v>0.19</v>
      </c>
      <c r="F481" s="64">
        <v>32431</v>
      </c>
      <c r="G481" s="64">
        <v>25560</v>
      </c>
      <c r="H481" s="64">
        <v>26582.400000000001</v>
      </c>
      <c r="I481" s="64"/>
      <c r="J481" s="65">
        <f t="shared" si="23"/>
        <v>28191</v>
      </c>
      <c r="K481" s="66">
        <f t="shared" si="21"/>
        <v>5356.29</v>
      </c>
      <c r="L481" s="65">
        <f t="shared" si="22"/>
        <v>28191</v>
      </c>
    </row>
    <row r="482" spans="1:12" s="67" customFormat="1" x14ac:dyDescent="0.3">
      <c r="A482" s="81">
        <v>455</v>
      </c>
      <c r="B482" s="82" t="s">
        <v>477</v>
      </c>
      <c r="C482" s="81" t="s">
        <v>33</v>
      </c>
      <c r="D482" s="83">
        <v>1</v>
      </c>
      <c r="E482" s="63">
        <v>0.19</v>
      </c>
      <c r="F482" s="64">
        <v>32696</v>
      </c>
      <c r="G482" s="64">
        <v>25560</v>
      </c>
      <c r="H482" s="64">
        <v>26582.400000000001</v>
      </c>
      <c r="I482" s="64"/>
      <c r="J482" s="65">
        <f t="shared" si="23"/>
        <v>28279</v>
      </c>
      <c r="K482" s="66">
        <f t="shared" si="21"/>
        <v>5373.01</v>
      </c>
      <c r="L482" s="65">
        <f t="shared" si="22"/>
        <v>28279</v>
      </c>
    </row>
    <row r="483" spans="1:12" s="67" customFormat="1" x14ac:dyDescent="0.3">
      <c r="A483" s="81">
        <v>456</v>
      </c>
      <c r="B483" s="82" t="s">
        <v>478</v>
      </c>
      <c r="C483" s="81" t="s">
        <v>33</v>
      </c>
      <c r="D483" s="83">
        <v>1</v>
      </c>
      <c r="E483" s="63">
        <v>0.19</v>
      </c>
      <c r="F483" s="64">
        <v>32431</v>
      </c>
      <c r="G483" s="64">
        <v>25560</v>
      </c>
      <c r="H483" s="64">
        <v>26582.400000000001</v>
      </c>
      <c r="I483" s="64"/>
      <c r="J483" s="65">
        <f t="shared" si="23"/>
        <v>28191</v>
      </c>
      <c r="K483" s="66">
        <f t="shared" si="21"/>
        <v>5356.29</v>
      </c>
      <c r="L483" s="65">
        <f t="shared" si="22"/>
        <v>28191</v>
      </c>
    </row>
    <row r="484" spans="1:12" s="67" customFormat="1" x14ac:dyDescent="0.3">
      <c r="A484" s="81">
        <v>457</v>
      </c>
      <c r="B484" s="82" t="s">
        <v>479</v>
      </c>
      <c r="C484" s="81" t="s">
        <v>33</v>
      </c>
      <c r="D484" s="83">
        <v>1</v>
      </c>
      <c r="E484" s="63">
        <v>0.19</v>
      </c>
      <c r="F484" s="64">
        <v>33228</v>
      </c>
      <c r="G484" s="64">
        <v>25560</v>
      </c>
      <c r="H484" s="64">
        <v>26582.400000000001</v>
      </c>
      <c r="I484" s="64"/>
      <c r="J484" s="65">
        <f t="shared" si="23"/>
        <v>28457</v>
      </c>
      <c r="K484" s="66">
        <f t="shared" si="21"/>
        <v>5406.83</v>
      </c>
      <c r="L484" s="65">
        <f t="shared" si="22"/>
        <v>28457</v>
      </c>
    </row>
    <row r="485" spans="1:12" s="67" customFormat="1" x14ac:dyDescent="0.3">
      <c r="A485" s="81">
        <v>458</v>
      </c>
      <c r="B485" s="82" t="s">
        <v>480</v>
      </c>
      <c r="C485" s="81" t="s">
        <v>33</v>
      </c>
      <c r="D485" s="83">
        <v>1</v>
      </c>
      <c r="E485" s="63">
        <v>0.19</v>
      </c>
      <c r="F485" s="64">
        <v>33228</v>
      </c>
      <c r="G485" s="64">
        <v>25560</v>
      </c>
      <c r="H485" s="64">
        <v>26582.400000000001</v>
      </c>
      <c r="I485" s="64"/>
      <c r="J485" s="65">
        <f t="shared" si="23"/>
        <v>28457</v>
      </c>
      <c r="K485" s="66">
        <f t="shared" si="21"/>
        <v>5406.83</v>
      </c>
      <c r="L485" s="65">
        <f t="shared" si="22"/>
        <v>28457</v>
      </c>
    </row>
    <row r="486" spans="1:12" s="67" customFormat="1" x14ac:dyDescent="0.3">
      <c r="A486" s="81">
        <v>459</v>
      </c>
      <c r="B486" s="82" t="s">
        <v>481</v>
      </c>
      <c r="C486" s="81" t="s">
        <v>33</v>
      </c>
      <c r="D486" s="83">
        <v>1</v>
      </c>
      <c r="E486" s="63">
        <v>0.19</v>
      </c>
      <c r="F486" s="64">
        <v>31367</v>
      </c>
      <c r="G486" s="64">
        <v>25560</v>
      </c>
      <c r="H486" s="64">
        <v>26582.400000000001</v>
      </c>
      <c r="I486" s="64"/>
      <c r="J486" s="65">
        <f t="shared" si="23"/>
        <v>27836</v>
      </c>
      <c r="K486" s="66">
        <f t="shared" si="21"/>
        <v>5288.84</v>
      </c>
      <c r="L486" s="65">
        <f t="shared" si="22"/>
        <v>27836</v>
      </c>
    </row>
    <row r="487" spans="1:12" s="67" customFormat="1" x14ac:dyDescent="0.3">
      <c r="A487" s="81">
        <v>460</v>
      </c>
      <c r="B487" s="82" t="s">
        <v>482</v>
      </c>
      <c r="C487" s="81" t="s">
        <v>33</v>
      </c>
      <c r="D487" s="83">
        <v>1</v>
      </c>
      <c r="E487" s="63">
        <v>0.19</v>
      </c>
      <c r="F487" s="64">
        <v>32696</v>
      </c>
      <c r="G487" s="64">
        <v>25560</v>
      </c>
      <c r="H487" s="64">
        <v>26582.400000000001</v>
      </c>
      <c r="I487" s="64"/>
      <c r="J487" s="65">
        <f t="shared" si="23"/>
        <v>28279</v>
      </c>
      <c r="K487" s="66">
        <f t="shared" si="21"/>
        <v>5373.01</v>
      </c>
      <c r="L487" s="65">
        <f t="shared" si="22"/>
        <v>28279</v>
      </c>
    </row>
    <row r="488" spans="1:12" s="67" customFormat="1" x14ac:dyDescent="0.3">
      <c r="A488" s="81">
        <v>461</v>
      </c>
      <c r="B488" s="82" t="s">
        <v>483</v>
      </c>
      <c r="C488" s="81" t="s">
        <v>21</v>
      </c>
      <c r="D488" s="83">
        <v>1</v>
      </c>
      <c r="E488" s="63">
        <v>0.19</v>
      </c>
      <c r="F488" s="64">
        <v>370134</v>
      </c>
      <c r="G488" s="64">
        <v>244010</v>
      </c>
      <c r="H488" s="64">
        <v>253770.4</v>
      </c>
      <c r="I488" s="64"/>
      <c r="J488" s="65">
        <f t="shared" si="23"/>
        <v>289305</v>
      </c>
      <c r="K488" s="66">
        <f t="shared" si="21"/>
        <v>54967.95</v>
      </c>
      <c r="L488" s="65">
        <f t="shared" si="22"/>
        <v>289305</v>
      </c>
    </row>
    <row r="489" spans="1:12" s="67" customFormat="1" ht="115.5" x14ac:dyDescent="0.3">
      <c r="A489" s="81">
        <v>462</v>
      </c>
      <c r="B489" s="82" t="s">
        <v>484</v>
      </c>
      <c r="C489" s="81" t="s">
        <v>21</v>
      </c>
      <c r="D489" s="83">
        <v>1</v>
      </c>
      <c r="E489" s="63">
        <v>0.19</v>
      </c>
      <c r="F489" s="64">
        <v>126666</v>
      </c>
      <c r="G489" s="64">
        <v>99020</v>
      </c>
      <c r="H489" s="64">
        <v>102980.8</v>
      </c>
      <c r="I489" s="64"/>
      <c r="J489" s="65">
        <f t="shared" si="23"/>
        <v>109556</v>
      </c>
      <c r="K489" s="66">
        <f t="shared" si="21"/>
        <v>20815.64</v>
      </c>
      <c r="L489" s="65">
        <f t="shared" si="22"/>
        <v>109556</v>
      </c>
    </row>
    <row r="490" spans="1:12" s="67" customFormat="1" x14ac:dyDescent="0.3">
      <c r="A490" s="81">
        <v>463</v>
      </c>
      <c r="B490" s="82" t="s">
        <v>485</v>
      </c>
      <c r="C490" s="81" t="s">
        <v>21</v>
      </c>
      <c r="D490" s="83">
        <v>1</v>
      </c>
      <c r="E490" s="63">
        <v>0.19</v>
      </c>
      <c r="F490" s="64">
        <v>430430</v>
      </c>
      <c r="G490" s="64">
        <v>331100</v>
      </c>
      <c r="H490" s="64">
        <v>344344</v>
      </c>
      <c r="I490" s="64"/>
      <c r="J490" s="65">
        <f t="shared" si="23"/>
        <v>368625</v>
      </c>
      <c r="K490" s="66">
        <f t="shared" si="21"/>
        <v>70038.75</v>
      </c>
      <c r="L490" s="65">
        <f t="shared" si="22"/>
        <v>368625</v>
      </c>
    </row>
    <row r="491" spans="1:12" s="67" customFormat="1" x14ac:dyDescent="0.3">
      <c r="A491" s="81">
        <v>464</v>
      </c>
      <c r="B491" s="82" t="s">
        <v>486</v>
      </c>
      <c r="C491" s="81" t="s">
        <v>21</v>
      </c>
      <c r="D491" s="83">
        <v>1</v>
      </c>
      <c r="E491" s="63">
        <v>0.19</v>
      </c>
      <c r="F491" s="64">
        <v>406326</v>
      </c>
      <c r="G491" s="64">
        <v>331100</v>
      </c>
      <c r="H491" s="64">
        <v>344344</v>
      </c>
      <c r="I491" s="64"/>
      <c r="J491" s="65">
        <f t="shared" si="23"/>
        <v>360590</v>
      </c>
      <c r="K491" s="66">
        <f t="shared" si="21"/>
        <v>68512.100000000006</v>
      </c>
      <c r="L491" s="65">
        <f t="shared" si="22"/>
        <v>360590</v>
      </c>
    </row>
    <row r="492" spans="1:12" s="67" customFormat="1" ht="33" x14ac:dyDescent="0.3">
      <c r="A492" s="81">
        <v>465</v>
      </c>
      <c r="B492" s="82" t="s">
        <v>487</v>
      </c>
      <c r="C492" s="81" t="s">
        <v>21</v>
      </c>
      <c r="D492" s="83">
        <v>1</v>
      </c>
      <c r="E492" s="63">
        <v>0.19</v>
      </c>
      <c r="F492" s="64">
        <v>176328</v>
      </c>
      <c r="G492" s="64">
        <v>133020</v>
      </c>
      <c r="H492" s="64">
        <v>138340.80000000002</v>
      </c>
      <c r="I492" s="64"/>
      <c r="J492" s="65">
        <f t="shared" si="23"/>
        <v>149230</v>
      </c>
      <c r="K492" s="66">
        <f t="shared" si="21"/>
        <v>28353.7</v>
      </c>
      <c r="L492" s="65">
        <f t="shared" si="22"/>
        <v>149230</v>
      </c>
    </row>
    <row r="493" spans="1:12" s="67" customFormat="1" x14ac:dyDescent="0.3">
      <c r="A493" s="81">
        <v>466</v>
      </c>
      <c r="B493" s="82" t="s">
        <v>488</v>
      </c>
      <c r="C493" s="81" t="s">
        <v>21</v>
      </c>
      <c r="D493" s="83">
        <v>1</v>
      </c>
      <c r="E493" s="63">
        <v>0.19</v>
      </c>
      <c r="F493" s="64">
        <v>179820</v>
      </c>
      <c r="G493" s="64">
        <v>133020</v>
      </c>
      <c r="H493" s="64">
        <v>138340.80000000002</v>
      </c>
      <c r="I493" s="64"/>
      <c r="J493" s="65">
        <f t="shared" si="23"/>
        <v>150394</v>
      </c>
      <c r="K493" s="66">
        <f t="shared" si="21"/>
        <v>28574.86</v>
      </c>
      <c r="L493" s="65">
        <f t="shared" si="22"/>
        <v>150394</v>
      </c>
    </row>
    <row r="494" spans="1:12" s="67" customFormat="1" x14ac:dyDescent="0.3">
      <c r="A494" s="81">
        <v>467</v>
      </c>
      <c r="B494" s="82" t="s">
        <v>489</v>
      </c>
      <c r="C494" s="81" t="s">
        <v>21</v>
      </c>
      <c r="D494" s="83">
        <v>1</v>
      </c>
      <c r="E494" s="63">
        <v>0.19</v>
      </c>
      <c r="F494" s="64"/>
      <c r="G494" s="64">
        <v>34490</v>
      </c>
      <c r="H494" s="64"/>
      <c r="I494" s="64">
        <v>22584.033613445383</v>
      </c>
      <c r="J494" s="65">
        <f t="shared" si="23"/>
        <v>28537</v>
      </c>
      <c r="K494" s="66">
        <f t="shared" si="21"/>
        <v>5422.03</v>
      </c>
      <c r="L494" s="65">
        <f t="shared" si="22"/>
        <v>28537</v>
      </c>
    </row>
    <row r="495" spans="1:12" s="67" customFormat="1" x14ac:dyDescent="0.3">
      <c r="A495" s="81">
        <v>468</v>
      </c>
      <c r="B495" s="82" t="s">
        <v>490</v>
      </c>
      <c r="C495" s="81" t="s">
        <v>21</v>
      </c>
      <c r="D495" s="83">
        <v>1</v>
      </c>
      <c r="E495" s="63">
        <v>0.19</v>
      </c>
      <c r="F495" s="64">
        <v>70319</v>
      </c>
      <c r="G495" s="64">
        <v>57790</v>
      </c>
      <c r="H495" s="64">
        <v>60101.599999999999</v>
      </c>
      <c r="I495" s="64"/>
      <c r="J495" s="65">
        <f t="shared" si="23"/>
        <v>62737</v>
      </c>
      <c r="K495" s="66">
        <f t="shared" si="21"/>
        <v>11920.03</v>
      </c>
      <c r="L495" s="65">
        <f t="shared" si="22"/>
        <v>62737</v>
      </c>
    </row>
    <row r="496" spans="1:12" s="67" customFormat="1" x14ac:dyDescent="0.3">
      <c r="A496" s="81">
        <v>469</v>
      </c>
      <c r="B496" s="82" t="s">
        <v>491</v>
      </c>
      <c r="C496" s="81" t="s">
        <v>21</v>
      </c>
      <c r="D496" s="83">
        <v>1</v>
      </c>
      <c r="E496" s="63">
        <v>0.19</v>
      </c>
      <c r="F496" s="64">
        <v>74107</v>
      </c>
      <c r="G496" s="64">
        <v>58890</v>
      </c>
      <c r="H496" s="64">
        <v>61245.599999999999</v>
      </c>
      <c r="I496" s="64"/>
      <c r="J496" s="65">
        <f t="shared" si="23"/>
        <v>64748</v>
      </c>
      <c r="K496" s="66">
        <f t="shared" si="21"/>
        <v>12302.12</v>
      </c>
      <c r="L496" s="65">
        <f t="shared" si="22"/>
        <v>64748</v>
      </c>
    </row>
    <row r="497" spans="1:12" s="67" customFormat="1" ht="88.5" customHeight="1" x14ac:dyDescent="0.3">
      <c r="A497" s="81">
        <v>470</v>
      </c>
      <c r="B497" s="82" t="s">
        <v>492</v>
      </c>
      <c r="C497" s="81" t="s">
        <v>21</v>
      </c>
      <c r="D497" s="83">
        <v>1</v>
      </c>
      <c r="E497" s="63">
        <v>0.19</v>
      </c>
      <c r="F497" s="64">
        <v>67629</v>
      </c>
      <c r="G497" s="64">
        <v>54190</v>
      </c>
      <c r="H497" s="64">
        <v>56357.599999999999</v>
      </c>
      <c r="I497" s="64"/>
      <c r="J497" s="65">
        <f t="shared" si="23"/>
        <v>59392</v>
      </c>
      <c r="K497" s="66">
        <f t="shared" si="21"/>
        <v>11284.48</v>
      </c>
      <c r="L497" s="65">
        <f t="shared" si="22"/>
        <v>59392</v>
      </c>
    </row>
    <row r="498" spans="1:12" s="67" customFormat="1" x14ac:dyDescent="0.3">
      <c r="A498" s="81">
        <v>471</v>
      </c>
      <c r="B498" s="82" t="s">
        <v>493</v>
      </c>
      <c r="C498" s="81" t="s">
        <v>21</v>
      </c>
      <c r="D498" s="83">
        <v>1</v>
      </c>
      <c r="E498" s="63">
        <v>0.19</v>
      </c>
      <c r="F498" s="64">
        <v>11361</v>
      </c>
      <c r="G498" s="64">
        <v>8810</v>
      </c>
      <c r="H498" s="64">
        <v>9162.4</v>
      </c>
      <c r="I498" s="64"/>
      <c r="J498" s="65">
        <f t="shared" si="23"/>
        <v>9778</v>
      </c>
      <c r="K498" s="66">
        <f t="shared" si="21"/>
        <v>1857.82</v>
      </c>
      <c r="L498" s="65">
        <f t="shared" si="22"/>
        <v>9778</v>
      </c>
    </row>
    <row r="499" spans="1:12" s="67" customFormat="1" x14ac:dyDescent="0.3">
      <c r="A499" s="81">
        <v>472</v>
      </c>
      <c r="B499" s="82" t="s">
        <v>494</v>
      </c>
      <c r="C499" s="81" t="s">
        <v>21</v>
      </c>
      <c r="D499" s="83">
        <v>1</v>
      </c>
      <c r="E499" s="63">
        <v>0.19</v>
      </c>
      <c r="F499" s="64">
        <v>10903</v>
      </c>
      <c r="G499" s="64">
        <v>8810</v>
      </c>
      <c r="H499" s="64">
        <v>9162.4</v>
      </c>
      <c r="I499" s="64"/>
      <c r="J499" s="65">
        <f t="shared" si="23"/>
        <v>9625</v>
      </c>
      <c r="K499" s="66">
        <f t="shared" si="21"/>
        <v>1828.75</v>
      </c>
      <c r="L499" s="65">
        <f t="shared" si="22"/>
        <v>9625</v>
      </c>
    </row>
    <row r="500" spans="1:12" s="67" customFormat="1" x14ac:dyDescent="0.3">
      <c r="A500" s="81">
        <v>473</v>
      </c>
      <c r="B500" s="82" t="s">
        <v>495</v>
      </c>
      <c r="C500" s="81" t="s">
        <v>21</v>
      </c>
      <c r="D500" s="83">
        <v>1</v>
      </c>
      <c r="E500" s="63">
        <v>0.19</v>
      </c>
      <c r="F500" s="64">
        <v>9631</v>
      </c>
      <c r="G500" s="64">
        <v>8810</v>
      </c>
      <c r="H500" s="64">
        <v>9162.4</v>
      </c>
      <c r="I500" s="64"/>
      <c r="J500" s="65">
        <f t="shared" si="23"/>
        <v>9201</v>
      </c>
      <c r="K500" s="66">
        <f t="shared" si="21"/>
        <v>1748.19</v>
      </c>
      <c r="L500" s="65">
        <f t="shared" si="22"/>
        <v>9201</v>
      </c>
    </row>
    <row r="501" spans="1:12" s="67" customFormat="1" x14ac:dyDescent="0.3">
      <c r="A501" s="81">
        <v>474</v>
      </c>
      <c r="B501" s="82" t="s">
        <v>496</v>
      </c>
      <c r="C501" s="81" t="s">
        <v>21</v>
      </c>
      <c r="D501" s="83">
        <v>1</v>
      </c>
      <c r="E501" s="63">
        <v>0.19</v>
      </c>
      <c r="F501" s="64">
        <v>113811</v>
      </c>
      <c r="G501" s="64">
        <v>89700</v>
      </c>
      <c r="H501" s="64">
        <v>93288</v>
      </c>
      <c r="I501" s="64"/>
      <c r="J501" s="65">
        <f t="shared" si="23"/>
        <v>98933</v>
      </c>
      <c r="K501" s="66">
        <f t="shared" ref="K501:K564" si="24">+E501*L501</f>
        <v>18797.27</v>
      </c>
      <c r="L501" s="65">
        <f t="shared" si="22"/>
        <v>98933</v>
      </c>
    </row>
    <row r="502" spans="1:12" s="67" customFormat="1" x14ac:dyDescent="0.3">
      <c r="A502" s="81">
        <v>475</v>
      </c>
      <c r="B502" s="82" t="s">
        <v>497</v>
      </c>
      <c r="C502" s="81" t="s">
        <v>21</v>
      </c>
      <c r="D502" s="83">
        <v>1</v>
      </c>
      <c r="E502" s="63">
        <v>0.19</v>
      </c>
      <c r="F502" s="64">
        <v>141863</v>
      </c>
      <c r="G502" s="64">
        <v>110900</v>
      </c>
      <c r="H502" s="64">
        <v>115336</v>
      </c>
      <c r="I502" s="64"/>
      <c r="J502" s="65">
        <f t="shared" si="23"/>
        <v>122700</v>
      </c>
      <c r="K502" s="66">
        <f t="shared" si="24"/>
        <v>23313</v>
      </c>
      <c r="L502" s="65">
        <f t="shared" si="22"/>
        <v>122700</v>
      </c>
    </row>
    <row r="503" spans="1:12" s="67" customFormat="1" x14ac:dyDescent="0.3">
      <c r="A503" s="81">
        <v>476</v>
      </c>
      <c r="B503" s="82" t="s">
        <v>498</v>
      </c>
      <c r="C503" s="81" t="s">
        <v>21</v>
      </c>
      <c r="D503" s="83">
        <v>1</v>
      </c>
      <c r="E503" s="63">
        <v>0.19</v>
      </c>
      <c r="F503" s="64">
        <v>135781</v>
      </c>
      <c r="G503" s="64">
        <v>115590</v>
      </c>
      <c r="H503" s="64">
        <v>120213.6</v>
      </c>
      <c r="I503" s="64"/>
      <c r="J503" s="65">
        <f t="shared" si="23"/>
        <v>123862</v>
      </c>
      <c r="K503" s="66">
        <f t="shared" si="24"/>
        <v>23533.78</v>
      </c>
      <c r="L503" s="65">
        <f t="shared" si="22"/>
        <v>123862</v>
      </c>
    </row>
    <row r="504" spans="1:12" s="67" customFormat="1" x14ac:dyDescent="0.3">
      <c r="A504" s="81">
        <v>477</v>
      </c>
      <c r="B504" s="82" t="s">
        <v>499</v>
      </c>
      <c r="C504" s="81" t="s">
        <v>21</v>
      </c>
      <c r="D504" s="83">
        <v>1</v>
      </c>
      <c r="E504" s="63">
        <v>0.19</v>
      </c>
      <c r="F504" s="64">
        <v>126251</v>
      </c>
      <c r="G504" s="64">
        <v>115590</v>
      </c>
      <c r="H504" s="64">
        <v>120213.6</v>
      </c>
      <c r="I504" s="64"/>
      <c r="J504" s="65">
        <f t="shared" si="23"/>
        <v>120685</v>
      </c>
      <c r="K504" s="66">
        <f t="shared" si="24"/>
        <v>22930.15</v>
      </c>
      <c r="L504" s="65">
        <f t="shared" si="22"/>
        <v>120685</v>
      </c>
    </row>
    <row r="505" spans="1:12" s="67" customFormat="1" x14ac:dyDescent="0.3">
      <c r="A505" s="81">
        <v>478</v>
      </c>
      <c r="B505" s="82" t="s">
        <v>500</v>
      </c>
      <c r="C505" s="81" t="s">
        <v>21</v>
      </c>
      <c r="D505" s="83">
        <v>1</v>
      </c>
      <c r="E505" s="63">
        <v>0.19</v>
      </c>
      <c r="F505" s="64">
        <v>141566</v>
      </c>
      <c r="G505" s="64">
        <v>133400</v>
      </c>
      <c r="H505" s="64">
        <v>138736</v>
      </c>
      <c r="I505" s="64"/>
      <c r="J505" s="65">
        <f t="shared" si="23"/>
        <v>137901</v>
      </c>
      <c r="K505" s="66">
        <f t="shared" si="24"/>
        <v>26201.19</v>
      </c>
      <c r="L505" s="65">
        <f t="shared" si="22"/>
        <v>137901</v>
      </c>
    </row>
    <row r="506" spans="1:12" s="67" customFormat="1" x14ac:dyDescent="0.3">
      <c r="A506" s="81">
        <v>479</v>
      </c>
      <c r="B506" s="82" t="s">
        <v>501</v>
      </c>
      <c r="C506" s="81" t="s">
        <v>21</v>
      </c>
      <c r="D506" s="83">
        <v>1</v>
      </c>
      <c r="E506" s="63">
        <v>0.19</v>
      </c>
      <c r="F506" s="64">
        <v>188561</v>
      </c>
      <c r="G506" s="64">
        <v>133400</v>
      </c>
      <c r="H506" s="64">
        <v>138736</v>
      </c>
      <c r="I506" s="64"/>
      <c r="J506" s="65">
        <f t="shared" si="23"/>
        <v>153566</v>
      </c>
      <c r="K506" s="66">
        <f t="shared" si="24"/>
        <v>29177.54</v>
      </c>
      <c r="L506" s="65">
        <f t="shared" si="22"/>
        <v>153566</v>
      </c>
    </row>
    <row r="507" spans="1:12" s="67" customFormat="1" x14ac:dyDescent="0.3">
      <c r="A507" s="81">
        <v>480</v>
      </c>
      <c r="B507" s="82" t="s">
        <v>502</v>
      </c>
      <c r="C507" s="81" t="s">
        <v>21</v>
      </c>
      <c r="D507" s="83">
        <v>1</v>
      </c>
      <c r="E507" s="63">
        <v>0.19</v>
      </c>
      <c r="F507" s="64">
        <v>232100</v>
      </c>
      <c r="G507" s="64">
        <v>189130</v>
      </c>
      <c r="H507" s="64">
        <v>196695.2</v>
      </c>
      <c r="I507" s="64"/>
      <c r="J507" s="65">
        <f t="shared" si="23"/>
        <v>205975</v>
      </c>
      <c r="K507" s="66">
        <f t="shared" si="24"/>
        <v>39135.25</v>
      </c>
      <c r="L507" s="65">
        <f t="shared" si="22"/>
        <v>205975</v>
      </c>
    </row>
    <row r="508" spans="1:12" s="67" customFormat="1" x14ac:dyDescent="0.3">
      <c r="A508" s="81">
        <v>481</v>
      </c>
      <c r="B508" s="82" t="s">
        <v>503</v>
      </c>
      <c r="C508" s="81" t="s">
        <v>21</v>
      </c>
      <c r="D508" s="83">
        <v>1</v>
      </c>
      <c r="E508" s="63">
        <v>0.19</v>
      </c>
      <c r="F508" s="64">
        <v>118966</v>
      </c>
      <c r="G508" s="64">
        <v>92250</v>
      </c>
      <c r="H508" s="64">
        <v>95940</v>
      </c>
      <c r="I508" s="64"/>
      <c r="J508" s="65">
        <f t="shared" si="23"/>
        <v>102385</v>
      </c>
      <c r="K508" s="66">
        <f t="shared" si="24"/>
        <v>19453.150000000001</v>
      </c>
      <c r="L508" s="65">
        <f t="shared" si="22"/>
        <v>102385</v>
      </c>
    </row>
    <row r="509" spans="1:12" s="67" customFormat="1" ht="63.75" customHeight="1" x14ac:dyDescent="0.3">
      <c r="A509" s="81">
        <v>482</v>
      </c>
      <c r="B509" s="82" t="s">
        <v>504</v>
      </c>
      <c r="C509" s="81" t="s">
        <v>21</v>
      </c>
      <c r="D509" s="83">
        <v>1</v>
      </c>
      <c r="E509" s="63">
        <v>0.19</v>
      </c>
      <c r="F509" s="64">
        <v>205202</v>
      </c>
      <c r="G509" s="64">
        <v>98220</v>
      </c>
      <c r="H509" s="64">
        <v>102148.8</v>
      </c>
      <c r="I509" s="64"/>
      <c r="J509" s="65">
        <f t="shared" si="23"/>
        <v>135190</v>
      </c>
      <c r="K509" s="66">
        <f t="shared" si="24"/>
        <v>25686.1</v>
      </c>
      <c r="L509" s="65">
        <f t="shared" si="22"/>
        <v>135190</v>
      </c>
    </row>
    <row r="510" spans="1:12" s="67" customFormat="1" x14ac:dyDescent="0.3">
      <c r="A510" s="81">
        <v>483</v>
      </c>
      <c r="B510" s="82" t="s">
        <v>505</v>
      </c>
      <c r="C510" s="81" t="s">
        <v>21</v>
      </c>
      <c r="D510" s="83">
        <v>1</v>
      </c>
      <c r="E510" s="63">
        <v>0.19</v>
      </c>
      <c r="F510" s="64">
        <v>311707</v>
      </c>
      <c r="G510" s="64">
        <v>180030</v>
      </c>
      <c r="H510" s="64">
        <v>187231.2</v>
      </c>
      <c r="I510" s="64"/>
      <c r="J510" s="65">
        <f t="shared" si="23"/>
        <v>226323</v>
      </c>
      <c r="K510" s="66">
        <f t="shared" si="24"/>
        <v>43001.37</v>
      </c>
      <c r="L510" s="65">
        <f t="shared" si="22"/>
        <v>226323</v>
      </c>
    </row>
    <row r="511" spans="1:12" s="67" customFormat="1" x14ac:dyDescent="0.3">
      <c r="A511" s="81">
        <v>484</v>
      </c>
      <c r="B511" s="82" t="s">
        <v>506</v>
      </c>
      <c r="C511" s="81" t="s">
        <v>21</v>
      </c>
      <c r="D511" s="83">
        <v>1</v>
      </c>
      <c r="E511" s="63">
        <v>0.19</v>
      </c>
      <c r="F511" s="64">
        <v>90221</v>
      </c>
      <c r="G511" s="64">
        <v>72900</v>
      </c>
      <c r="H511" s="64">
        <v>75816</v>
      </c>
      <c r="I511" s="64"/>
      <c r="J511" s="65">
        <f t="shared" si="23"/>
        <v>79646</v>
      </c>
      <c r="K511" s="66">
        <f t="shared" si="24"/>
        <v>15132.74</v>
      </c>
      <c r="L511" s="65">
        <f t="shared" si="22"/>
        <v>79646</v>
      </c>
    </row>
    <row r="512" spans="1:12" s="67" customFormat="1" x14ac:dyDescent="0.3">
      <c r="A512" s="81">
        <v>485</v>
      </c>
      <c r="B512" s="82" t="s">
        <v>507</v>
      </c>
      <c r="C512" s="81" t="s">
        <v>36</v>
      </c>
      <c r="D512" s="83">
        <v>1</v>
      </c>
      <c r="E512" s="63">
        <v>0.19</v>
      </c>
      <c r="F512" s="64">
        <v>7561</v>
      </c>
      <c r="G512" s="64">
        <v>5500</v>
      </c>
      <c r="H512" s="64">
        <v>5720</v>
      </c>
      <c r="I512" s="64"/>
      <c r="J512" s="65">
        <f t="shared" si="23"/>
        <v>6260</v>
      </c>
      <c r="K512" s="66">
        <f t="shared" si="24"/>
        <v>1189.4000000000001</v>
      </c>
      <c r="L512" s="65">
        <f t="shared" si="22"/>
        <v>6260</v>
      </c>
    </row>
    <row r="513" spans="1:12" s="67" customFormat="1" x14ac:dyDescent="0.3">
      <c r="A513" s="81">
        <v>486</v>
      </c>
      <c r="B513" s="82" t="s">
        <v>508</v>
      </c>
      <c r="C513" s="81" t="s">
        <v>36</v>
      </c>
      <c r="D513" s="83">
        <v>1</v>
      </c>
      <c r="E513" s="63">
        <v>0.19</v>
      </c>
      <c r="F513" s="64">
        <v>8604</v>
      </c>
      <c r="G513" s="64">
        <v>5555</v>
      </c>
      <c r="H513" s="64">
        <v>5777.2</v>
      </c>
      <c r="I513" s="64"/>
      <c r="J513" s="65">
        <f t="shared" si="23"/>
        <v>6645</v>
      </c>
      <c r="K513" s="66">
        <f t="shared" si="24"/>
        <v>1262.55</v>
      </c>
      <c r="L513" s="65">
        <f t="shared" si="22"/>
        <v>6645</v>
      </c>
    </row>
    <row r="514" spans="1:12" s="67" customFormat="1" ht="33" x14ac:dyDescent="0.3">
      <c r="A514" s="81">
        <v>487</v>
      </c>
      <c r="B514" s="82" t="s">
        <v>509</v>
      </c>
      <c r="C514" s="81" t="s">
        <v>38</v>
      </c>
      <c r="D514" s="83">
        <v>1</v>
      </c>
      <c r="E514" s="63">
        <v>0.19</v>
      </c>
      <c r="F514" s="64">
        <v>171053</v>
      </c>
      <c r="G514" s="64">
        <v>132640</v>
      </c>
      <c r="H514" s="64">
        <v>137945.60000000001</v>
      </c>
      <c r="I514" s="64"/>
      <c r="J514" s="65">
        <f t="shared" si="23"/>
        <v>147213</v>
      </c>
      <c r="K514" s="66">
        <f t="shared" si="24"/>
        <v>27970.47</v>
      </c>
      <c r="L514" s="65">
        <f t="shared" si="22"/>
        <v>147213</v>
      </c>
    </row>
    <row r="515" spans="1:12" s="67" customFormat="1" ht="33" x14ac:dyDescent="0.3">
      <c r="A515" s="81">
        <v>488</v>
      </c>
      <c r="B515" s="82" t="s">
        <v>510</v>
      </c>
      <c r="C515" s="81" t="s">
        <v>21</v>
      </c>
      <c r="D515" s="83">
        <v>1</v>
      </c>
      <c r="E515" s="63">
        <v>0.19</v>
      </c>
      <c r="F515" s="64">
        <v>103014</v>
      </c>
      <c r="G515" s="64">
        <v>81190</v>
      </c>
      <c r="H515" s="64">
        <v>84437.6</v>
      </c>
      <c r="I515" s="64"/>
      <c r="J515" s="65">
        <f t="shared" si="23"/>
        <v>89547</v>
      </c>
      <c r="K515" s="66">
        <f t="shared" si="24"/>
        <v>17013.93</v>
      </c>
      <c r="L515" s="65">
        <f t="shared" si="22"/>
        <v>89547</v>
      </c>
    </row>
    <row r="516" spans="1:12" s="67" customFormat="1" ht="69.75" customHeight="1" x14ac:dyDescent="0.3">
      <c r="A516" s="81">
        <v>489</v>
      </c>
      <c r="B516" s="82" t="s">
        <v>511</v>
      </c>
      <c r="C516" s="81" t="s">
        <v>21</v>
      </c>
      <c r="D516" s="83">
        <v>1</v>
      </c>
      <c r="E516" s="63">
        <v>0.19</v>
      </c>
      <c r="F516" s="64">
        <v>105468</v>
      </c>
      <c r="G516" s="64">
        <v>81129</v>
      </c>
      <c r="H516" s="64">
        <v>84374.16</v>
      </c>
      <c r="I516" s="64"/>
      <c r="J516" s="65">
        <f t="shared" si="23"/>
        <v>90324</v>
      </c>
      <c r="K516" s="66">
        <f t="shared" si="24"/>
        <v>17161.560000000001</v>
      </c>
      <c r="L516" s="65">
        <f t="shared" si="22"/>
        <v>90324</v>
      </c>
    </row>
    <row r="517" spans="1:12" s="67" customFormat="1" ht="49.5" x14ac:dyDescent="0.3">
      <c r="A517" s="81">
        <v>490</v>
      </c>
      <c r="B517" s="82" t="s">
        <v>512</v>
      </c>
      <c r="C517" s="81" t="s">
        <v>21</v>
      </c>
      <c r="D517" s="83">
        <v>1</v>
      </c>
      <c r="E517" s="63">
        <v>0.19</v>
      </c>
      <c r="F517" s="64">
        <v>168809</v>
      </c>
      <c r="G517" s="64">
        <v>130900</v>
      </c>
      <c r="H517" s="64">
        <v>136136</v>
      </c>
      <c r="I517" s="64"/>
      <c r="J517" s="65">
        <f t="shared" si="23"/>
        <v>145282</v>
      </c>
      <c r="K517" s="66">
        <f t="shared" si="24"/>
        <v>27603.58</v>
      </c>
      <c r="L517" s="65">
        <f t="shared" si="22"/>
        <v>145282</v>
      </c>
    </row>
    <row r="518" spans="1:12" s="67" customFormat="1" x14ac:dyDescent="0.3">
      <c r="A518" s="81">
        <v>491</v>
      </c>
      <c r="B518" s="82" t="s">
        <v>513</v>
      </c>
      <c r="C518" s="81" t="s">
        <v>21</v>
      </c>
      <c r="D518" s="83">
        <v>1</v>
      </c>
      <c r="E518" s="63">
        <v>0.19</v>
      </c>
      <c r="F518" s="64">
        <v>61850</v>
      </c>
      <c r="G518" s="64">
        <v>49150</v>
      </c>
      <c r="H518" s="64">
        <v>51116</v>
      </c>
      <c r="I518" s="64"/>
      <c r="J518" s="65">
        <f t="shared" si="23"/>
        <v>54039</v>
      </c>
      <c r="K518" s="66">
        <f t="shared" si="24"/>
        <v>10267.41</v>
      </c>
      <c r="L518" s="65">
        <f t="shared" si="22"/>
        <v>54039</v>
      </c>
    </row>
    <row r="519" spans="1:12" s="67" customFormat="1" x14ac:dyDescent="0.3">
      <c r="A519" s="81">
        <v>492</v>
      </c>
      <c r="B519" s="82" t="s">
        <v>514</v>
      </c>
      <c r="C519" s="81" t="s">
        <v>21</v>
      </c>
      <c r="D519" s="83">
        <v>1</v>
      </c>
      <c r="E519" s="63">
        <v>0.19</v>
      </c>
      <c r="F519" s="64">
        <v>54148</v>
      </c>
      <c r="G519" s="64">
        <v>44500</v>
      </c>
      <c r="H519" s="64">
        <v>46280</v>
      </c>
      <c r="I519" s="64"/>
      <c r="J519" s="65">
        <f t="shared" si="23"/>
        <v>48309</v>
      </c>
      <c r="K519" s="66">
        <f t="shared" si="24"/>
        <v>9178.7100000000009</v>
      </c>
      <c r="L519" s="65">
        <f t="shared" si="22"/>
        <v>48309</v>
      </c>
    </row>
    <row r="520" spans="1:12" s="67" customFormat="1" x14ac:dyDescent="0.3">
      <c r="A520" s="81">
        <v>493</v>
      </c>
      <c r="B520" s="82" t="s">
        <v>515</v>
      </c>
      <c r="C520" s="81" t="s">
        <v>21</v>
      </c>
      <c r="D520" s="83">
        <v>1</v>
      </c>
      <c r="E520" s="63">
        <v>0.19</v>
      </c>
      <c r="F520" s="64">
        <v>11781</v>
      </c>
      <c r="G520" s="64">
        <v>9600</v>
      </c>
      <c r="H520" s="64">
        <v>9984</v>
      </c>
      <c r="I520" s="64"/>
      <c r="J520" s="65">
        <f t="shared" si="23"/>
        <v>10455</v>
      </c>
      <c r="K520" s="66">
        <f t="shared" si="24"/>
        <v>1986.45</v>
      </c>
      <c r="L520" s="65">
        <f t="shared" si="22"/>
        <v>10455</v>
      </c>
    </row>
    <row r="521" spans="1:12" s="67" customFormat="1" x14ac:dyDescent="0.3">
      <c r="A521" s="81">
        <v>494</v>
      </c>
      <c r="B521" s="82" t="s">
        <v>516</v>
      </c>
      <c r="C521" s="81" t="s">
        <v>21</v>
      </c>
      <c r="D521" s="83">
        <v>1</v>
      </c>
      <c r="E521" s="63">
        <v>0.19</v>
      </c>
      <c r="F521" s="64">
        <v>12280</v>
      </c>
      <c r="G521" s="64">
        <v>9600</v>
      </c>
      <c r="H521" s="64">
        <v>9984</v>
      </c>
      <c r="I521" s="64"/>
      <c r="J521" s="65">
        <f t="shared" si="23"/>
        <v>10621</v>
      </c>
      <c r="K521" s="66">
        <f t="shared" si="24"/>
        <v>2017.99</v>
      </c>
      <c r="L521" s="65">
        <f t="shared" si="22"/>
        <v>10621</v>
      </c>
    </row>
    <row r="522" spans="1:12" s="67" customFormat="1" x14ac:dyDescent="0.3">
      <c r="A522" s="81">
        <v>495</v>
      </c>
      <c r="B522" s="82" t="s">
        <v>517</v>
      </c>
      <c r="C522" s="81" t="s">
        <v>21</v>
      </c>
      <c r="D522" s="83">
        <v>1</v>
      </c>
      <c r="E522" s="63">
        <v>0.19</v>
      </c>
      <c r="F522" s="64">
        <v>11581</v>
      </c>
      <c r="G522" s="64">
        <v>9600</v>
      </c>
      <c r="H522" s="64">
        <v>9984</v>
      </c>
      <c r="I522" s="64"/>
      <c r="J522" s="65">
        <f t="shared" si="23"/>
        <v>10388</v>
      </c>
      <c r="K522" s="66">
        <f t="shared" si="24"/>
        <v>1973.72</v>
      </c>
      <c r="L522" s="65">
        <f t="shared" si="22"/>
        <v>10388</v>
      </c>
    </row>
    <row r="523" spans="1:12" s="67" customFormat="1" x14ac:dyDescent="0.3">
      <c r="A523" s="81">
        <v>496</v>
      </c>
      <c r="B523" s="82" t="s">
        <v>518</v>
      </c>
      <c r="C523" s="81" t="s">
        <v>21</v>
      </c>
      <c r="D523" s="83">
        <v>1</v>
      </c>
      <c r="E523" s="63">
        <v>0.19</v>
      </c>
      <c r="F523" s="64">
        <v>11881</v>
      </c>
      <c r="G523" s="64">
        <v>9600</v>
      </c>
      <c r="H523" s="64">
        <v>9984</v>
      </c>
      <c r="I523" s="64"/>
      <c r="J523" s="65">
        <f t="shared" si="23"/>
        <v>10488</v>
      </c>
      <c r="K523" s="66">
        <f t="shared" si="24"/>
        <v>1992.72</v>
      </c>
      <c r="L523" s="65">
        <f t="shared" si="22"/>
        <v>10488</v>
      </c>
    </row>
    <row r="524" spans="1:12" s="67" customFormat="1" x14ac:dyDescent="0.3">
      <c r="A524" s="81">
        <v>497</v>
      </c>
      <c r="B524" s="82" t="s">
        <v>519</v>
      </c>
      <c r="C524" s="81" t="s">
        <v>21</v>
      </c>
      <c r="D524" s="83">
        <v>1</v>
      </c>
      <c r="E524" s="63">
        <v>0.19</v>
      </c>
      <c r="F524" s="64">
        <v>680760</v>
      </c>
      <c r="G524" s="64">
        <v>505900</v>
      </c>
      <c r="H524" s="64">
        <v>526136</v>
      </c>
      <c r="I524" s="64"/>
      <c r="J524" s="65">
        <f t="shared" si="23"/>
        <v>570932</v>
      </c>
      <c r="K524" s="66">
        <f t="shared" si="24"/>
        <v>108477.08</v>
      </c>
      <c r="L524" s="65">
        <f t="shared" si="22"/>
        <v>570932</v>
      </c>
    </row>
    <row r="525" spans="1:12" s="67" customFormat="1" x14ac:dyDescent="0.3">
      <c r="A525" s="81">
        <v>498</v>
      </c>
      <c r="B525" s="82" t="s">
        <v>520</v>
      </c>
      <c r="C525" s="81" t="s">
        <v>21</v>
      </c>
      <c r="D525" s="83">
        <v>1</v>
      </c>
      <c r="E525" s="63">
        <v>0.19</v>
      </c>
      <c r="F525" s="64">
        <v>669727</v>
      </c>
      <c r="G525" s="64">
        <v>440220</v>
      </c>
      <c r="H525" s="64">
        <v>457828.8</v>
      </c>
      <c r="I525" s="64"/>
      <c r="J525" s="65">
        <f t="shared" si="23"/>
        <v>522592</v>
      </c>
      <c r="K525" s="66">
        <f t="shared" si="24"/>
        <v>99292.479999999996</v>
      </c>
      <c r="L525" s="65">
        <f t="shared" si="22"/>
        <v>522592</v>
      </c>
    </row>
    <row r="526" spans="1:12" s="67" customFormat="1" x14ac:dyDescent="0.3">
      <c r="A526" s="81">
        <v>499</v>
      </c>
      <c r="B526" s="82" t="s">
        <v>521</v>
      </c>
      <c r="C526" s="81" t="s">
        <v>21</v>
      </c>
      <c r="D526" s="83">
        <v>1</v>
      </c>
      <c r="E526" s="63">
        <v>0.19</v>
      </c>
      <c r="F526" s="64">
        <v>280800</v>
      </c>
      <c r="G526" s="64">
        <v>150800</v>
      </c>
      <c r="H526" s="64">
        <v>156832</v>
      </c>
      <c r="I526" s="64"/>
      <c r="J526" s="65">
        <f t="shared" si="23"/>
        <v>196144</v>
      </c>
      <c r="K526" s="66">
        <f t="shared" si="24"/>
        <v>37267.360000000001</v>
      </c>
      <c r="L526" s="65">
        <f t="shared" si="22"/>
        <v>196144</v>
      </c>
    </row>
    <row r="527" spans="1:12" s="67" customFormat="1" x14ac:dyDescent="0.3">
      <c r="A527" s="81">
        <v>500</v>
      </c>
      <c r="B527" s="82" t="s">
        <v>522</v>
      </c>
      <c r="C527" s="81" t="s">
        <v>37</v>
      </c>
      <c r="D527" s="83">
        <v>1</v>
      </c>
      <c r="E527" s="63">
        <v>0.19</v>
      </c>
      <c r="F527" s="64">
        <v>215862</v>
      </c>
      <c r="G527" s="64">
        <v>174420</v>
      </c>
      <c r="H527" s="64">
        <v>181396.80000000002</v>
      </c>
      <c r="I527" s="64">
        <v>184768.75</v>
      </c>
      <c r="J527" s="65">
        <f t="shared" si="23"/>
        <v>189112</v>
      </c>
      <c r="K527" s="66">
        <f t="shared" si="24"/>
        <v>35931.279999999999</v>
      </c>
      <c r="L527" s="65">
        <f t="shared" si="22"/>
        <v>189112</v>
      </c>
    </row>
    <row r="528" spans="1:12" s="67" customFormat="1" ht="33" x14ac:dyDescent="0.3">
      <c r="A528" s="81">
        <v>501</v>
      </c>
      <c r="B528" s="82" t="s">
        <v>523</v>
      </c>
      <c r="C528" s="81" t="s">
        <v>21</v>
      </c>
      <c r="D528" s="83">
        <v>1</v>
      </c>
      <c r="E528" s="63">
        <v>0.19</v>
      </c>
      <c r="F528" s="64">
        <v>128470</v>
      </c>
      <c r="G528" s="64">
        <v>102090</v>
      </c>
      <c r="H528" s="64">
        <v>106173.6</v>
      </c>
      <c r="I528" s="64"/>
      <c r="J528" s="65">
        <f t="shared" si="23"/>
        <v>112245</v>
      </c>
      <c r="K528" s="66">
        <f t="shared" si="24"/>
        <v>21326.55</v>
      </c>
      <c r="L528" s="65">
        <f t="shared" si="22"/>
        <v>112245</v>
      </c>
    </row>
    <row r="529" spans="1:12" s="67" customFormat="1" ht="33" x14ac:dyDescent="0.3">
      <c r="A529" s="81">
        <v>502</v>
      </c>
      <c r="B529" s="82" t="s">
        <v>524</v>
      </c>
      <c r="C529" s="81" t="s">
        <v>21</v>
      </c>
      <c r="D529" s="83">
        <v>1</v>
      </c>
      <c r="E529" s="63">
        <v>0.19</v>
      </c>
      <c r="F529" s="64">
        <v>131655</v>
      </c>
      <c r="G529" s="64">
        <v>102090</v>
      </c>
      <c r="H529" s="64">
        <v>106173.6</v>
      </c>
      <c r="I529" s="64"/>
      <c r="J529" s="65">
        <f t="shared" si="23"/>
        <v>113306</v>
      </c>
      <c r="K529" s="66">
        <f t="shared" si="24"/>
        <v>21528.14</v>
      </c>
      <c r="L529" s="65">
        <f t="shared" si="22"/>
        <v>113306</v>
      </c>
    </row>
    <row r="530" spans="1:12" s="67" customFormat="1" ht="33" x14ac:dyDescent="0.3">
      <c r="A530" s="81">
        <v>503</v>
      </c>
      <c r="B530" s="82" t="s">
        <v>525</v>
      </c>
      <c r="C530" s="81" t="s">
        <v>21</v>
      </c>
      <c r="D530" s="83">
        <v>1</v>
      </c>
      <c r="E530" s="63">
        <v>0.19</v>
      </c>
      <c r="F530" s="64">
        <v>539539</v>
      </c>
      <c r="G530" s="64">
        <v>415030</v>
      </c>
      <c r="H530" s="64">
        <v>431631.2</v>
      </c>
      <c r="I530" s="64"/>
      <c r="J530" s="65">
        <f t="shared" si="23"/>
        <v>462067</v>
      </c>
      <c r="K530" s="66">
        <f t="shared" si="24"/>
        <v>87792.73</v>
      </c>
      <c r="L530" s="65">
        <f t="shared" si="22"/>
        <v>462067</v>
      </c>
    </row>
    <row r="531" spans="1:12" s="67" customFormat="1" x14ac:dyDescent="0.3">
      <c r="A531" s="81">
        <v>504</v>
      </c>
      <c r="B531" s="82" t="s">
        <v>526</v>
      </c>
      <c r="C531" s="81" t="s">
        <v>21</v>
      </c>
      <c r="D531" s="83">
        <v>1</v>
      </c>
      <c r="E531" s="63">
        <v>0.19</v>
      </c>
      <c r="F531" s="64">
        <v>125849</v>
      </c>
      <c r="G531" s="64">
        <v>102550</v>
      </c>
      <c r="H531" s="64">
        <v>106652</v>
      </c>
      <c r="I531" s="64"/>
      <c r="J531" s="65">
        <f t="shared" si="23"/>
        <v>111684</v>
      </c>
      <c r="K531" s="66">
        <f t="shared" si="24"/>
        <v>21219.96</v>
      </c>
      <c r="L531" s="65">
        <f t="shared" si="22"/>
        <v>111684</v>
      </c>
    </row>
    <row r="532" spans="1:12" s="67" customFormat="1" x14ac:dyDescent="0.3">
      <c r="A532" s="81">
        <v>505</v>
      </c>
      <c r="B532" s="82" t="s">
        <v>527</v>
      </c>
      <c r="C532" s="81" t="s">
        <v>21</v>
      </c>
      <c r="D532" s="83">
        <v>1</v>
      </c>
      <c r="E532" s="63">
        <v>0.19</v>
      </c>
      <c r="F532" s="64">
        <v>16293</v>
      </c>
      <c r="G532" s="64">
        <v>12900</v>
      </c>
      <c r="H532" s="64">
        <v>13416</v>
      </c>
      <c r="I532" s="64"/>
      <c r="J532" s="65">
        <f t="shared" si="23"/>
        <v>14203</v>
      </c>
      <c r="K532" s="66">
        <f t="shared" si="24"/>
        <v>2698.57</v>
      </c>
      <c r="L532" s="65">
        <f t="shared" si="22"/>
        <v>14203</v>
      </c>
    </row>
    <row r="533" spans="1:12" s="67" customFormat="1" x14ac:dyDescent="0.3">
      <c r="A533" s="81">
        <v>506</v>
      </c>
      <c r="B533" s="82" t="s">
        <v>528</v>
      </c>
      <c r="C533" s="81" t="s">
        <v>21</v>
      </c>
      <c r="D533" s="83">
        <v>1</v>
      </c>
      <c r="E533" s="63">
        <v>0.19</v>
      </c>
      <c r="F533" s="64">
        <v>24774</v>
      </c>
      <c r="G533" s="64">
        <v>14450</v>
      </c>
      <c r="H533" s="64">
        <v>15028</v>
      </c>
      <c r="I533" s="64"/>
      <c r="J533" s="65">
        <f t="shared" si="23"/>
        <v>18084</v>
      </c>
      <c r="K533" s="66">
        <f t="shared" si="24"/>
        <v>3435.96</v>
      </c>
      <c r="L533" s="65">
        <f t="shared" si="22"/>
        <v>18084</v>
      </c>
    </row>
    <row r="534" spans="1:12" s="67" customFormat="1" x14ac:dyDescent="0.3">
      <c r="A534" s="81">
        <v>507</v>
      </c>
      <c r="B534" s="82" t="s">
        <v>529</v>
      </c>
      <c r="C534" s="81" t="s">
        <v>36</v>
      </c>
      <c r="D534" s="83">
        <v>1</v>
      </c>
      <c r="E534" s="63">
        <v>0.19</v>
      </c>
      <c r="F534" s="64">
        <v>109861</v>
      </c>
      <c r="G534" s="64">
        <v>88030</v>
      </c>
      <c r="H534" s="64">
        <v>91551.2</v>
      </c>
      <c r="I534" s="64"/>
      <c r="J534" s="65">
        <f t="shared" si="23"/>
        <v>96481</v>
      </c>
      <c r="K534" s="66">
        <f t="shared" si="24"/>
        <v>18331.39</v>
      </c>
      <c r="L534" s="65">
        <f t="shared" si="22"/>
        <v>96481</v>
      </c>
    </row>
    <row r="535" spans="1:12" s="67" customFormat="1" x14ac:dyDescent="0.3">
      <c r="A535" s="81">
        <v>508</v>
      </c>
      <c r="B535" s="82" t="s">
        <v>530</v>
      </c>
      <c r="C535" s="81" t="s">
        <v>21</v>
      </c>
      <c r="D535" s="83">
        <v>1</v>
      </c>
      <c r="E535" s="63">
        <v>0.19</v>
      </c>
      <c r="F535" s="64">
        <v>69660</v>
      </c>
      <c r="G535" s="64">
        <v>64990</v>
      </c>
      <c r="H535" s="64">
        <v>67589.600000000006</v>
      </c>
      <c r="I535" s="64"/>
      <c r="J535" s="65">
        <f t="shared" si="23"/>
        <v>67413</v>
      </c>
      <c r="K535" s="66">
        <f t="shared" si="24"/>
        <v>12808.47</v>
      </c>
      <c r="L535" s="65">
        <f t="shared" si="22"/>
        <v>67413</v>
      </c>
    </row>
    <row r="536" spans="1:12" s="67" customFormat="1" x14ac:dyDescent="0.3">
      <c r="A536" s="81">
        <v>509</v>
      </c>
      <c r="B536" s="82" t="s">
        <v>531</v>
      </c>
      <c r="C536" s="81" t="s">
        <v>21</v>
      </c>
      <c r="D536" s="83">
        <v>1</v>
      </c>
      <c r="E536" s="63">
        <v>0.19</v>
      </c>
      <c r="F536" s="64">
        <v>466679</v>
      </c>
      <c r="G536" s="64">
        <v>390200</v>
      </c>
      <c r="H536" s="64">
        <v>405808</v>
      </c>
      <c r="I536" s="64"/>
      <c r="J536" s="65">
        <f t="shared" si="23"/>
        <v>420896</v>
      </c>
      <c r="K536" s="66">
        <f t="shared" si="24"/>
        <v>79970.240000000005</v>
      </c>
      <c r="L536" s="65">
        <f t="shared" si="22"/>
        <v>420896</v>
      </c>
    </row>
    <row r="537" spans="1:12" s="67" customFormat="1" x14ac:dyDescent="0.3">
      <c r="A537" s="81">
        <v>510</v>
      </c>
      <c r="B537" s="82" t="s">
        <v>532</v>
      </c>
      <c r="C537" s="81" t="s">
        <v>21</v>
      </c>
      <c r="D537" s="83">
        <v>1</v>
      </c>
      <c r="E537" s="63">
        <v>0.19</v>
      </c>
      <c r="F537" s="64">
        <v>483855</v>
      </c>
      <c r="G537" s="64">
        <v>384500</v>
      </c>
      <c r="H537" s="64">
        <v>399880</v>
      </c>
      <c r="I537" s="64"/>
      <c r="J537" s="65">
        <f t="shared" si="23"/>
        <v>422745</v>
      </c>
      <c r="K537" s="66">
        <f t="shared" si="24"/>
        <v>80321.55</v>
      </c>
      <c r="L537" s="65">
        <f t="shared" si="22"/>
        <v>422745</v>
      </c>
    </row>
    <row r="538" spans="1:12" s="67" customFormat="1" x14ac:dyDescent="0.3">
      <c r="A538" s="81">
        <v>511</v>
      </c>
      <c r="B538" s="87" t="s">
        <v>533</v>
      </c>
      <c r="C538" s="88" t="s">
        <v>21</v>
      </c>
      <c r="D538" s="83">
        <v>1</v>
      </c>
      <c r="E538" s="63">
        <v>0.19</v>
      </c>
      <c r="F538" s="73">
        <v>12536</v>
      </c>
      <c r="G538" s="73">
        <v>9800</v>
      </c>
      <c r="H538" s="73">
        <v>10192</v>
      </c>
      <c r="I538" s="73">
        <v>6302.5</v>
      </c>
      <c r="J538" s="65">
        <f t="shared" si="23"/>
        <v>9708</v>
      </c>
      <c r="K538" s="66">
        <f t="shared" si="24"/>
        <v>1844.52</v>
      </c>
      <c r="L538" s="65">
        <f t="shared" si="22"/>
        <v>9708</v>
      </c>
    </row>
    <row r="539" spans="1:12" s="67" customFormat="1" x14ac:dyDescent="0.3">
      <c r="A539" s="81">
        <v>512</v>
      </c>
      <c r="B539" s="82" t="s">
        <v>534</v>
      </c>
      <c r="C539" s="81" t="s">
        <v>185</v>
      </c>
      <c r="D539" s="83">
        <v>1</v>
      </c>
      <c r="E539" s="63">
        <v>0.19</v>
      </c>
      <c r="F539" s="64"/>
      <c r="G539" s="64">
        <v>56100</v>
      </c>
      <c r="H539" s="64"/>
      <c r="I539" s="64">
        <v>41491.25</v>
      </c>
      <c r="J539" s="65">
        <f t="shared" si="23"/>
        <v>48796</v>
      </c>
      <c r="K539" s="66">
        <f t="shared" si="24"/>
        <v>9271.24</v>
      </c>
      <c r="L539" s="65">
        <f t="shared" si="22"/>
        <v>48796</v>
      </c>
    </row>
    <row r="540" spans="1:12" s="67" customFormat="1" x14ac:dyDescent="0.3">
      <c r="A540" s="81">
        <v>513</v>
      </c>
      <c r="B540" s="82" t="s">
        <v>535</v>
      </c>
      <c r="C540" s="81" t="s">
        <v>185</v>
      </c>
      <c r="D540" s="83">
        <v>1</v>
      </c>
      <c r="E540" s="63">
        <v>0.19</v>
      </c>
      <c r="F540" s="64"/>
      <c r="G540" s="64">
        <v>96980</v>
      </c>
      <c r="H540" s="64"/>
      <c r="I540" s="64">
        <v>74371.25</v>
      </c>
      <c r="J540" s="65">
        <f t="shared" si="23"/>
        <v>85676</v>
      </c>
      <c r="K540" s="66">
        <f t="shared" si="24"/>
        <v>16278.44</v>
      </c>
      <c r="L540" s="65">
        <f t="shared" ref="L540:L603" si="25">+ROUND((J540*D540), 0)</f>
        <v>85676</v>
      </c>
    </row>
    <row r="541" spans="1:12" s="67" customFormat="1" x14ac:dyDescent="0.3">
      <c r="A541" s="81">
        <v>514</v>
      </c>
      <c r="B541" s="82" t="s">
        <v>536</v>
      </c>
      <c r="C541" s="81" t="s">
        <v>21</v>
      </c>
      <c r="D541" s="83">
        <v>1</v>
      </c>
      <c r="E541" s="63">
        <v>0.19</v>
      </c>
      <c r="F541" s="64"/>
      <c r="G541" s="64">
        <v>33920</v>
      </c>
      <c r="H541" s="64"/>
      <c r="I541" s="64">
        <v>11450</v>
      </c>
      <c r="J541" s="65">
        <f t="shared" ref="J541:J604" si="26">+ROUND(AVERAGE(F541:I541),0)</f>
        <v>22685</v>
      </c>
      <c r="K541" s="66">
        <f t="shared" si="24"/>
        <v>4310.1499999999996</v>
      </c>
      <c r="L541" s="65">
        <f t="shared" si="25"/>
        <v>22685</v>
      </c>
    </row>
    <row r="542" spans="1:12" s="67" customFormat="1" x14ac:dyDescent="0.3">
      <c r="A542" s="81">
        <v>515</v>
      </c>
      <c r="B542" s="82" t="s">
        <v>537</v>
      </c>
      <c r="C542" s="81" t="s">
        <v>185</v>
      </c>
      <c r="D542" s="83">
        <v>1</v>
      </c>
      <c r="E542" s="63">
        <v>0.19</v>
      </c>
      <c r="F542" s="64"/>
      <c r="G542" s="64">
        <v>53390</v>
      </c>
      <c r="H542" s="64"/>
      <c r="I542" s="64">
        <v>34348.75</v>
      </c>
      <c r="J542" s="65">
        <f t="shared" si="26"/>
        <v>43869</v>
      </c>
      <c r="K542" s="66">
        <f t="shared" si="24"/>
        <v>8335.11</v>
      </c>
      <c r="L542" s="65">
        <f t="shared" si="25"/>
        <v>43869</v>
      </c>
    </row>
    <row r="543" spans="1:12" s="67" customFormat="1" x14ac:dyDescent="0.3">
      <c r="A543" s="81">
        <v>516</v>
      </c>
      <c r="B543" s="82" t="s">
        <v>538</v>
      </c>
      <c r="C543" s="81" t="s">
        <v>185</v>
      </c>
      <c r="D543" s="83">
        <v>1</v>
      </c>
      <c r="E543" s="63">
        <v>0.19</v>
      </c>
      <c r="F543" s="64"/>
      <c r="G543" s="64"/>
      <c r="H543" s="64"/>
      <c r="I543" s="64">
        <v>20798.75</v>
      </c>
      <c r="J543" s="65">
        <f t="shared" si="26"/>
        <v>20799</v>
      </c>
      <c r="K543" s="66">
        <f t="shared" si="24"/>
        <v>3951.81</v>
      </c>
      <c r="L543" s="65">
        <f t="shared" si="25"/>
        <v>20799</v>
      </c>
    </row>
    <row r="544" spans="1:12" s="67" customFormat="1" x14ac:dyDescent="0.3">
      <c r="A544" s="81">
        <v>517</v>
      </c>
      <c r="B544" s="82" t="s">
        <v>539</v>
      </c>
      <c r="C544" s="81" t="s">
        <v>185</v>
      </c>
      <c r="D544" s="83">
        <v>1</v>
      </c>
      <c r="E544" s="63">
        <v>0.19</v>
      </c>
      <c r="F544" s="64"/>
      <c r="G544" s="64"/>
      <c r="H544" s="64"/>
      <c r="I544" s="64">
        <v>36397.5</v>
      </c>
      <c r="J544" s="65">
        <f t="shared" si="26"/>
        <v>36398</v>
      </c>
      <c r="K544" s="66">
        <f t="shared" si="24"/>
        <v>6915.62</v>
      </c>
      <c r="L544" s="65">
        <f t="shared" si="25"/>
        <v>36398</v>
      </c>
    </row>
    <row r="545" spans="1:12" s="67" customFormat="1" x14ac:dyDescent="0.3">
      <c r="A545" s="81">
        <v>518</v>
      </c>
      <c r="B545" s="82" t="s">
        <v>540</v>
      </c>
      <c r="C545" s="81" t="s">
        <v>21</v>
      </c>
      <c r="D545" s="83">
        <v>1</v>
      </c>
      <c r="E545" s="63">
        <v>0.19</v>
      </c>
      <c r="F545" s="64">
        <v>601573</v>
      </c>
      <c r="G545" s="64">
        <v>490200</v>
      </c>
      <c r="H545" s="64">
        <v>509808</v>
      </c>
      <c r="I545" s="64"/>
      <c r="J545" s="65">
        <f t="shared" si="26"/>
        <v>533860</v>
      </c>
      <c r="K545" s="66">
        <f t="shared" si="24"/>
        <v>101433.4</v>
      </c>
      <c r="L545" s="65">
        <f t="shared" si="25"/>
        <v>533860</v>
      </c>
    </row>
    <row r="546" spans="1:12" s="67" customFormat="1" x14ac:dyDescent="0.3">
      <c r="A546" s="81">
        <v>519</v>
      </c>
      <c r="B546" s="82" t="s">
        <v>541</v>
      </c>
      <c r="C546" s="81" t="s">
        <v>21</v>
      </c>
      <c r="D546" s="83">
        <v>1</v>
      </c>
      <c r="E546" s="63">
        <v>0.19</v>
      </c>
      <c r="F546" s="64">
        <v>338130</v>
      </c>
      <c r="G546" s="64">
        <v>246670</v>
      </c>
      <c r="H546" s="64">
        <v>256536.80000000002</v>
      </c>
      <c r="I546" s="64"/>
      <c r="J546" s="65">
        <f t="shared" si="26"/>
        <v>280446</v>
      </c>
      <c r="K546" s="66">
        <f t="shared" si="24"/>
        <v>53284.74</v>
      </c>
      <c r="L546" s="65">
        <f t="shared" si="25"/>
        <v>280446</v>
      </c>
    </row>
    <row r="547" spans="1:12" s="67" customFormat="1" x14ac:dyDescent="0.3">
      <c r="A547" s="81">
        <v>520</v>
      </c>
      <c r="B547" s="82" t="s">
        <v>542</v>
      </c>
      <c r="C547" s="81" t="s">
        <v>21</v>
      </c>
      <c r="D547" s="83">
        <v>1</v>
      </c>
      <c r="E547" s="63">
        <v>0.19</v>
      </c>
      <c r="F547" s="64">
        <v>17481</v>
      </c>
      <c r="G547" s="64">
        <v>14490</v>
      </c>
      <c r="H547" s="64">
        <v>15069.6</v>
      </c>
      <c r="I547" s="64">
        <v>7250</v>
      </c>
      <c r="J547" s="65">
        <f t="shared" si="26"/>
        <v>13573</v>
      </c>
      <c r="K547" s="66">
        <f t="shared" si="24"/>
        <v>2578.87</v>
      </c>
      <c r="L547" s="65">
        <f t="shared" si="25"/>
        <v>13573</v>
      </c>
    </row>
    <row r="548" spans="1:12" s="67" customFormat="1" x14ac:dyDescent="0.3">
      <c r="A548" s="81">
        <v>521</v>
      </c>
      <c r="B548" s="82" t="s">
        <v>543</v>
      </c>
      <c r="C548" s="81" t="s">
        <v>21</v>
      </c>
      <c r="D548" s="83">
        <v>1</v>
      </c>
      <c r="E548" s="63">
        <v>0.19</v>
      </c>
      <c r="F548" s="64">
        <v>174961</v>
      </c>
      <c r="G548" s="64">
        <v>83390</v>
      </c>
      <c r="H548" s="64">
        <v>86725.6</v>
      </c>
      <c r="I548" s="64"/>
      <c r="J548" s="65">
        <f t="shared" si="26"/>
        <v>115026</v>
      </c>
      <c r="K548" s="66">
        <f t="shared" si="24"/>
        <v>21854.94</v>
      </c>
      <c r="L548" s="65">
        <f t="shared" si="25"/>
        <v>115026</v>
      </c>
    </row>
    <row r="549" spans="1:12" s="67" customFormat="1" x14ac:dyDescent="0.3">
      <c r="A549" s="81">
        <v>522</v>
      </c>
      <c r="B549" s="82" t="s">
        <v>544</v>
      </c>
      <c r="C549" s="81" t="s">
        <v>21</v>
      </c>
      <c r="D549" s="83">
        <v>1</v>
      </c>
      <c r="E549" s="63">
        <v>0.19</v>
      </c>
      <c r="F549" s="64">
        <v>34472</v>
      </c>
      <c r="G549" s="64">
        <v>28330</v>
      </c>
      <c r="H549" s="64">
        <v>29463.200000000001</v>
      </c>
      <c r="I549" s="64"/>
      <c r="J549" s="65">
        <f t="shared" si="26"/>
        <v>30755</v>
      </c>
      <c r="K549" s="66">
        <f t="shared" si="24"/>
        <v>5843.45</v>
      </c>
      <c r="L549" s="65">
        <f t="shared" si="25"/>
        <v>30755</v>
      </c>
    </row>
    <row r="550" spans="1:12" s="67" customFormat="1" ht="115.5" x14ac:dyDescent="0.3">
      <c r="A550" s="81">
        <v>523</v>
      </c>
      <c r="B550" s="82" t="s">
        <v>545</v>
      </c>
      <c r="C550" s="81" t="s">
        <v>21</v>
      </c>
      <c r="D550" s="83">
        <v>1</v>
      </c>
      <c r="E550" s="63">
        <v>0.19</v>
      </c>
      <c r="F550" s="64">
        <v>5137242</v>
      </c>
      <c r="G550" s="64">
        <v>4015980</v>
      </c>
      <c r="H550" s="64">
        <v>4176619.2</v>
      </c>
      <c r="I550" s="64"/>
      <c r="J550" s="65">
        <f t="shared" si="26"/>
        <v>4443280</v>
      </c>
      <c r="K550" s="66">
        <f t="shared" si="24"/>
        <v>844223.2</v>
      </c>
      <c r="L550" s="65">
        <f t="shared" si="25"/>
        <v>4443280</v>
      </c>
    </row>
    <row r="551" spans="1:12" s="67" customFormat="1" x14ac:dyDescent="0.3">
      <c r="A551" s="81">
        <v>524</v>
      </c>
      <c r="B551" s="82" t="s">
        <v>546</v>
      </c>
      <c r="C551" s="81" t="s">
        <v>21</v>
      </c>
      <c r="D551" s="83">
        <v>1</v>
      </c>
      <c r="E551" s="63">
        <v>0.19</v>
      </c>
      <c r="F551" s="64">
        <v>50223</v>
      </c>
      <c r="G551" s="64">
        <v>39910</v>
      </c>
      <c r="H551" s="64">
        <v>41506.400000000001</v>
      </c>
      <c r="I551" s="64"/>
      <c r="J551" s="65">
        <f t="shared" si="26"/>
        <v>43880</v>
      </c>
      <c r="K551" s="66">
        <f t="shared" si="24"/>
        <v>8337.2000000000007</v>
      </c>
      <c r="L551" s="65">
        <f t="shared" si="25"/>
        <v>43880</v>
      </c>
    </row>
    <row r="552" spans="1:12" s="67" customFormat="1" x14ac:dyDescent="0.3">
      <c r="A552" s="81">
        <v>525</v>
      </c>
      <c r="B552" s="82" t="s">
        <v>547</v>
      </c>
      <c r="C552" s="81" t="s">
        <v>21</v>
      </c>
      <c r="D552" s="83">
        <v>1</v>
      </c>
      <c r="E552" s="63">
        <v>0.19</v>
      </c>
      <c r="F552" s="64">
        <v>12605</v>
      </c>
      <c r="G552" s="64">
        <v>9910</v>
      </c>
      <c r="H552" s="64">
        <v>10306.4</v>
      </c>
      <c r="I552" s="64"/>
      <c r="J552" s="65">
        <f t="shared" si="26"/>
        <v>10940</v>
      </c>
      <c r="K552" s="66">
        <f t="shared" si="24"/>
        <v>2078.6</v>
      </c>
      <c r="L552" s="65">
        <f t="shared" si="25"/>
        <v>10940</v>
      </c>
    </row>
    <row r="553" spans="1:12" s="67" customFormat="1" ht="52.5" customHeight="1" x14ac:dyDescent="0.3">
      <c r="A553" s="81">
        <v>526</v>
      </c>
      <c r="B553" s="82" t="s">
        <v>548</v>
      </c>
      <c r="C553" s="81" t="s">
        <v>21</v>
      </c>
      <c r="D553" s="83">
        <v>1</v>
      </c>
      <c r="E553" s="63">
        <v>0.19</v>
      </c>
      <c r="F553" s="64">
        <v>24104</v>
      </c>
      <c r="G553" s="64">
        <v>19980</v>
      </c>
      <c r="H553" s="64">
        <v>20779.2</v>
      </c>
      <c r="I553" s="64"/>
      <c r="J553" s="65">
        <f t="shared" si="26"/>
        <v>21621</v>
      </c>
      <c r="K553" s="66">
        <f t="shared" si="24"/>
        <v>4107.99</v>
      </c>
      <c r="L553" s="65">
        <f t="shared" si="25"/>
        <v>21621</v>
      </c>
    </row>
    <row r="554" spans="1:12" s="67" customFormat="1" x14ac:dyDescent="0.3">
      <c r="A554" s="81">
        <v>527</v>
      </c>
      <c r="B554" s="82" t="s">
        <v>549</v>
      </c>
      <c r="C554" s="81" t="s">
        <v>21</v>
      </c>
      <c r="D554" s="83">
        <v>1</v>
      </c>
      <c r="E554" s="63">
        <v>0.19</v>
      </c>
      <c r="F554" s="64">
        <v>5956</v>
      </c>
      <c r="G554" s="64">
        <v>4980</v>
      </c>
      <c r="H554" s="64">
        <v>5179.2</v>
      </c>
      <c r="I554" s="64"/>
      <c r="J554" s="65">
        <f t="shared" si="26"/>
        <v>5372</v>
      </c>
      <c r="K554" s="66">
        <f t="shared" si="24"/>
        <v>1020.6800000000001</v>
      </c>
      <c r="L554" s="65">
        <f t="shared" si="25"/>
        <v>5372</v>
      </c>
    </row>
    <row r="555" spans="1:12" s="67" customFormat="1" x14ac:dyDescent="0.3">
      <c r="A555" s="81">
        <v>528</v>
      </c>
      <c r="B555" s="82" t="s">
        <v>550</v>
      </c>
      <c r="C555" s="81" t="s">
        <v>21</v>
      </c>
      <c r="D555" s="83">
        <v>1</v>
      </c>
      <c r="E555" s="63">
        <v>0.19</v>
      </c>
      <c r="F555" s="64">
        <v>17128</v>
      </c>
      <c r="G555" s="64">
        <v>13390</v>
      </c>
      <c r="H555" s="64">
        <v>13925.6</v>
      </c>
      <c r="I555" s="64"/>
      <c r="J555" s="65">
        <f t="shared" si="26"/>
        <v>14815</v>
      </c>
      <c r="K555" s="66">
        <f t="shared" si="24"/>
        <v>2814.85</v>
      </c>
      <c r="L555" s="65">
        <f t="shared" si="25"/>
        <v>14815</v>
      </c>
    </row>
    <row r="556" spans="1:12" s="67" customFormat="1" x14ac:dyDescent="0.3">
      <c r="A556" s="81">
        <v>529</v>
      </c>
      <c r="B556" s="82" t="s">
        <v>2315</v>
      </c>
      <c r="C556" s="81" t="s">
        <v>21</v>
      </c>
      <c r="D556" s="83">
        <v>1</v>
      </c>
      <c r="E556" s="63">
        <v>0.19</v>
      </c>
      <c r="F556" s="64"/>
      <c r="G556" s="64">
        <v>82290</v>
      </c>
      <c r="H556" s="64"/>
      <c r="I556" s="64">
        <v>57500</v>
      </c>
      <c r="J556" s="65">
        <f t="shared" si="26"/>
        <v>69895</v>
      </c>
      <c r="K556" s="66">
        <f t="shared" si="24"/>
        <v>13280.05</v>
      </c>
      <c r="L556" s="65">
        <f t="shared" si="25"/>
        <v>69895</v>
      </c>
    </row>
    <row r="557" spans="1:12" s="67" customFormat="1" x14ac:dyDescent="0.3">
      <c r="A557" s="81">
        <v>530</v>
      </c>
      <c r="B557" s="82" t="s">
        <v>551</v>
      </c>
      <c r="C557" s="81" t="s">
        <v>552</v>
      </c>
      <c r="D557" s="83">
        <v>1</v>
      </c>
      <c r="E557" s="63">
        <v>0.19</v>
      </c>
      <c r="F557" s="64">
        <v>138084</v>
      </c>
      <c r="G557" s="64">
        <v>108830</v>
      </c>
      <c r="H557" s="64">
        <v>113183.2</v>
      </c>
      <c r="I557" s="64"/>
      <c r="J557" s="65">
        <f t="shared" si="26"/>
        <v>120032</v>
      </c>
      <c r="K557" s="66">
        <f t="shared" si="24"/>
        <v>22806.080000000002</v>
      </c>
      <c r="L557" s="65">
        <f t="shared" si="25"/>
        <v>120032</v>
      </c>
    </row>
    <row r="558" spans="1:12" s="67" customFormat="1" x14ac:dyDescent="0.3">
      <c r="A558" s="81">
        <v>531</v>
      </c>
      <c r="B558" s="82" t="s">
        <v>553</v>
      </c>
      <c r="C558" s="81" t="s">
        <v>552</v>
      </c>
      <c r="D558" s="83">
        <v>1</v>
      </c>
      <c r="E558" s="63">
        <v>0.19</v>
      </c>
      <c r="F558" s="64">
        <v>129090</v>
      </c>
      <c r="G558" s="64">
        <v>106090</v>
      </c>
      <c r="H558" s="64">
        <v>110333.6</v>
      </c>
      <c r="I558" s="64"/>
      <c r="J558" s="65">
        <f t="shared" si="26"/>
        <v>115171</v>
      </c>
      <c r="K558" s="66">
        <f t="shared" si="24"/>
        <v>21882.49</v>
      </c>
      <c r="L558" s="65">
        <f t="shared" si="25"/>
        <v>115171</v>
      </c>
    </row>
    <row r="559" spans="1:12" s="67" customFormat="1" x14ac:dyDescent="0.3">
      <c r="A559" s="81">
        <v>532</v>
      </c>
      <c r="B559" s="82" t="s">
        <v>554</v>
      </c>
      <c r="C559" s="81" t="s">
        <v>552</v>
      </c>
      <c r="D559" s="83">
        <v>1</v>
      </c>
      <c r="E559" s="63">
        <v>0.19</v>
      </c>
      <c r="F559" s="64">
        <v>260944</v>
      </c>
      <c r="G559" s="64">
        <v>203990</v>
      </c>
      <c r="H559" s="64">
        <v>212149.6</v>
      </c>
      <c r="I559" s="64"/>
      <c r="J559" s="65">
        <f t="shared" si="26"/>
        <v>225695</v>
      </c>
      <c r="K559" s="66">
        <f t="shared" si="24"/>
        <v>42882.05</v>
      </c>
      <c r="L559" s="65">
        <f t="shared" si="25"/>
        <v>225695</v>
      </c>
    </row>
    <row r="560" spans="1:12" s="67" customFormat="1" x14ac:dyDescent="0.3">
      <c r="A560" s="81">
        <v>533</v>
      </c>
      <c r="B560" s="82" t="s">
        <v>555</v>
      </c>
      <c r="C560" s="81" t="s">
        <v>552</v>
      </c>
      <c r="D560" s="83">
        <v>1</v>
      </c>
      <c r="E560" s="63">
        <v>0.19</v>
      </c>
      <c r="F560" s="64">
        <v>263066</v>
      </c>
      <c r="G560" s="64">
        <v>203990</v>
      </c>
      <c r="H560" s="64">
        <v>212149.6</v>
      </c>
      <c r="I560" s="64"/>
      <c r="J560" s="65">
        <f t="shared" si="26"/>
        <v>226402</v>
      </c>
      <c r="K560" s="66">
        <f t="shared" si="24"/>
        <v>43016.38</v>
      </c>
      <c r="L560" s="65">
        <f t="shared" si="25"/>
        <v>226402</v>
      </c>
    </row>
    <row r="561" spans="1:12" s="67" customFormat="1" x14ac:dyDescent="0.3">
      <c r="A561" s="81">
        <v>534</v>
      </c>
      <c r="B561" s="82" t="s">
        <v>556</v>
      </c>
      <c r="C561" s="81" t="s">
        <v>552</v>
      </c>
      <c r="D561" s="83">
        <v>1</v>
      </c>
      <c r="E561" s="63">
        <v>0.19</v>
      </c>
      <c r="F561" s="64">
        <v>263066</v>
      </c>
      <c r="G561" s="64">
        <v>203990</v>
      </c>
      <c r="H561" s="64">
        <v>212149.6</v>
      </c>
      <c r="I561" s="64"/>
      <c r="J561" s="65">
        <f t="shared" si="26"/>
        <v>226402</v>
      </c>
      <c r="K561" s="66">
        <f t="shared" si="24"/>
        <v>43016.38</v>
      </c>
      <c r="L561" s="65">
        <f t="shared" si="25"/>
        <v>226402</v>
      </c>
    </row>
    <row r="562" spans="1:12" s="67" customFormat="1" x14ac:dyDescent="0.3">
      <c r="A562" s="81">
        <v>535</v>
      </c>
      <c r="B562" s="82" t="s">
        <v>557</v>
      </c>
      <c r="C562" s="81" t="s">
        <v>552</v>
      </c>
      <c r="D562" s="83">
        <v>1</v>
      </c>
      <c r="E562" s="63">
        <v>0.19</v>
      </c>
      <c r="F562" s="64">
        <v>269886</v>
      </c>
      <c r="G562" s="64">
        <v>210980</v>
      </c>
      <c r="H562" s="64">
        <v>219419.2</v>
      </c>
      <c r="I562" s="64"/>
      <c r="J562" s="65">
        <f t="shared" si="26"/>
        <v>233428</v>
      </c>
      <c r="K562" s="66">
        <f t="shared" si="24"/>
        <v>44351.32</v>
      </c>
      <c r="L562" s="65">
        <f t="shared" si="25"/>
        <v>233428</v>
      </c>
    </row>
    <row r="563" spans="1:12" s="67" customFormat="1" x14ac:dyDescent="0.3">
      <c r="A563" s="81">
        <v>536</v>
      </c>
      <c r="B563" s="82" t="s">
        <v>558</v>
      </c>
      <c r="C563" s="81" t="s">
        <v>21</v>
      </c>
      <c r="D563" s="83">
        <v>1</v>
      </c>
      <c r="E563" s="63">
        <v>0.19</v>
      </c>
      <c r="F563" s="64">
        <v>246722</v>
      </c>
      <c r="G563" s="64">
        <v>199355</v>
      </c>
      <c r="H563" s="64">
        <v>207329.2</v>
      </c>
      <c r="I563" s="64"/>
      <c r="J563" s="65">
        <f t="shared" si="26"/>
        <v>217802</v>
      </c>
      <c r="K563" s="66">
        <f t="shared" si="24"/>
        <v>41382.379999999997</v>
      </c>
      <c r="L563" s="65">
        <f t="shared" si="25"/>
        <v>217802</v>
      </c>
    </row>
    <row r="564" spans="1:12" s="67" customFormat="1" x14ac:dyDescent="0.3">
      <c r="A564" s="81">
        <v>537</v>
      </c>
      <c r="B564" s="82" t="s">
        <v>559</v>
      </c>
      <c r="C564" s="81" t="s">
        <v>21</v>
      </c>
      <c r="D564" s="83">
        <v>1</v>
      </c>
      <c r="E564" s="63">
        <v>0.19</v>
      </c>
      <c r="F564" s="64">
        <v>61564</v>
      </c>
      <c r="G564" s="64">
        <v>49330</v>
      </c>
      <c r="H564" s="64">
        <v>51303.200000000004</v>
      </c>
      <c r="I564" s="64"/>
      <c r="J564" s="65">
        <f t="shared" si="26"/>
        <v>54066</v>
      </c>
      <c r="K564" s="66">
        <f t="shared" si="24"/>
        <v>10272.540000000001</v>
      </c>
      <c r="L564" s="65">
        <f t="shared" si="25"/>
        <v>54066</v>
      </c>
    </row>
    <row r="565" spans="1:12" s="67" customFormat="1" ht="33" x14ac:dyDescent="0.3">
      <c r="A565" s="81">
        <v>538</v>
      </c>
      <c r="B565" s="82" t="s">
        <v>560</v>
      </c>
      <c r="C565" s="81" t="s">
        <v>21</v>
      </c>
      <c r="D565" s="83">
        <v>1</v>
      </c>
      <c r="E565" s="63">
        <v>0.19</v>
      </c>
      <c r="F565" s="64">
        <v>106580</v>
      </c>
      <c r="G565" s="64">
        <v>26690</v>
      </c>
      <c r="H565" s="64">
        <v>27757.600000000002</v>
      </c>
      <c r="I565" s="64"/>
      <c r="J565" s="65">
        <f t="shared" si="26"/>
        <v>53676</v>
      </c>
      <c r="K565" s="66">
        <f t="shared" ref="K565:K628" si="27">+E565*L565</f>
        <v>10198.44</v>
      </c>
      <c r="L565" s="65">
        <f t="shared" si="25"/>
        <v>53676</v>
      </c>
    </row>
    <row r="566" spans="1:12" s="67" customFormat="1" x14ac:dyDescent="0.3">
      <c r="A566" s="81">
        <v>539</v>
      </c>
      <c r="B566" s="82" t="s">
        <v>561</v>
      </c>
      <c r="C566" s="81" t="s">
        <v>21</v>
      </c>
      <c r="D566" s="83">
        <v>1</v>
      </c>
      <c r="E566" s="63">
        <v>0.19</v>
      </c>
      <c r="F566" s="64">
        <v>39124</v>
      </c>
      <c r="G566" s="64">
        <v>31090</v>
      </c>
      <c r="H566" s="64">
        <v>32333.600000000002</v>
      </c>
      <c r="I566" s="64"/>
      <c r="J566" s="65">
        <f t="shared" si="26"/>
        <v>34183</v>
      </c>
      <c r="K566" s="66">
        <f t="shared" si="27"/>
        <v>6494.77</v>
      </c>
      <c r="L566" s="65">
        <f t="shared" si="25"/>
        <v>34183</v>
      </c>
    </row>
    <row r="567" spans="1:12" s="67" customFormat="1" x14ac:dyDescent="0.3">
      <c r="A567" s="81">
        <v>540</v>
      </c>
      <c r="B567" s="82" t="s">
        <v>562</v>
      </c>
      <c r="C567" s="81" t="s">
        <v>21</v>
      </c>
      <c r="D567" s="83">
        <v>1</v>
      </c>
      <c r="E567" s="63">
        <v>0.19</v>
      </c>
      <c r="F567" s="64">
        <v>359848</v>
      </c>
      <c r="G567" s="64">
        <v>288340</v>
      </c>
      <c r="H567" s="64">
        <v>299873.60000000003</v>
      </c>
      <c r="I567" s="64"/>
      <c r="J567" s="65">
        <f t="shared" si="26"/>
        <v>316021</v>
      </c>
      <c r="K567" s="66">
        <f t="shared" si="27"/>
        <v>60043.99</v>
      </c>
      <c r="L567" s="65">
        <f t="shared" si="25"/>
        <v>316021</v>
      </c>
    </row>
    <row r="568" spans="1:12" s="67" customFormat="1" x14ac:dyDescent="0.3">
      <c r="A568" s="81">
        <v>541</v>
      </c>
      <c r="B568" s="82" t="s">
        <v>563</v>
      </c>
      <c r="C568" s="81" t="s">
        <v>21</v>
      </c>
      <c r="D568" s="83">
        <v>1</v>
      </c>
      <c r="E568" s="63">
        <v>0.19</v>
      </c>
      <c r="F568" s="64">
        <v>312163</v>
      </c>
      <c r="G568" s="64">
        <v>244030</v>
      </c>
      <c r="H568" s="64">
        <v>253791.2</v>
      </c>
      <c r="I568" s="64"/>
      <c r="J568" s="65">
        <f t="shared" si="26"/>
        <v>269995</v>
      </c>
      <c r="K568" s="66">
        <f t="shared" si="27"/>
        <v>51299.05</v>
      </c>
      <c r="L568" s="65">
        <f t="shared" si="25"/>
        <v>269995</v>
      </c>
    </row>
    <row r="569" spans="1:12" s="67" customFormat="1" ht="49.5" x14ac:dyDescent="0.3">
      <c r="A569" s="81">
        <v>542</v>
      </c>
      <c r="B569" s="82" t="s">
        <v>564</v>
      </c>
      <c r="C569" s="81" t="s">
        <v>21</v>
      </c>
      <c r="D569" s="83">
        <v>1</v>
      </c>
      <c r="E569" s="63">
        <v>0.19</v>
      </c>
      <c r="F569" s="64">
        <v>37052</v>
      </c>
      <c r="G569" s="64">
        <v>30980</v>
      </c>
      <c r="H569" s="64">
        <v>32219.200000000001</v>
      </c>
      <c r="I569" s="64"/>
      <c r="J569" s="65">
        <f t="shared" si="26"/>
        <v>33417</v>
      </c>
      <c r="K569" s="66">
        <f t="shared" si="27"/>
        <v>6349.2300000000005</v>
      </c>
      <c r="L569" s="65">
        <f t="shared" si="25"/>
        <v>33417</v>
      </c>
    </row>
    <row r="570" spans="1:12" s="67" customFormat="1" x14ac:dyDescent="0.3">
      <c r="A570" s="81">
        <v>543</v>
      </c>
      <c r="B570" s="82" t="s">
        <v>565</v>
      </c>
      <c r="C570" s="81" t="s">
        <v>21</v>
      </c>
      <c r="D570" s="83">
        <v>1</v>
      </c>
      <c r="E570" s="63">
        <v>0.19</v>
      </c>
      <c r="F570" s="64">
        <v>102094</v>
      </c>
      <c r="G570" s="64">
        <v>81130</v>
      </c>
      <c r="H570" s="64">
        <v>84375.2</v>
      </c>
      <c r="I570" s="64"/>
      <c r="J570" s="65">
        <f t="shared" si="26"/>
        <v>89200</v>
      </c>
      <c r="K570" s="66">
        <f t="shared" si="27"/>
        <v>16948</v>
      </c>
      <c r="L570" s="65">
        <f t="shared" si="25"/>
        <v>89200</v>
      </c>
    </row>
    <row r="571" spans="1:12" s="67" customFormat="1" x14ac:dyDescent="0.3">
      <c r="A571" s="81">
        <v>544</v>
      </c>
      <c r="B571" s="82" t="s">
        <v>566</v>
      </c>
      <c r="C571" s="81" t="s">
        <v>21</v>
      </c>
      <c r="D571" s="83">
        <v>1</v>
      </c>
      <c r="E571" s="63">
        <v>0.19</v>
      </c>
      <c r="F571" s="64">
        <v>9276</v>
      </c>
      <c r="G571" s="64">
        <v>8100</v>
      </c>
      <c r="H571" s="64">
        <v>8424</v>
      </c>
      <c r="I571" s="64"/>
      <c r="J571" s="65">
        <f t="shared" si="26"/>
        <v>8600</v>
      </c>
      <c r="K571" s="66">
        <f t="shared" si="27"/>
        <v>1634</v>
      </c>
      <c r="L571" s="65">
        <f t="shared" si="25"/>
        <v>8600</v>
      </c>
    </row>
    <row r="572" spans="1:12" s="67" customFormat="1" x14ac:dyDescent="0.3">
      <c r="A572" s="81">
        <v>545</v>
      </c>
      <c r="B572" s="82" t="s">
        <v>567</v>
      </c>
      <c r="C572" s="81" t="s">
        <v>21</v>
      </c>
      <c r="D572" s="83">
        <v>1</v>
      </c>
      <c r="E572" s="63">
        <v>0.19</v>
      </c>
      <c r="F572" s="64">
        <v>488405</v>
      </c>
      <c r="G572" s="64">
        <v>188930</v>
      </c>
      <c r="H572" s="64">
        <v>196487.2</v>
      </c>
      <c r="I572" s="64"/>
      <c r="J572" s="65">
        <f t="shared" si="26"/>
        <v>291274</v>
      </c>
      <c r="K572" s="66">
        <f t="shared" si="27"/>
        <v>55342.06</v>
      </c>
      <c r="L572" s="65">
        <f t="shared" si="25"/>
        <v>291274</v>
      </c>
    </row>
    <row r="573" spans="1:12" s="67" customFormat="1" x14ac:dyDescent="0.3">
      <c r="A573" s="81">
        <v>546</v>
      </c>
      <c r="B573" s="82" t="s">
        <v>568</v>
      </c>
      <c r="C573" s="81" t="s">
        <v>38</v>
      </c>
      <c r="D573" s="83">
        <v>1</v>
      </c>
      <c r="E573" s="63">
        <v>0.19</v>
      </c>
      <c r="F573" s="64">
        <v>131594</v>
      </c>
      <c r="G573" s="64">
        <v>14490</v>
      </c>
      <c r="H573" s="64">
        <v>15069.6</v>
      </c>
      <c r="I573" s="64"/>
      <c r="J573" s="65">
        <f t="shared" si="26"/>
        <v>53718</v>
      </c>
      <c r="K573" s="66">
        <f t="shared" si="27"/>
        <v>10206.42</v>
      </c>
      <c r="L573" s="65">
        <f t="shared" si="25"/>
        <v>53718</v>
      </c>
    </row>
    <row r="574" spans="1:12" s="67" customFormat="1" x14ac:dyDescent="0.3">
      <c r="A574" s="81">
        <v>547</v>
      </c>
      <c r="B574" s="82" t="s">
        <v>569</v>
      </c>
      <c r="C574" s="81" t="s">
        <v>21</v>
      </c>
      <c r="D574" s="83">
        <v>1</v>
      </c>
      <c r="E574" s="63">
        <v>0.19</v>
      </c>
      <c r="F574" s="64">
        <v>7034</v>
      </c>
      <c r="G574" s="64">
        <v>5590</v>
      </c>
      <c r="H574" s="64">
        <v>5813.6</v>
      </c>
      <c r="I574" s="64"/>
      <c r="J574" s="65">
        <f t="shared" si="26"/>
        <v>6146</v>
      </c>
      <c r="K574" s="66">
        <f t="shared" si="27"/>
        <v>1167.74</v>
      </c>
      <c r="L574" s="65">
        <f t="shared" si="25"/>
        <v>6146</v>
      </c>
    </row>
    <row r="575" spans="1:12" s="67" customFormat="1" ht="33" x14ac:dyDescent="0.3">
      <c r="A575" s="81">
        <v>548</v>
      </c>
      <c r="B575" s="82" t="s">
        <v>570</v>
      </c>
      <c r="C575" s="81" t="s">
        <v>21</v>
      </c>
      <c r="D575" s="83">
        <v>1</v>
      </c>
      <c r="E575" s="63">
        <v>0.19</v>
      </c>
      <c r="F575" s="64">
        <v>66187</v>
      </c>
      <c r="G575" s="64">
        <v>55340</v>
      </c>
      <c r="H575" s="64">
        <v>57553.599999999999</v>
      </c>
      <c r="I575" s="64"/>
      <c r="J575" s="65">
        <f t="shared" si="26"/>
        <v>59694</v>
      </c>
      <c r="K575" s="66">
        <f t="shared" si="27"/>
        <v>11341.86</v>
      </c>
      <c r="L575" s="65">
        <f t="shared" si="25"/>
        <v>59694</v>
      </c>
    </row>
    <row r="576" spans="1:12" s="67" customFormat="1" x14ac:dyDescent="0.3">
      <c r="A576" s="81">
        <v>549</v>
      </c>
      <c r="B576" s="82" t="s">
        <v>571</v>
      </c>
      <c r="C576" s="81" t="s">
        <v>21</v>
      </c>
      <c r="D576" s="83">
        <v>1</v>
      </c>
      <c r="E576" s="63">
        <v>0.19</v>
      </c>
      <c r="F576" s="64">
        <v>1657</v>
      </c>
      <c r="G576" s="64">
        <v>1295</v>
      </c>
      <c r="H576" s="64">
        <v>1346.8</v>
      </c>
      <c r="I576" s="64"/>
      <c r="J576" s="65">
        <f t="shared" si="26"/>
        <v>1433</v>
      </c>
      <c r="K576" s="66">
        <f t="shared" si="27"/>
        <v>272.27</v>
      </c>
      <c r="L576" s="65">
        <f t="shared" si="25"/>
        <v>1433</v>
      </c>
    </row>
    <row r="577" spans="1:12" s="67" customFormat="1" x14ac:dyDescent="0.3">
      <c r="A577" s="81">
        <v>550</v>
      </c>
      <c r="B577" s="82" t="s">
        <v>572</v>
      </c>
      <c r="C577" s="81" t="s">
        <v>21</v>
      </c>
      <c r="D577" s="83">
        <v>1</v>
      </c>
      <c r="E577" s="63">
        <v>0.19</v>
      </c>
      <c r="F577" s="64">
        <v>1713</v>
      </c>
      <c r="G577" s="64">
        <v>1372.2224847841003</v>
      </c>
      <c r="H577" s="64">
        <v>1427.1113841754643</v>
      </c>
      <c r="I577" s="64"/>
      <c r="J577" s="65">
        <f t="shared" si="26"/>
        <v>1504</v>
      </c>
      <c r="K577" s="66">
        <f t="shared" si="27"/>
        <v>285.76</v>
      </c>
      <c r="L577" s="65">
        <f t="shared" si="25"/>
        <v>1504</v>
      </c>
    </row>
    <row r="578" spans="1:12" s="67" customFormat="1" x14ac:dyDescent="0.3">
      <c r="A578" s="81">
        <v>551</v>
      </c>
      <c r="B578" s="82" t="s">
        <v>573</v>
      </c>
      <c r="C578" s="81" t="s">
        <v>21</v>
      </c>
      <c r="D578" s="83">
        <v>1</v>
      </c>
      <c r="E578" s="63">
        <v>0.19</v>
      </c>
      <c r="F578" s="64">
        <v>1698</v>
      </c>
      <c r="G578" s="64">
        <v>1372.2224847841003</v>
      </c>
      <c r="H578" s="64">
        <v>1427.1113841754643</v>
      </c>
      <c r="I578" s="64"/>
      <c r="J578" s="65">
        <f t="shared" si="26"/>
        <v>1499</v>
      </c>
      <c r="K578" s="66">
        <f t="shared" si="27"/>
        <v>284.81</v>
      </c>
      <c r="L578" s="65">
        <f t="shared" si="25"/>
        <v>1499</v>
      </c>
    </row>
    <row r="579" spans="1:12" s="67" customFormat="1" x14ac:dyDescent="0.3">
      <c r="A579" s="81">
        <v>552</v>
      </c>
      <c r="B579" s="82" t="s">
        <v>574</v>
      </c>
      <c r="C579" s="81" t="s">
        <v>21</v>
      </c>
      <c r="D579" s="83">
        <v>1</v>
      </c>
      <c r="E579" s="63">
        <v>0.19</v>
      </c>
      <c r="F579" s="64">
        <v>3372</v>
      </c>
      <c r="G579" s="64">
        <v>2636.363636363636</v>
      </c>
      <c r="H579" s="64">
        <v>2741.8181818181815</v>
      </c>
      <c r="I579" s="64"/>
      <c r="J579" s="65">
        <f t="shared" si="26"/>
        <v>2917</v>
      </c>
      <c r="K579" s="66">
        <f t="shared" si="27"/>
        <v>554.23</v>
      </c>
      <c r="L579" s="65">
        <f t="shared" si="25"/>
        <v>2917</v>
      </c>
    </row>
    <row r="580" spans="1:12" s="67" customFormat="1" x14ac:dyDescent="0.3">
      <c r="A580" s="81">
        <v>553</v>
      </c>
      <c r="B580" s="82" t="s">
        <v>575</v>
      </c>
      <c r="C580" s="81" t="s">
        <v>21</v>
      </c>
      <c r="D580" s="83">
        <v>1</v>
      </c>
      <c r="E580" s="63">
        <v>0.19</v>
      </c>
      <c r="F580" s="64">
        <v>2227</v>
      </c>
      <c r="G580" s="64">
        <v>1727.272727272727</v>
      </c>
      <c r="H580" s="64">
        <v>1796.3636363636363</v>
      </c>
      <c r="I580" s="64"/>
      <c r="J580" s="65">
        <f t="shared" si="26"/>
        <v>1917</v>
      </c>
      <c r="K580" s="66">
        <f t="shared" si="27"/>
        <v>364.23</v>
      </c>
      <c r="L580" s="65">
        <f t="shared" si="25"/>
        <v>1917</v>
      </c>
    </row>
    <row r="581" spans="1:12" s="67" customFormat="1" x14ac:dyDescent="0.3">
      <c r="A581" s="81">
        <v>554</v>
      </c>
      <c r="B581" s="82" t="s">
        <v>576</v>
      </c>
      <c r="C581" s="81" t="s">
        <v>21</v>
      </c>
      <c r="D581" s="83">
        <v>1</v>
      </c>
      <c r="E581" s="63">
        <v>0.19</v>
      </c>
      <c r="F581" s="64"/>
      <c r="G581" s="64">
        <v>1372</v>
      </c>
      <c r="H581" s="64">
        <v>1426.88</v>
      </c>
      <c r="I581" s="64">
        <v>787.5</v>
      </c>
      <c r="J581" s="65">
        <f t="shared" si="26"/>
        <v>1195</v>
      </c>
      <c r="K581" s="66">
        <f t="shared" si="27"/>
        <v>227.05</v>
      </c>
      <c r="L581" s="65">
        <f t="shared" si="25"/>
        <v>1195</v>
      </c>
    </row>
    <row r="582" spans="1:12" s="67" customFormat="1" x14ac:dyDescent="0.3">
      <c r="A582" s="81">
        <v>555</v>
      </c>
      <c r="B582" s="82" t="s">
        <v>577</v>
      </c>
      <c r="C582" s="81" t="s">
        <v>21</v>
      </c>
      <c r="D582" s="83">
        <v>1</v>
      </c>
      <c r="E582" s="63">
        <v>0.19</v>
      </c>
      <c r="F582" s="64">
        <v>2982</v>
      </c>
      <c r="G582" s="64">
        <v>2331</v>
      </c>
      <c r="H582" s="64">
        <v>2424.2400000000002</v>
      </c>
      <c r="I582" s="64"/>
      <c r="J582" s="65">
        <f t="shared" si="26"/>
        <v>2579</v>
      </c>
      <c r="K582" s="66">
        <f t="shared" si="27"/>
        <v>490.01</v>
      </c>
      <c r="L582" s="65">
        <f t="shared" si="25"/>
        <v>2579</v>
      </c>
    </row>
    <row r="583" spans="1:12" s="67" customFormat="1" x14ac:dyDescent="0.3">
      <c r="A583" s="81">
        <v>556</v>
      </c>
      <c r="B583" s="82" t="s">
        <v>578</v>
      </c>
      <c r="C583" s="81" t="s">
        <v>21</v>
      </c>
      <c r="D583" s="83">
        <v>1</v>
      </c>
      <c r="E583" s="63">
        <v>0.19</v>
      </c>
      <c r="F583" s="64"/>
      <c r="G583" s="64">
        <v>1812</v>
      </c>
      <c r="H583" s="64"/>
      <c r="I583" s="64">
        <v>696.25</v>
      </c>
      <c r="J583" s="65">
        <f t="shared" si="26"/>
        <v>1254</v>
      </c>
      <c r="K583" s="66">
        <f t="shared" si="27"/>
        <v>238.26</v>
      </c>
      <c r="L583" s="65">
        <f t="shared" si="25"/>
        <v>1254</v>
      </c>
    </row>
    <row r="584" spans="1:12" s="67" customFormat="1" x14ac:dyDescent="0.3">
      <c r="A584" s="81">
        <v>557</v>
      </c>
      <c r="B584" s="82" t="s">
        <v>579</v>
      </c>
      <c r="C584" s="81" t="s">
        <v>21</v>
      </c>
      <c r="D584" s="83">
        <v>1</v>
      </c>
      <c r="E584" s="63">
        <v>0.19</v>
      </c>
      <c r="F584" s="64">
        <v>1906</v>
      </c>
      <c r="G584" s="64">
        <v>1812</v>
      </c>
      <c r="H584" s="64">
        <v>1884.48</v>
      </c>
      <c r="I584" s="64"/>
      <c r="J584" s="65">
        <f t="shared" si="26"/>
        <v>1867</v>
      </c>
      <c r="K584" s="66">
        <f t="shared" si="27"/>
        <v>354.73</v>
      </c>
      <c r="L584" s="65">
        <f t="shared" si="25"/>
        <v>1867</v>
      </c>
    </row>
    <row r="585" spans="1:12" s="67" customFormat="1" x14ac:dyDescent="0.3">
      <c r="A585" s="81">
        <v>558</v>
      </c>
      <c r="B585" s="82" t="s">
        <v>580</v>
      </c>
      <c r="C585" s="81" t="s">
        <v>21</v>
      </c>
      <c r="D585" s="83">
        <v>1</v>
      </c>
      <c r="E585" s="63">
        <v>0.19</v>
      </c>
      <c r="F585" s="64">
        <v>2299</v>
      </c>
      <c r="G585" s="64">
        <v>1812</v>
      </c>
      <c r="H585" s="64">
        <v>1884.48</v>
      </c>
      <c r="I585" s="64"/>
      <c r="J585" s="65">
        <f t="shared" si="26"/>
        <v>1998</v>
      </c>
      <c r="K585" s="66">
        <f t="shared" si="27"/>
        <v>379.62</v>
      </c>
      <c r="L585" s="65">
        <f t="shared" si="25"/>
        <v>1998</v>
      </c>
    </row>
    <row r="586" spans="1:12" s="67" customFormat="1" x14ac:dyDescent="0.3">
      <c r="A586" s="81">
        <v>559</v>
      </c>
      <c r="B586" s="82" t="s">
        <v>581</v>
      </c>
      <c r="C586" s="81" t="s">
        <v>21</v>
      </c>
      <c r="D586" s="83">
        <v>1</v>
      </c>
      <c r="E586" s="63">
        <v>0.19</v>
      </c>
      <c r="F586" s="64">
        <v>2243</v>
      </c>
      <c r="G586" s="64">
        <v>1812</v>
      </c>
      <c r="H586" s="64">
        <v>1884.48</v>
      </c>
      <c r="I586" s="64"/>
      <c r="J586" s="65">
        <f t="shared" si="26"/>
        <v>1980</v>
      </c>
      <c r="K586" s="66">
        <f t="shared" si="27"/>
        <v>376.2</v>
      </c>
      <c r="L586" s="65">
        <f t="shared" si="25"/>
        <v>1980</v>
      </c>
    </row>
    <row r="587" spans="1:12" s="67" customFormat="1" x14ac:dyDescent="0.3">
      <c r="A587" s="81">
        <v>560</v>
      </c>
      <c r="B587" s="82" t="s">
        <v>582</v>
      </c>
      <c r="C587" s="81" t="s">
        <v>21</v>
      </c>
      <c r="D587" s="83">
        <v>1</v>
      </c>
      <c r="E587" s="63">
        <v>0.19</v>
      </c>
      <c r="F587" s="64">
        <v>2243</v>
      </c>
      <c r="G587" s="64">
        <v>1812</v>
      </c>
      <c r="H587" s="64">
        <v>1884.48</v>
      </c>
      <c r="I587" s="64"/>
      <c r="J587" s="65">
        <f t="shared" si="26"/>
        <v>1980</v>
      </c>
      <c r="K587" s="66">
        <f t="shared" si="27"/>
        <v>376.2</v>
      </c>
      <c r="L587" s="65">
        <f t="shared" si="25"/>
        <v>1980</v>
      </c>
    </row>
    <row r="588" spans="1:12" s="67" customFormat="1" x14ac:dyDescent="0.3">
      <c r="A588" s="81">
        <v>561</v>
      </c>
      <c r="B588" s="82" t="s">
        <v>583</v>
      </c>
      <c r="C588" s="81" t="s">
        <v>21</v>
      </c>
      <c r="D588" s="83">
        <v>1</v>
      </c>
      <c r="E588" s="63">
        <v>0.19</v>
      </c>
      <c r="F588" s="64">
        <v>2299</v>
      </c>
      <c r="G588" s="64">
        <v>1812</v>
      </c>
      <c r="H588" s="64">
        <v>1884.48</v>
      </c>
      <c r="I588" s="64"/>
      <c r="J588" s="65">
        <f t="shared" si="26"/>
        <v>1998</v>
      </c>
      <c r="K588" s="66">
        <f t="shared" si="27"/>
        <v>379.62</v>
      </c>
      <c r="L588" s="65">
        <f t="shared" si="25"/>
        <v>1998</v>
      </c>
    </row>
    <row r="589" spans="1:12" s="67" customFormat="1" x14ac:dyDescent="0.3">
      <c r="A589" s="81">
        <v>562</v>
      </c>
      <c r="B589" s="82" t="s">
        <v>584</v>
      </c>
      <c r="C589" s="81" t="s">
        <v>21</v>
      </c>
      <c r="D589" s="83">
        <v>1</v>
      </c>
      <c r="E589" s="63">
        <v>0.19</v>
      </c>
      <c r="F589" s="64">
        <v>11853</v>
      </c>
      <c r="G589" s="64">
        <v>9741</v>
      </c>
      <c r="H589" s="64">
        <v>10130.640000000001</v>
      </c>
      <c r="I589" s="64"/>
      <c r="J589" s="65">
        <f t="shared" si="26"/>
        <v>10575</v>
      </c>
      <c r="K589" s="66">
        <f t="shared" si="27"/>
        <v>2009.25</v>
      </c>
      <c r="L589" s="65">
        <f t="shared" si="25"/>
        <v>10575</v>
      </c>
    </row>
    <row r="590" spans="1:12" s="67" customFormat="1" x14ac:dyDescent="0.3">
      <c r="A590" s="81">
        <v>563</v>
      </c>
      <c r="B590" s="82" t="s">
        <v>585</v>
      </c>
      <c r="C590" s="81" t="s">
        <v>21</v>
      </c>
      <c r="D590" s="83">
        <v>1</v>
      </c>
      <c r="E590" s="63">
        <v>0.19</v>
      </c>
      <c r="F590" s="64"/>
      <c r="G590" s="64"/>
      <c r="H590" s="64"/>
      <c r="I590" s="64">
        <v>1250</v>
      </c>
      <c r="J590" s="65">
        <f t="shared" si="26"/>
        <v>1250</v>
      </c>
      <c r="K590" s="66">
        <f t="shared" si="27"/>
        <v>237.5</v>
      </c>
      <c r="L590" s="65">
        <f t="shared" si="25"/>
        <v>1250</v>
      </c>
    </row>
    <row r="591" spans="1:12" s="67" customFormat="1" x14ac:dyDescent="0.3">
      <c r="A591" s="81">
        <v>564</v>
      </c>
      <c r="B591" s="82" t="s">
        <v>586</v>
      </c>
      <c r="C591" s="81" t="s">
        <v>21</v>
      </c>
      <c r="D591" s="83">
        <v>1</v>
      </c>
      <c r="E591" s="63">
        <v>0.19</v>
      </c>
      <c r="F591" s="64">
        <v>8432</v>
      </c>
      <c r="G591" s="64">
        <v>7050</v>
      </c>
      <c r="H591" s="64">
        <v>7332</v>
      </c>
      <c r="I591" s="64"/>
      <c r="J591" s="65">
        <f t="shared" si="26"/>
        <v>7605</v>
      </c>
      <c r="K591" s="66">
        <f t="shared" si="27"/>
        <v>1444.95</v>
      </c>
      <c r="L591" s="65">
        <f t="shared" si="25"/>
        <v>7605</v>
      </c>
    </row>
    <row r="592" spans="1:12" s="67" customFormat="1" x14ac:dyDescent="0.3">
      <c r="A592" s="81">
        <v>565</v>
      </c>
      <c r="B592" s="82" t="s">
        <v>587</v>
      </c>
      <c r="C592" s="81" t="s">
        <v>21</v>
      </c>
      <c r="D592" s="83">
        <v>1</v>
      </c>
      <c r="E592" s="63">
        <v>0.19</v>
      </c>
      <c r="F592" s="64">
        <v>9018</v>
      </c>
      <c r="G592" s="64">
        <v>7050</v>
      </c>
      <c r="H592" s="64">
        <v>7332</v>
      </c>
      <c r="I592" s="64"/>
      <c r="J592" s="65">
        <f t="shared" si="26"/>
        <v>7800</v>
      </c>
      <c r="K592" s="66">
        <f t="shared" si="27"/>
        <v>1482</v>
      </c>
      <c r="L592" s="65">
        <f t="shared" si="25"/>
        <v>7800</v>
      </c>
    </row>
    <row r="593" spans="1:12" s="67" customFormat="1" x14ac:dyDescent="0.3">
      <c r="A593" s="81">
        <v>566</v>
      </c>
      <c r="B593" s="82" t="s">
        <v>588</v>
      </c>
      <c r="C593" s="81" t="s">
        <v>21</v>
      </c>
      <c r="D593" s="83">
        <v>1</v>
      </c>
      <c r="E593" s="63">
        <v>0.19</v>
      </c>
      <c r="F593" s="64"/>
      <c r="G593" s="64"/>
      <c r="H593" s="64"/>
      <c r="I593" s="64">
        <v>2000</v>
      </c>
      <c r="J593" s="65">
        <f t="shared" si="26"/>
        <v>2000</v>
      </c>
      <c r="K593" s="66">
        <f t="shared" si="27"/>
        <v>380</v>
      </c>
      <c r="L593" s="65">
        <f t="shared" si="25"/>
        <v>2000</v>
      </c>
    </row>
    <row r="594" spans="1:12" s="67" customFormat="1" x14ac:dyDescent="0.3">
      <c r="A594" s="81">
        <v>567</v>
      </c>
      <c r="B594" s="82" t="s">
        <v>589</v>
      </c>
      <c r="C594" s="81" t="s">
        <v>21</v>
      </c>
      <c r="D594" s="83">
        <v>1</v>
      </c>
      <c r="E594" s="63">
        <v>0.19</v>
      </c>
      <c r="F594" s="64">
        <v>8505</v>
      </c>
      <c r="G594" s="64">
        <v>7050</v>
      </c>
      <c r="H594" s="64">
        <v>7332</v>
      </c>
      <c r="I594" s="64"/>
      <c r="J594" s="65">
        <f t="shared" si="26"/>
        <v>7629</v>
      </c>
      <c r="K594" s="66">
        <f t="shared" si="27"/>
        <v>1449.51</v>
      </c>
      <c r="L594" s="65">
        <f t="shared" si="25"/>
        <v>7629</v>
      </c>
    </row>
    <row r="595" spans="1:12" s="67" customFormat="1" x14ac:dyDescent="0.3">
      <c r="A595" s="81">
        <v>568</v>
      </c>
      <c r="B595" s="82" t="s">
        <v>590</v>
      </c>
      <c r="C595" s="81" t="s">
        <v>21</v>
      </c>
      <c r="D595" s="83">
        <v>1</v>
      </c>
      <c r="E595" s="63">
        <v>0.19</v>
      </c>
      <c r="F595" s="64"/>
      <c r="G595" s="64"/>
      <c r="H595" s="64"/>
      <c r="I595" s="64">
        <v>1906.25</v>
      </c>
      <c r="J595" s="65">
        <f t="shared" si="26"/>
        <v>1906</v>
      </c>
      <c r="K595" s="66">
        <f t="shared" si="27"/>
        <v>362.14</v>
      </c>
      <c r="L595" s="65">
        <f t="shared" si="25"/>
        <v>1906</v>
      </c>
    </row>
    <row r="596" spans="1:12" s="67" customFormat="1" x14ac:dyDescent="0.3">
      <c r="A596" s="81">
        <v>569</v>
      </c>
      <c r="B596" s="82" t="s">
        <v>591</v>
      </c>
      <c r="C596" s="81" t="s">
        <v>21</v>
      </c>
      <c r="D596" s="83">
        <v>1</v>
      </c>
      <c r="E596" s="63">
        <v>0.19</v>
      </c>
      <c r="F596" s="64"/>
      <c r="G596" s="64"/>
      <c r="H596" s="64"/>
      <c r="I596" s="64">
        <v>2188</v>
      </c>
      <c r="J596" s="65">
        <f t="shared" si="26"/>
        <v>2188</v>
      </c>
      <c r="K596" s="66">
        <f t="shared" si="27"/>
        <v>415.72</v>
      </c>
      <c r="L596" s="65">
        <f t="shared" si="25"/>
        <v>2188</v>
      </c>
    </row>
    <row r="597" spans="1:12" s="67" customFormat="1" x14ac:dyDescent="0.3">
      <c r="A597" s="81">
        <v>570</v>
      </c>
      <c r="B597" s="82" t="s">
        <v>592</v>
      </c>
      <c r="C597" s="81" t="s">
        <v>21</v>
      </c>
      <c r="D597" s="83">
        <v>1</v>
      </c>
      <c r="E597" s="63">
        <v>0.19</v>
      </c>
      <c r="F597" s="64">
        <v>1937</v>
      </c>
      <c r="G597" s="64">
        <v>1578</v>
      </c>
      <c r="H597" s="64">
        <v>1641.1200000000001</v>
      </c>
      <c r="I597" s="64"/>
      <c r="J597" s="65">
        <f t="shared" si="26"/>
        <v>1719</v>
      </c>
      <c r="K597" s="66">
        <f t="shared" si="27"/>
        <v>326.61</v>
      </c>
      <c r="L597" s="65">
        <f t="shared" si="25"/>
        <v>1719</v>
      </c>
    </row>
    <row r="598" spans="1:12" s="67" customFormat="1" x14ac:dyDescent="0.3">
      <c r="A598" s="81">
        <v>571</v>
      </c>
      <c r="B598" s="82" t="s">
        <v>593</v>
      </c>
      <c r="C598" s="81" t="s">
        <v>21</v>
      </c>
      <c r="D598" s="83">
        <v>1</v>
      </c>
      <c r="E598" s="63">
        <v>0.19</v>
      </c>
      <c r="F598" s="64">
        <v>2051</v>
      </c>
      <c r="G598" s="64">
        <v>1578</v>
      </c>
      <c r="H598" s="64">
        <v>1641.1200000000001</v>
      </c>
      <c r="I598" s="64"/>
      <c r="J598" s="65">
        <f t="shared" si="26"/>
        <v>1757</v>
      </c>
      <c r="K598" s="66">
        <f t="shared" si="27"/>
        <v>333.83</v>
      </c>
      <c r="L598" s="65">
        <f t="shared" si="25"/>
        <v>1757</v>
      </c>
    </row>
    <row r="599" spans="1:12" x14ac:dyDescent="0.3">
      <c r="A599" s="88">
        <v>572</v>
      </c>
      <c r="B599" s="87" t="s">
        <v>594</v>
      </c>
      <c r="C599" s="88" t="s">
        <v>21</v>
      </c>
      <c r="D599" s="86">
        <v>1</v>
      </c>
      <c r="E599" s="68">
        <v>0.19</v>
      </c>
      <c r="F599" s="73">
        <v>1920</v>
      </c>
      <c r="G599" s="73">
        <v>1578</v>
      </c>
      <c r="H599" s="73">
        <v>1641.1200000000001</v>
      </c>
      <c r="I599" s="73">
        <v>542.5</v>
      </c>
      <c r="J599" s="65">
        <f t="shared" si="26"/>
        <v>1420</v>
      </c>
      <c r="K599" s="66">
        <f t="shared" si="27"/>
        <v>269.8</v>
      </c>
      <c r="L599" s="65">
        <f t="shared" si="25"/>
        <v>1420</v>
      </c>
    </row>
    <row r="600" spans="1:12" x14ac:dyDescent="0.3">
      <c r="A600" s="88">
        <v>573</v>
      </c>
      <c r="B600" s="87" t="s">
        <v>595</v>
      </c>
      <c r="C600" s="88" t="s">
        <v>21</v>
      </c>
      <c r="D600" s="86">
        <v>1</v>
      </c>
      <c r="E600" s="68">
        <v>0.19</v>
      </c>
      <c r="F600" s="73">
        <v>2002</v>
      </c>
      <c r="G600" s="73">
        <v>1578</v>
      </c>
      <c r="H600" s="73">
        <v>1641.1200000000001</v>
      </c>
      <c r="I600" s="73"/>
      <c r="J600" s="65">
        <f t="shared" si="26"/>
        <v>1740</v>
      </c>
      <c r="K600" s="66">
        <f t="shared" si="27"/>
        <v>330.6</v>
      </c>
      <c r="L600" s="65">
        <f t="shared" si="25"/>
        <v>1740</v>
      </c>
    </row>
    <row r="601" spans="1:12" x14ac:dyDescent="0.3">
      <c r="A601" s="88">
        <v>574</v>
      </c>
      <c r="B601" s="87" t="s">
        <v>596</v>
      </c>
      <c r="C601" s="88" t="s">
        <v>21</v>
      </c>
      <c r="D601" s="86">
        <v>1</v>
      </c>
      <c r="E601" s="68">
        <v>0.19</v>
      </c>
      <c r="F601" s="73">
        <v>1970</v>
      </c>
      <c r="G601" s="73">
        <v>1578</v>
      </c>
      <c r="H601" s="73">
        <v>1641.1200000000001</v>
      </c>
      <c r="I601" s="73"/>
      <c r="J601" s="65">
        <f t="shared" si="26"/>
        <v>1730</v>
      </c>
      <c r="K601" s="66">
        <f t="shared" si="27"/>
        <v>328.7</v>
      </c>
      <c r="L601" s="65">
        <f t="shared" si="25"/>
        <v>1730</v>
      </c>
    </row>
    <row r="602" spans="1:12" x14ac:dyDescent="0.3">
      <c r="A602" s="88">
        <v>575</v>
      </c>
      <c r="B602" s="87" t="s">
        <v>597</v>
      </c>
      <c r="C602" s="88" t="s">
        <v>21</v>
      </c>
      <c r="D602" s="86">
        <v>1</v>
      </c>
      <c r="E602" s="68">
        <v>0.19</v>
      </c>
      <c r="F602" s="73">
        <v>2496</v>
      </c>
      <c r="G602" s="73">
        <v>1578</v>
      </c>
      <c r="H602" s="73">
        <v>1641.1200000000001</v>
      </c>
      <c r="I602" s="73">
        <v>595</v>
      </c>
      <c r="J602" s="65">
        <f t="shared" si="26"/>
        <v>1578</v>
      </c>
      <c r="K602" s="66">
        <f t="shared" si="27"/>
        <v>299.82</v>
      </c>
      <c r="L602" s="65">
        <f t="shared" si="25"/>
        <v>1578</v>
      </c>
    </row>
    <row r="603" spans="1:12" x14ac:dyDescent="0.3">
      <c r="A603" s="88">
        <v>576</v>
      </c>
      <c r="B603" s="87" t="s">
        <v>598</v>
      </c>
      <c r="C603" s="88" t="s">
        <v>21</v>
      </c>
      <c r="D603" s="86">
        <v>1</v>
      </c>
      <c r="E603" s="68">
        <v>0.19</v>
      </c>
      <c r="F603" s="73">
        <v>1658</v>
      </c>
      <c r="G603" s="73">
        <v>1578</v>
      </c>
      <c r="H603" s="73">
        <v>1641.1200000000001</v>
      </c>
      <c r="I603" s="73">
        <v>892.5</v>
      </c>
      <c r="J603" s="65">
        <f t="shared" si="26"/>
        <v>1442</v>
      </c>
      <c r="K603" s="66">
        <f t="shared" si="27"/>
        <v>273.98</v>
      </c>
      <c r="L603" s="65">
        <f t="shared" si="25"/>
        <v>1442</v>
      </c>
    </row>
    <row r="604" spans="1:12" s="67" customFormat="1" x14ac:dyDescent="0.3">
      <c r="A604" s="81">
        <v>577</v>
      </c>
      <c r="B604" s="82" t="s">
        <v>599</v>
      </c>
      <c r="C604" s="81" t="s">
        <v>21</v>
      </c>
      <c r="D604" s="83">
        <v>1</v>
      </c>
      <c r="E604" s="63">
        <v>0.19</v>
      </c>
      <c r="F604" s="64">
        <v>383787</v>
      </c>
      <c r="G604" s="64">
        <v>304980</v>
      </c>
      <c r="H604" s="64">
        <v>317179.2</v>
      </c>
      <c r="I604" s="64"/>
      <c r="J604" s="65">
        <f t="shared" si="26"/>
        <v>335315</v>
      </c>
      <c r="K604" s="66">
        <f t="shared" si="27"/>
        <v>63709.85</v>
      </c>
      <c r="L604" s="65">
        <f t="shared" ref="L604:L667" si="28">+ROUND((J604*D604), 0)</f>
        <v>335315</v>
      </c>
    </row>
    <row r="605" spans="1:12" s="67" customFormat="1" x14ac:dyDescent="0.3">
      <c r="A605" s="81">
        <v>578</v>
      </c>
      <c r="B605" s="82" t="s">
        <v>600</v>
      </c>
      <c r="C605" s="81" t="s">
        <v>21</v>
      </c>
      <c r="D605" s="83">
        <v>1</v>
      </c>
      <c r="E605" s="63">
        <v>0.19</v>
      </c>
      <c r="F605" s="64">
        <v>277402</v>
      </c>
      <c r="G605" s="64">
        <v>234670</v>
      </c>
      <c r="H605" s="64">
        <v>244056.80000000002</v>
      </c>
      <c r="I605" s="64"/>
      <c r="J605" s="65">
        <f t="shared" ref="J605:J668" si="29">+ROUND(AVERAGE(F605:I605),0)</f>
        <v>252043</v>
      </c>
      <c r="K605" s="66">
        <f t="shared" si="27"/>
        <v>47888.17</v>
      </c>
      <c r="L605" s="65">
        <f t="shared" si="28"/>
        <v>252043</v>
      </c>
    </row>
    <row r="606" spans="1:12" s="67" customFormat="1" x14ac:dyDescent="0.3">
      <c r="A606" s="81">
        <v>579</v>
      </c>
      <c r="B606" s="82" t="s">
        <v>601</v>
      </c>
      <c r="C606" s="81" t="s">
        <v>21</v>
      </c>
      <c r="D606" s="83">
        <v>1</v>
      </c>
      <c r="E606" s="63">
        <v>0.19</v>
      </c>
      <c r="F606" s="64">
        <v>58981</v>
      </c>
      <c r="G606" s="64">
        <v>48890</v>
      </c>
      <c r="H606" s="64">
        <v>50845.599999999999</v>
      </c>
      <c r="I606" s="64"/>
      <c r="J606" s="65">
        <f t="shared" si="29"/>
        <v>52906</v>
      </c>
      <c r="K606" s="66">
        <f t="shared" si="27"/>
        <v>10052.14</v>
      </c>
      <c r="L606" s="65">
        <f t="shared" si="28"/>
        <v>52906</v>
      </c>
    </row>
    <row r="607" spans="1:12" s="67" customFormat="1" x14ac:dyDescent="0.3">
      <c r="A607" s="81">
        <v>580</v>
      </c>
      <c r="B607" s="82" t="s">
        <v>602</v>
      </c>
      <c r="C607" s="81" t="s">
        <v>21</v>
      </c>
      <c r="D607" s="83">
        <v>1</v>
      </c>
      <c r="E607" s="63">
        <v>0.19</v>
      </c>
      <c r="F607" s="64">
        <v>162120</v>
      </c>
      <c r="G607" s="64">
        <v>128830</v>
      </c>
      <c r="H607" s="64">
        <v>133983.20000000001</v>
      </c>
      <c r="I607" s="64"/>
      <c r="J607" s="65">
        <f t="shared" si="29"/>
        <v>141644</v>
      </c>
      <c r="K607" s="66">
        <f t="shared" si="27"/>
        <v>26912.36</v>
      </c>
      <c r="L607" s="65">
        <f t="shared" si="28"/>
        <v>141644</v>
      </c>
    </row>
    <row r="608" spans="1:12" s="67" customFormat="1" x14ac:dyDescent="0.3">
      <c r="A608" s="81">
        <v>581</v>
      </c>
      <c r="B608" s="82" t="s">
        <v>603</v>
      </c>
      <c r="C608" s="81" t="s">
        <v>21</v>
      </c>
      <c r="D608" s="83">
        <v>1</v>
      </c>
      <c r="E608" s="63">
        <v>0.19</v>
      </c>
      <c r="F608" s="64">
        <v>59489</v>
      </c>
      <c r="G608" s="64">
        <v>48890</v>
      </c>
      <c r="H608" s="64">
        <v>50845.599999999999</v>
      </c>
      <c r="I608" s="64"/>
      <c r="J608" s="65">
        <f t="shared" si="29"/>
        <v>53075</v>
      </c>
      <c r="K608" s="66">
        <f t="shared" si="27"/>
        <v>10084.25</v>
      </c>
      <c r="L608" s="65">
        <f t="shared" si="28"/>
        <v>53075</v>
      </c>
    </row>
    <row r="609" spans="1:12" s="67" customFormat="1" x14ac:dyDescent="0.3">
      <c r="A609" s="81">
        <v>582</v>
      </c>
      <c r="B609" s="82" t="s">
        <v>604</v>
      </c>
      <c r="C609" s="81" t="s">
        <v>21</v>
      </c>
      <c r="D609" s="83">
        <v>1</v>
      </c>
      <c r="E609" s="63">
        <v>0.19</v>
      </c>
      <c r="F609" s="64">
        <v>59973</v>
      </c>
      <c r="G609" s="64">
        <v>48870</v>
      </c>
      <c r="H609" s="64">
        <v>50824.800000000003</v>
      </c>
      <c r="I609" s="64"/>
      <c r="J609" s="65">
        <f t="shared" si="29"/>
        <v>53223</v>
      </c>
      <c r="K609" s="66">
        <f t="shared" si="27"/>
        <v>10112.370000000001</v>
      </c>
      <c r="L609" s="65">
        <f t="shared" si="28"/>
        <v>53223</v>
      </c>
    </row>
    <row r="610" spans="1:12" s="67" customFormat="1" x14ac:dyDescent="0.3">
      <c r="A610" s="81">
        <v>583</v>
      </c>
      <c r="B610" s="82" t="s">
        <v>605</v>
      </c>
      <c r="C610" s="81" t="s">
        <v>21</v>
      </c>
      <c r="D610" s="83">
        <v>1</v>
      </c>
      <c r="E610" s="63">
        <v>0.19</v>
      </c>
      <c r="F610" s="64">
        <v>112425</v>
      </c>
      <c r="G610" s="64">
        <v>89340</v>
      </c>
      <c r="H610" s="64">
        <v>92913.600000000006</v>
      </c>
      <c r="I610" s="64"/>
      <c r="J610" s="65">
        <f t="shared" si="29"/>
        <v>98226</v>
      </c>
      <c r="K610" s="66">
        <f t="shared" si="27"/>
        <v>18662.939999999999</v>
      </c>
      <c r="L610" s="65">
        <f t="shared" si="28"/>
        <v>98226</v>
      </c>
    </row>
    <row r="611" spans="1:12" s="67" customFormat="1" x14ac:dyDescent="0.3">
      <c r="A611" s="81">
        <v>584</v>
      </c>
      <c r="B611" s="82" t="s">
        <v>606</v>
      </c>
      <c r="C611" s="81" t="s">
        <v>21</v>
      </c>
      <c r="D611" s="83">
        <v>1</v>
      </c>
      <c r="E611" s="63">
        <v>0.19</v>
      </c>
      <c r="F611" s="64">
        <v>104705</v>
      </c>
      <c r="G611" s="64">
        <v>85320</v>
      </c>
      <c r="H611" s="64">
        <v>88732.800000000003</v>
      </c>
      <c r="I611" s="64"/>
      <c r="J611" s="65">
        <f t="shared" si="29"/>
        <v>92919</v>
      </c>
      <c r="K611" s="66">
        <f t="shared" si="27"/>
        <v>17654.61</v>
      </c>
      <c r="L611" s="65">
        <f t="shared" si="28"/>
        <v>92919</v>
      </c>
    </row>
    <row r="612" spans="1:12" s="67" customFormat="1" x14ac:dyDescent="0.3">
      <c r="A612" s="81">
        <v>585</v>
      </c>
      <c r="B612" s="82" t="s">
        <v>607</v>
      </c>
      <c r="C612" s="81" t="s">
        <v>21</v>
      </c>
      <c r="D612" s="83">
        <v>1</v>
      </c>
      <c r="E612" s="63">
        <v>0.19</v>
      </c>
      <c r="F612" s="64">
        <v>112425</v>
      </c>
      <c r="G612" s="64">
        <v>89340</v>
      </c>
      <c r="H612" s="64">
        <v>92913.600000000006</v>
      </c>
      <c r="I612" s="64"/>
      <c r="J612" s="65">
        <f t="shared" si="29"/>
        <v>98226</v>
      </c>
      <c r="K612" s="66">
        <f t="shared" si="27"/>
        <v>18662.939999999999</v>
      </c>
      <c r="L612" s="65">
        <f t="shared" si="28"/>
        <v>98226</v>
      </c>
    </row>
    <row r="613" spans="1:12" s="67" customFormat="1" x14ac:dyDescent="0.3">
      <c r="A613" s="81">
        <v>586</v>
      </c>
      <c r="B613" s="82" t="s">
        <v>608</v>
      </c>
      <c r="C613" s="81" t="s">
        <v>37</v>
      </c>
      <c r="D613" s="83">
        <v>1</v>
      </c>
      <c r="E613" s="63">
        <v>0.19</v>
      </c>
      <c r="F613" s="64"/>
      <c r="G613" s="64">
        <v>58890</v>
      </c>
      <c r="H613" s="64"/>
      <c r="I613" s="64">
        <v>31407.563025210082</v>
      </c>
      <c r="J613" s="65">
        <f t="shared" si="29"/>
        <v>45149</v>
      </c>
      <c r="K613" s="66">
        <f t="shared" si="27"/>
        <v>8578.31</v>
      </c>
      <c r="L613" s="65">
        <f t="shared" si="28"/>
        <v>45149</v>
      </c>
    </row>
    <row r="614" spans="1:12" s="67" customFormat="1" x14ac:dyDescent="0.3">
      <c r="A614" s="81">
        <v>587</v>
      </c>
      <c r="B614" s="82" t="s">
        <v>609</v>
      </c>
      <c r="C614" s="81" t="s">
        <v>37</v>
      </c>
      <c r="D614" s="83">
        <v>1</v>
      </c>
      <c r="E614" s="63">
        <v>0.19</v>
      </c>
      <c r="F614" s="64"/>
      <c r="G614" s="64">
        <v>58890</v>
      </c>
      <c r="H614" s="64"/>
      <c r="I614" s="64">
        <v>36659.663865546223</v>
      </c>
      <c r="J614" s="65">
        <f t="shared" si="29"/>
        <v>47775</v>
      </c>
      <c r="K614" s="66">
        <f t="shared" si="27"/>
        <v>9077.25</v>
      </c>
      <c r="L614" s="65">
        <f t="shared" si="28"/>
        <v>47775</v>
      </c>
    </row>
    <row r="615" spans="1:12" s="67" customFormat="1" x14ac:dyDescent="0.3">
      <c r="A615" s="81">
        <v>588</v>
      </c>
      <c r="B615" s="82"/>
      <c r="C615" s="81"/>
      <c r="D615" s="83"/>
      <c r="E615" s="63"/>
      <c r="F615" s="64"/>
      <c r="G615" s="64"/>
      <c r="H615" s="64"/>
      <c r="I615" s="64"/>
      <c r="J615" s="65"/>
      <c r="K615" s="66"/>
      <c r="L615" s="65">
        <f t="shared" si="28"/>
        <v>0</v>
      </c>
    </row>
    <row r="616" spans="1:12" s="67" customFormat="1" x14ac:dyDescent="0.3">
      <c r="A616" s="81">
        <v>589</v>
      </c>
      <c r="B616" s="82" t="s">
        <v>610</v>
      </c>
      <c r="C616" s="81" t="s">
        <v>37</v>
      </c>
      <c r="D616" s="83">
        <v>1</v>
      </c>
      <c r="E616" s="63">
        <v>0.19</v>
      </c>
      <c r="F616" s="64">
        <v>83340</v>
      </c>
      <c r="G616" s="64">
        <v>58890</v>
      </c>
      <c r="H616" s="64">
        <v>61245.599999999999</v>
      </c>
      <c r="I616" s="64"/>
      <c r="J616" s="65">
        <f t="shared" si="29"/>
        <v>67825</v>
      </c>
      <c r="K616" s="66">
        <f t="shared" si="27"/>
        <v>12886.75</v>
      </c>
      <c r="L616" s="65">
        <f t="shared" si="28"/>
        <v>67825</v>
      </c>
    </row>
    <row r="617" spans="1:12" s="67" customFormat="1" x14ac:dyDescent="0.3">
      <c r="A617" s="81">
        <v>590</v>
      </c>
      <c r="B617" s="82" t="s">
        <v>611</v>
      </c>
      <c r="C617" s="81" t="s">
        <v>37</v>
      </c>
      <c r="D617" s="83">
        <v>1</v>
      </c>
      <c r="E617" s="63">
        <v>0.19</v>
      </c>
      <c r="F617" s="64">
        <v>292217</v>
      </c>
      <c r="G617" s="64">
        <v>58890</v>
      </c>
      <c r="H617" s="64">
        <v>61245.599999999999</v>
      </c>
      <c r="I617" s="64">
        <v>99684.873949579836</v>
      </c>
      <c r="J617" s="65">
        <f t="shared" si="29"/>
        <v>128009</v>
      </c>
      <c r="K617" s="66">
        <f t="shared" si="27"/>
        <v>24321.71</v>
      </c>
      <c r="L617" s="65">
        <f t="shared" si="28"/>
        <v>128009</v>
      </c>
    </row>
    <row r="618" spans="1:12" s="67" customFormat="1" x14ac:dyDescent="0.3">
      <c r="A618" s="81">
        <v>591</v>
      </c>
      <c r="B618" s="82" t="s">
        <v>612</v>
      </c>
      <c r="C618" s="81" t="s">
        <v>21</v>
      </c>
      <c r="D618" s="83">
        <v>1</v>
      </c>
      <c r="E618" s="63">
        <v>0.19</v>
      </c>
      <c r="F618" s="64">
        <v>63566</v>
      </c>
      <c r="G618" s="64">
        <v>52240</v>
      </c>
      <c r="H618" s="64">
        <v>54329.599999999999</v>
      </c>
      <c r="I618" s="64"/>
      <c r="J618" s="65">
        <f t="shared" si="29"/>
        <v>56712</v>
      </c>
      <c r="K618" s="66">
        <f t="shared" si="27"/>
        <v>10775.28</v>
      </c>
      <c r="L618" s="65">
        <f t="shared" si="28"/>
        <v>56712</v>
      </c>
    </row>
    <row r="619" spans="1:12" s="67" customFormat="1" x14ac:dyDescent="0.3">
      <c r="A619" s="81">
        <v>592</v>
      </c>
      <c r="B619" s="82" t="s">
        <v>613</v>
      </c>
      <c r="C619" s="81" t="s">
        <v>37</v>
      </c>
      <c r="D619" s="83">
        <v>1</v>
      </c>
      <c r="E619" s="63">
        <v>0.19</v>
      </c>
      <c r="F619" s="64"/>
      <c r="G619" s="64">
        <v>32990</v>
      </c>
      <c r="H619" s="64"/>
      <c r="I619" s="64">
        <v>13760.504201680673</v>
      </c>
      <c r="J619" s="65">
        <f t="shared" si="29"/>
        <v>23375</v>
      </c>
      <c r="K619" s="66">
        <f t="shared" si="27"/>
        <v>4441.25</v>
      </c>
      <c r="L619" s="65">
        <f t="shared" si="28"/>
        <v>23375</v>
      </c>
    </row>
    <row r="620" spans="1:12" s="67" customFormat="1" x14ac:dyDescent="0.3">
      <c r="A620" s="81">
        <v>593</v>
      </c>
      <c r="B620" s="82" t="s">
        <v>614</v>
      </c>
      <c r="C620" s="81" t="s">
        <v>37</v>
      </c>
      <c r="D620" s="83">
        <v>1</v>
      </c>
      <c r="E620" s="63">
        <v>0.19</v>
      </c>
      <c r="F620" s="64"/>
      <c r="G620" s="64">
        <v>41190</v>
      </c>
      <c r="H620" s="64"/>
      <c r="I620" s="64">
        <v>24054.621848739498</v>
      </c>
      <c r="J620" s="65">
        <f t="shared" si="29"/>
        <v>32622</v>
      </c>
      <c r="K620" s="66">
        <f t="shared" si="27"/>
        <v>6198.18</v>
      </c>
      <c r="L620" s="65">
        <f t="shared" si="28"/>
        <v>32622</v>
      </c>
    </row>
    <row r="621" spans="1:12" s="67" customFormat="1" x14ac:dyDescent="0.3">
      <c r="A621" s="81">
        <v>594</v>
      </c>
      <c r="B621" s="82" t="s">
        <v>615</v>
      </c>
      <c r="C621" s="81" t="s">
        <v>37</v>
      </c>
      <c r="D621" s="83">
        <v>1</v>
      </c>
      <c r="E621" s="63">
        <v>0.19</v>
      </c>
      <c r="F621" s="64"/>
      <c r="G621" s="64">
        <v>41190</v>
      </c>
      <c r="H621" s="64"/>
      <c r="I621" s="64">
        <v>35609.243697478989</v>
      </c>
      <c r="J621" s="65">
        <f t="shared" si="29"/>
        <v>38400</v>
      </c>
      <c r="K621" s="66">
        <f t="shared" si="27"/>
        <v>7296</v>
      </c>
      <c r="L621" s="65">
        <f t="shared" si="28"/>
        <v>38400</v>
      </c>
    </row>
    <row r="622" spans="1:12" s="67" customFormat="1" x14ac:dyDescent="0.3">
      <c r="A622" s="81">
        <v>595</v>
      </c>
      <c r="B622" s="82" t="s">
        <v>616</v>
      </c>
      <c r="C622" s="81" t="s">
        <v>37</v>
      </c>
      <c r="D622" s="83">
        <v>1</v>
      </c>
      <c r="E622" s="63">
        <v>0.19</v>
      </c>
      <c r="F622" s="64"/>
      <c r="G622" s="64">
        <v>41190</v>
      </c>
      <c r="H622" s="64"/>
      <c r="I622" s="64">
        <v>44875</v>
      </c>
      <c r="J622" s="65">
        <f t="shared" si="29"/>
        <v>43033</v>
      </c>
      <c r="K622" s="66">
        <f t="shared" si="27"/>
        <v>8176.27</v>
      </c>
      <c r="L622" s="65">
        <f t="shared" si="28"/>
        <v>43033</v>
      </c>
    </row>
    <row r="623" spans="1:12" s="67" customFormat="1" x14ac:dyDescent="0.3">
      <c r="A623" s="81">
        <v>596</v>
      </c>
      <c r="B623" s="82" t="s">
        <v>617</v>
      </c>
      <c r="C623" s="81" t="s">
        <v>37</v>
      </c>
      <c r="D623" s="83">
        <v>1</v>
      </c>
      <c r="E623" s="63">
        <v>0.19</v>
      </c>
      <c r="F623" s="64"/>
      <c r="G623" s="64">
        <v>45560</v>
      </c>
      <c r="H623" s="64"/>
      <c r="I623" s="64">
        <v>28625</v>
      </c>
      <c r="J623" s="65">
        <f t="shared" si="29"/>
        <v>37093</v>
      </c>
      <c r="K623" s="66">
        <f t="shared" si="27"/>
        <v>7047.67</v>
      </c>
      <c r="L623" s="65">
        <f t="shared" si="28"/>
        <v>37093</v>
      </c>
    </row>
    <row r="624" spans="1:12" s="67" customFormat="1" x14ac:dyDescent="0.3">
      <c r="A624" s="81">
        <v>597</v>
      </c>
      <c r="B624" s="82" t="s">
        <v>618</v>
      </c>
      <c r="C624" s="81" t="s">
        <v>37</v>
      </c>
      <c r="D624" s="83">
        <v>1</v>
      </c>
      <c r="E624" s="63">
        <v>0.19</v>
      </c>
      <c r="F624" s="64"/>
      <c r="G624" s="64">
        <v>55870</v>
      </c>
      <c r="H624" s="64"/>
      <c r="I624" s="64">
        <v>56875</v>
      </c>
      <c r="J624" s="65">
        <f t="shared" si="29"/>
        <v>56373</v>
      </c>
      <c r="K624" s="66">
        <f t="shared" si="27"/>
        <v>10710.87</v>
      </c>
      <c r="L624" s="65">
        <f t="shared" si="28"/>
        <v>56373</v>
      </c>
    </row>
    <row r="625" spans="1:12" s="67" customFormat="1" x14ac:dyDescent="0.3">
      <c r="A625" s="81">
        <v>598</v>
      </c>
      <c r="B625" s="82" t="s">
        <v>619</v>
      </c>
      <c r="C625" s="81" t="s">
        <v>37</v>
      </c>
      <c r="D625" s="83">
        <v>1</v>
      </c>
      <c r="E625" s="63">
        <v>0.19</v>
      </c>
      <c r="F625" s="64"/>
      <c r="G625" s="64">
        <v>45560</v>
      </c>
      <c r="H625" s="64"/>
      <c r="I625" s="64">
        <v>22375</v>
      </c>
      <c r="J625" s="65">
        <f t="shared" si="29"/>
        <v>33968</v>
      </c>
      <c r="K625" s="66">
        <f t="shared" si="27"/>
        <v>6453.92</v>
      </c>
      <c r="L625" s="65">
        <f t="shared" si="28"/>
        <v>33968</v>
      </c>
    </row>
    <row r="626" spans="1:12" s="67" customFormat="1" x14ac:dyDescent="0.3">
      <c r="A626" s="81">
        <v>599</v>
      </c>
      <c r="B626" s="82" t="s">
        <v>620</v>
      </c>
      <c r="C626" s="81" t="s">
        <v>37</v>
      </c>
      <c r="D626" s="83">
        <v>1</v>
      </c>
      <c r="E626" s="63">
        <v>0.19</v>
      </c>
      <c r="F626" s="64"/>
      <c r="G626" s="64">
        <v>54148</v>
      </c>
      <c r="H626" s="64"/>
      <c r="I626" s="64">
        <v>26125</v>
      </c>
      <c r="J626" s="65">
        <f t="shared" si="29"/>
        <v>40137</v>
      </c>
      <c r="K626" s="66">
        <f t="shared" si="27"/>
        <v>7626.03</v>
      </c>
      <c r="L626" s="65">
        <f t="shared" si="28"/>
        <v>40137</v>
      </c>
    </row>
    <row r="627" spans="1:12" s="67" customFormat="1" x14ac:dyDescent="0.3">
      <c r="A627" s="81">
        <v>600</v>
      </c>
      <c r="B627" s="82" t="s">
        <v>621</v>
      </c>
      <c r="C627" s="81" t="s">
        <v>37</v>
      </c>
      <c r="D627" s="83">
        <v>1</v>
      </c>
      <c r="E627" s="63">
        <v>0.19</v>
      </c>
      <c r="F627" s="64"/>
      <c r="G627" s="64">
        <v>30600</v>
      </c>
      <c r="H627" s="64"/>
      <c r="I627" s="64">
        <v>14875</v>
      </c>
      <c r="J627" s="65">
        <f t="shared" si="29"/>
        <v>22738</v>
      </c>
      <c r="K627" s="66">
        <f t="shared" si="27"/>
        <v>4320.22</v>
      </c>
      <c r="L627" s="65">
        <f t="shared" si="28"/>
        <v>22738</v>
      </c>
    </row>
    <row r="628" spans="1:12" s="67" customFormat="1" x14ac:dyDescent="0.3">
      <c r="A628" s="81">
        <v>601</v>
      </c>
      <c r="B628" s="82" t="s">
        <v>622</v>
      </c>
      <c r="C628" s="81" t="s">
        <v>37</v>
      </c>
      <c r="D628" s="83">
        <v>1</v>
      </c>
      <c r="E628" s="63">
        <v>0.19</v>
      </c>
      <c r="F628" s="64"/>
      <c r="G628" s="64">
        <v>30600</v>
      </c>
      <c r="H628" s="64"/>
      <c r="I628" s="64">
        <v>10250</v>
      </c>
      <c r="J628" s="65">
        <f t="shared" si="29"/>
        <v>20425</v>
      </c>
      <c r="K628" s="66">
        <f t="shared" si="27"/>
        <v>3880.75</v>
      </c>
      <c r="L628" s="65">
        <f t="shared" si="28"/>
        <v>20425</v>
      </c>
    </row>
    <row r="629" spans="1:12" s="67" customFormat="1" x14ac:dyDescent="0.3">
      <c r="A629" s="81">
        <v>602</v>
      </c>
      <c r="B629" s="82" t="s">
        <v>623</v>
      </c>
      <c r="C629" s="81" t="s">
        <v>37</v>
      </c>
      <c r="D629" s="83">
        <v>1</v>
      </c>
      <c r="E629" s="63">
        <v>0.19</v>
      </c>
      <c r="F629" s="64"/>
      <c r="G629" s="64">
        <v>54148</v>
      </c>
      <c r="H629" s="64"/>
      <c r="I629" s="64">
        <v>29875</v>
      </c>
      <c r="J629" s="65">
        <f t="shared" si="29"/>
        <v>42012</v>
      </c>
      <c r="K629" s="66">
        <f t="shared" ref="K629:K692" si="30">+E629*L629</f>
        <v>7982.28</v>
      </c>
      <c r="L629" s="65">
        <f t="shared" si="28"/>
        <v>42012</v>
      </c>
    </row>
    <row r="630" spans="1:12" s="67" customFormat="1" x14ac:dyDescent="0.3">
      <c r="A630" s="81">
        <v>603</v>
      </c>
      <c r="B630" s="82" t="s">
        <v>624</v>
      </c>
      <c r="C630" s="81" t="s">
        <v>37</v>
      </c>
      <c r="D630" s="83">
        <v>1</v>
      </c>
      <c r="E630" s="63">
        <v>0.19</v>
      </c>
      <c r="F630" s="64"/>
      <c r="G630" s="64">
        <v>30600</v>
      </c>
      <c r="H630" s="64"/>
      <c r="I630" s="64">
        <v>16125</v>
      </c>
      <c r="J630" s="65">
        <f t="shared" si="29"/>
        <v>23363</v>
      </c>
      <c r="K630" s="66">
        <f t="shared" si="30"/>
        <v>4438.97</v>
      </c>
      <c r="L630" s="65">
        <f t="shared" si="28"/>
        <v>23363</v>
      </c>
    </row>
    <row r="631" spans="1:12" s="67" customFormat="1" x14ac:dyDescent="0.3">
      <c r="A631" s="81">
        <v>604</v>
      </c>
      <c r="B631" s="82" t="s">
        <v>625</v>
      </c>
      <c r="C631" s="81" t="s">
        <v>36</v>
      </c>
      <c r="D631" s="83">
        <v>1</v>
      </c>
      <c r="E631" s="63">
        <v>0.19</v>
      </c>
      <c r="F631" s="64">
        <v>159415</v>
      </c>
      <c r="G631" s="64">
        <v>133290</v>
      </c>
      <c r="H631" s="64">
        <v>138621.6</v>
      </c>
      <c r="I631" s="64"/>
      <c r="J631" s="65">
        <f t="shared" si="29"/>
        <v>143776</v>
      </c>
      <c r="K631" s="66">
        <f t="shared" si="30"/>
        <v>27317.439999999999</v>
      </c>
      <c r="L631" s="65">
        <f t="shared" si="28"/>
        <v>143776</v>
      </c>
    </row>
    <row r="632" spans="1:12" s="67" customFormat="1" x14ac:dyDescent="0.3">
      <c r="A632" s="81">
        <v>605</v>
      </c>
      <c r="B632" s="82" t="s">
        <v>626</v>
      </c>
      <c r="C632" s="81" t="s">
        <v>37</v>
      </c>
      <c r="D632" s="83">
        <v>1</v>
      </c>
      <c r="E632" s="63">
        <v>0.19</v>
      </c>
      <c r="F632" s="64"/>
      <c r="G632" s="64"/>
      <c r="H632" s="64"/>
      <c r="I632" s="64">
        <v>12250</v>
      </c>
      <c r="J632" s="65">
        <f t="shared" si="29"/>
        <v>12250</v>
      </c>
      <c r="K632" s="66">
        <f t="shared" si="30"/>
        <v>2327.5</v>
      </c>
      <c r="L632" s="65">
        <f t="shared" si="28"/>
        <v>12250</v>
      </c>
    </row>
    <row r="633" spans="1:12" s="67" customFormat="1" x14ac:dyDescent="0.3">
      <c r="A633" s="81">
        <v>606</v>
      </c>
      <c r="B633" s="82" t="s">
        <v>627</v>
      </c>
      <c r="C633" s="81" t="s">
        <v>37</v>
      </c>
      <c r="D633" s="83">
        <v>1</v>
      </c>
      <c r="E633" s="63">
        <v>0.19</v>
      </c>
      <c r="F633" s="64"/>
      <c r="G633" s="64">
        <v>48890</v>
      </c>
      <c r="H633" s="64"/>
      <c r="I633" s="64">
        <v>46125</v>
      </c>
      <c r="J633" s="65">
        <f t="shared" si="29"/>
        <v>47508</v>
      </c>
      <c r="K633" s="66">
        <f t="shared" si="30"/>
        <v>9026.52</v>
      </c>
      <c r="L633" s="65">
        <f t="shared" si="28"/>
        <v>47508</v>
      </c>
    </row>
    <row r="634" spans="1:12" s="67" customFormat="1" x14ac:dyDescent="0.3">
      <c r="A634" s="81">
        <v>607</v>
      </c>
      <c r="B634" s="82" t="s">
        <v>628</v>
      </c>
      <c r="C634" s="81" t="s">
        <v>37</v>
      </c>
      <c r="D634" s="83">
        <v>1</v>
      </c>
      <c r="E634" s="63">
        <v>0.19</v>
      </c>
      <c r="F634" s="64">
        <v>100360</v>
      </c>
      <c r="G634" s="64">
        <v>77200</v>
      </c>
      <c r="H634" s="64">
        <v>80288</v>
      </c>
      <c r="I634" s="64"/>
      <c r="J634" s="65">
        <f t="shared" si="29"/>
        <v>85949</v>
      </c>
      <c r="K634" s="66">
        <f t="shared" si="30"/>
        <v>16330.31</v>
      </c>
      <c r="L634" s="65">
        <f t="shared" si="28"/>
        <v>85949</v>
      </c>
    </row>
    <row r="635" spans="1:12" s="67" customFormat="1" x14ac:dyDescent="0.3">
      <c r="A635" s="81">
        <v>608</v>
      </c>
      <c r="B635" s="82" t="s">
        <v>629</v>
      </c>
      <c r="C635" s="81" t="s">
        <v>21</v>
      </c>
      <c r="D635" s="83">
        <v>1</v>
      </c>
      <c r="E635" s="63">
        <v>0.19</v>
      </c>
      <c r="F635" s="64">
        <v>202098</v>
      </c>
      <c r="G635" s="64">
        <v>166090</v>
      </c>
      <c r="H635" s="64">
        <v>172733.6</v>
      </c>
      <c r="I635" s="64"/>
      <c r="J635" s="65">
        <f t="shared" si="29"/>
        <v>180307</v>
      </c>
      <c r="K635" s="66">
        <f t="shared" si="30"/>
        <v>34258.33</v>
      </c>
      <c r="L635" s="65">
        <f t="shared" si="28"/>
        <v>180307</v>
      </c>
    </row>
    <row r="636" spans="1:12" s="67" customFormat="1" x14ac:dyDescent="0.3">
      <c r="A636" s="81">
        <v>609</v>
      </c>
      <c r="B636" s="82" t="s">
        <v>630</v>
      </c>
      <c r="C636" s="81" t="s">
        <v>21</v>
      </c>
      <c r="D636" s="83">
        <v>1</v>
      </c>
      <c r="E636" s="63">
        <v>0.19</v>
      </c>
      <c r="F636" s="64">
        <v>109541</v>
      </c>
      <c r="G636" s="64">
        <v>90800</v>
      </c>
      <c r="H636" s="64">
        <v>94432</v>
      </c>
      <c r="I636" s="64"/>
      <c r="J636" s="65">
        <f t="shared" si="29"/>
        <v>98258</v>
      </c>
      <c r="K636" s="66">
        <f t="shared" si="30"/>
        <v>18669.02</v>
      </c>
      <c r="L636" s="65">
        <f t="shared" si="28"/>
        <v>98258</v>
      </c>
    </row>
    <row r="637" spans="1:12" s="67" customFormat="1" x14ac:dyDescent="0.3">
      <c r="A637" s="81">
        <v>610</v>
      </c>
      <c r="B637" s="82" t="s">
        <v>631</v>
      </c>
      <c r="C637" s="81" t="s">
        <v>21</v>
      </c>
      <c r="D637" s="83">
        <v>1</v>
      </c>
      <c r="E637" s="63">
        <v>0.19</v>
      </c>
      <c r="F637" s="64">
        <v>201384</v>
      </c>
      <c r="G637" s="64">
        <v>166930</v>
      </c>
      <c r="H637" s="64">
        <v>173607.2</v>
      </c>
      <c r="I637" s="64"/>
      <c r="J637" s="65">
        <f t="shared" si="29"/>
        <v>180640</v>
      </c>
      <c r="K637" s="66">
        <f t="shared" si="30"/>
        <v>34321.599999999999</v>
      </c>
      <c r="L637" s="65">
        <f t="shared" si="28"/>
        <v>180640</v>
      </c>
    </row>
    <row r="638" spans="1:12" s="67" customFormat="1" x14ac:dyDescent="0.3">
      <c r="A638" s="81">
        <v>611</v>
      </c>
      <c r="B638" s="82" t="s">
        <v>632</v>
      </c>
      <c r="C638" s="81" t="s">
        <v>21</v>
      </c>
      <c r="D638" s="83">
        <v>1</v>
      </c>
      <c r="E638" s="63">
        <v>0.19</v>
      </c>
      <c r="F638" s="64">
        <v>169940</v>
      </c>
      <c r="G638" s="64">
        <v>142090</v>
      </c>
      <c r="H638" s="64">
        <v>147773.6</v>
      </c>
      <c r="I638" s="64"/>
      <c r="J638" s="65">
        <f t="shared" si="29"/>
        <v>153268</v>
      </c>
      <c r="K638" s="66">
        <f t="shared" si="30"/>
        <v>29120.920000000002</v>
      </c>
      <c r="L638" s="65">
        <f t="shared" si="28"/>
        <v>153268</v>
      </c>
    </row>
    <row r="639" spans="1:12" s="67" customFormat="1" x14ac:dyDescent="0.3">
      <c r="A639" s="81">
        <v>612</v>
      </c>
      <c r="B639" s="82" t="s">
        <v>633</v>
      </c>
      <c r="C639" s="81" t="s">
        <v>21</v>
      </c>
      <c r="D639" s="83">
        <v>1</v>
      </c>
      <c r="E639" s="63">
        <v>0.19</v>
      </c>
      <c r="F639" s="64">
        <v>184031</v>
      </c>
      <c r="G639" s="64">
        <v>148700</v>
      </c>
      <c r="H639" s="64">
        <v>154648</v>
      </c>
      <c r="I639" s="64"/>
      <c r="J639" s="65">
        <f t="shared" si="29"/>
        <v>162460</v>
      </c>
      <c r="K639" s="66">
        <f t="shared" si="30"/>
        <v>30867.4</v>
      </c>
      <c r="L639" s="65">
        <f t="shared" si="28"/>
        <v>162460</v>
      </c>
    </row>
    <row r="640" spans="1:12" s="67" customFormat="1" x14ac:dyDescent="0.3">
      <c r="A640" s="81">
        <v>613</v>
      </c>
      <c r="B640" s="82" t="s">
        <v>634</v>
      </c>
      <c r="C640" s="81" t="s">
        <v>21</v>
      </c>
      <c r="D640" s="83">
        <v>1</v>
      </c>
      <c r="E640" s="63">
        <v>0.19</v>
      </c>
      <c r="F640" s="64">
        <v>185578</v>
      </c>
      <c r="G640" s="64">
        <v>148700</v>
      </c>
      <c r="H640" s="64">
        <v>154648</v>
      </c>
      <c r="I640" s="64"/>
      <c r="J640" s="65">
        <f t="shared" si="29"/>
        <v>162975</v>
      </c>
      <c r="K640" s="66">
        <f t="shared" si="30"/>
        <v>30965.25</v>
      </c>
      <c r="L640" s="65">
        <f t="shared" si="28"/>
        <v>162975</v>
      </c>
    </row>
    <row r="641" spans="1:12" s="67" customFormat="1" x14ac:dyDescent="0.3">
      <c r="A641" s="81">
        <v>614</v>
      </c>
      <c r="B641" s="82" t="s">
        <v>635</v>
      </c>
      <c r="C641" s="81" t="s">
        <v>21</v>
      </c>
      <c r="D641" s="83">
        <v>1</v>
      </c>
      <c r="E641" s="63">
        <v>0.19</v>
      </c>
      <c r="F641" s="64"/>
      <c r="G641" s="64">
        <v>252077</v>
      </c>
      <c r="H641" s="64"/>
      <c r="I641" s="64">
        <v>141701.68067226891</v>
      </c>
      <c r="J641" s="65">
        <f t="shared" si="29"/>
        <v>196889</v>
      </c>
      <c r="K641" s="66">
        <f t="shared" si="30"/>
        <v>37408.910000000003</v>
      </c>
      <c r="L641" s="65">
        <f t="shared" si="28"/>
        <v>196889</v>
      </c>
    </row>
    <row r="642" spans="1:12" s="67" customFormat="1" x14ac:dyDescent="0.3">
      <c r="A642" s="81">
        <v>615</v>
      </c>
      <c r="B642" s="82" t="s">
        <v>636</v>
      </c>
      <c r="C642" s="81" t="s">
        <v>21</v>
      </c>
      <c r="D642" s="83">
        <v>1</v>
      </c>
      <c r="E642" s="63">
        <v>0.19</v>
      </c>
      <c r="F642" s="64">
        <v>183226</v>
      </c>
      <c r="G642" s="64">
        <v>142080</v>
      </c>
      <c r="H642" s="64">
        <v>147763.20000000001</v>
      </c>
      <c r="I642" s="64"/>
      <c r="J642" s="65">
        <f t="shared" si="29"/>
        <v>157690</v>
      </c>
      <c r="K642" s="66">
        <f t="shared" si="30"/>
        <v>29961.1</v>
      </c>
      <c r="L642" s="65">
        <f t="shared" si="28"/>
        <v>157690</v>
      </c>
    </row>
    <row r="643" spans="1:12" s="67" customFormat="1" x14ac:dyDescent="0.3">
      <c r="A643" s="81">
        <v>616</v>
      </c>
      <c r="B643" s="82" t="s">
        <v>637</v>
      </c>
      <c r="C643" s="81" t="s">
        <v>37</v>
      </c>
      <c r="D643" s="83">
        <v>1</v>
      </c>
      <c r="E643" s="63">
        <v>0.19</v>
      </c>
      <c r="F643" s="64"/>
      <c r="G643" s="64"/>
      <c r="H643" s="64"/>
      <c r="I643" s="64">
        <v>28750</v>
      </c>
      <c r="J643" s="65">
        <f t="shared" si="29"/>
        <v>28750</v>
      </c>
      <c r="K643" s="66">
        <f t="shared" si="30"/>
        <v>5462.5</v>
      </c>
      <c r="L643" s="65">
        <f t="shared" si="28"/>
        <v>28750</v>
      </c>
    </row>
    <row r="644" spans="1:12" s="67" customFormat="1" x14ac:dyDescent="0.3">
      <c r="A644" s="81">
        <v>617</v>
      </c>
      <c r="B644" s="82" t="s">
        <v>638</v>
      </c>
      <c r="C644" s="81" t="s">
        <v>37</v>
      </c>
      <c r="D644" s="83">
        <v>1</v>
      </c>
      <c r="E644" s="63">
        <v>0.19</v>
      </c>
      <c r="F644" s="64"/>
      <c r="G644" s="64"/>
      <c r="H644" s="64"/>
      <c r="I644" s="64">
        <v>9031.25</v>
      </c>
      <c r="J644" s="65">
        <f t="shared" si="29"/>
        <v>9031</v>
      </c>
      <c r="K644" s="66">
        <f t="shared" si="30"/>
        <v>1715.89</v>
      </c>
      <c r="L644" s="65">
        <f t="shared" si="28"/>
        <v>9031</v>
      </c>
    </row>
    <row r="645" spans="1:12" s="67" customFormat="1" x14ac:dyDescent="0.3">
      <c r="A645" s="81">
        <v>618</v>
      </c>
      <c r="B645" s="82" t="s">
        <v>639</v>
      </c>
      <c r="C645" s="81" t="s">
        <v>37</v>
      </c>
      <c r="D645" s="83">
        <v>1</v>
      </c>
      <c r="E645" s="63">
        <v>0.19</v>
      </c>
      <c r="F645" s="64"/>
      <c r="G645" s="64"/>
      <c r="H645" s="64"/>
      <c r="I645" s="64">
        <v>18062.5</v>
      </c>
      <c r="J645" s="65">
        <f t="shared" si="29"/>
        <v>18063</v>
      </c>
      <c r="K645" s="66">
        <f t="shared" si="30"/>
        <v>3431.9700000000003</v>
      </c>
      <c r="L645" s="65">
        <f t="shared" si="28"/>
        <v>18063</v>
      </c>
    </row>
    <row r="646" spans="1:12" s="67" customFormat="1" x14ac:dyDescent="0.3">
      <c r="A646" s="81">
        <v>619</v>
      </c>
      <c r="B646" s="82" t="s">
        <v>640</v>
      </c>
      <c r="C646" s="81" t="s">
        <v>37</v>
      </c>
      <c r="D646" s="83">
        <v>1</v>
      </c>
      <c r="E646" s="63">
        <v>0.19</v>
      </c>
      <c r="F646" s="64"/>
      <c r="G646" s="64"/>
      <c r="H646" s="64"/>
      <c r="I646" s="64">
        <v>41625</v>
      </c>
      <c r="J646" s="65">
        <f t="shared" si="29"/>
        <v>41625</v>
      </c>
      <c r="K646" s="66">
        <f t="shared" si="30"/>
        <v>7908.75</v>
      </c>
      <c r="L646" s="65">
        <f t="shared" si="28"/>
        <v>41625</v>
      </c>
    </row>
    <row r="647" spans="1:12" s="67" customFormat="1" ht="181.5" x14ac:dyDescent="0.3">
      <c r="A647" s="81">
        <v>620</v>
      </c>
      <c r="B647" s="82" t="s">
        <v>641</v>
      </c>
      <c r="C647" s="81" t="s">
        <v>21</v>
      </c>
      <c r="D647" s="83">
        <v>1</v>
      </c>
      <c r="E647" s="63">
        <v>0.19</v>
      </c>
      <c r="F647" s="64">
        <v>75882</v>
      </c>
      <c r="G647" s="64">
        <v>60300</v>
      </c>
      <c r="H647" s="64">
        <v>62712</v>
      </c>
      <c r="I647" s="64"/>
      <c r="J647" s="65">
        <f t="shared" si="29"/>
        <v>66298</v>
      </c>
      <c r="K647" s="66">
        <f t="shared" si="30"/>
        <v>12596.62</v>
      </c>
      <c r="L647" s="65">
        <f t="shared" si="28"/>
        <v>66298</v>
      </c>
    </row>
    <row r="648" spans="1:12" s="67" customFormat="1" ht="184.5" customHeight="1" x14ac:dyDescent="0.3">
      <c r="A648" s="81">
        <v>621</v>
      </c>
      <c r="B648" s="82" t="s">
        <v>642</v>
      </c>
      <c r="C648" s="81" t="s">
        <v>21</v>
      </c>
      <c r="D648" s="83">
        <v>1</v>
      </c>
      <c r="E648" s="63">
        <v>0.19</v>
      </c>
      <c r="F648" s="64">
        <v>75254</v>
      </c>
      <c r="G648" s="64">
        <v>60300</v>
      </c>
      <c r="H648" s="64">
        <v>62712</v>
      </c>
      <c r="I648" s="64"/>
      <c r="J648" s="65">
        <f t="shared" si="29"/>
        <v>66089</v>
      </c>
      <c r="K648" s="66">
        <f t="shared" si="30"/>
        <v>12556.91</v>
      </c>
      <c r="L648" s="65">
        <f t="shared" si="28"/>
        <v>66089</v>
      </c>
    </row>
    <row r="649" spans="1:12" s="67" customFormat="1" x14ac:dyDescent="0.3">
      <c r="A649" s="81">
        <v>622</v>
      </c>
      <c r="B649" s="82" t="s">
        <v>643</v>
      </c>
      <c r="C649" s="81" t="s">
        <v>37</v>
      </c>
      <c r="D649" s="83">
        <v>1</v>
      </c>
      <c r="E649" s="63">
        <v>0.19</v>
      </c>
      <c r="F649" s="64">
        <v>58878</v>
      </c>
      <c r="G649" s="64">
        <v>40900</v>
      </c>
      <c r="H649" s="64">
        <v>42536</v>
      </c>
      <c r="I649" s="64"/>
      <c r="J649" s="65">
        <f t="shared" si="29"/>
        <v>47438</v>
      </c>
      <c r="K649" s="66">
        <f t="shared" si="30"/>
        <v>9013.2199999999993</v>
      </c>
      <c r="L649" s="65">
        <f t="shared" si="28"/>
        <v>47438</v>
      </c>
    </row>
    <row r="650" spans="1:12" s="67" customFormat="1" x14ac:dyDescent="0.3">
      <c r="A650" s="81">
        <v>623</v>
      </c>
      <c r="B650" s="82" t="s">
        <v>644</v>
      </c>
      <c r="C650" s="81" t="s">
        <v>37</v>
      </c>
      <c r="D650" s="83">
        <v>1</v>
      </c>
      <c r="E650" s="63">
        <v>0.19</v>
      </c>
      <c r="F650" s="64">
        <v>541841</v>
      </c>
      <c r="G650" s="64">
        <v>445300</v>
      </c>
      <c r="H650" s="64">
        <v>463112</v>
      </c>
      <c r="I650" s="64">
        <v>472584.03361344541</v>
      </c>
      <c r="J650" s="65">
        <f t="shared" si="29"/>
        <v>480709</v>
      </c>
      <c r="K650" s="66">
        <f t="shared" si="30"/>
        <v>91334.71</v>
      </c>
      <c r="L650" s="65">
        <f t="shared" si="28"/>
        <v>480709</v>
      </c>
    </row>
    <row r="651" spans="1:12" s="67" customFormat="1" x14ac:dyDescent="0.3">
      <c r="A651" s="81">
        <v>624</v>
      </c>
      <c r="B651" s="82" t="s">
        <v>645</v>
      </c>
      <c r="C651" s="81" t="s">
        <v>21</v>
      </c>
      <c r="D651" s="83">
        <v>1</v>
      </c>
      <c r="E651" s="63">
        <v>0.19</v>
      </c>
      <c r="F651" s="64">
        <v>55382</v>
      </c>
      <c r="G651" s="64">
        <v>44010</v>
      </c>
      <c r="H651" s="64">
        <v>45770.400000000001</v>
      </c>
      <c r="I651" s="64"/>
      <c r="J651" s="65">
        <f t="shared" si="29"/>
        <v>48387</v>
      </c>
      <c r="K651" s="66">
        <f t="shared" si="30"/>
        <v>9193.5300000000007</v>
      </c>
      <c r="L651" s="65">
        <f t="shared" si="28"/>
        <v>48387</v>
      </c>
    </row>
    <row r="652" spans="1:12" s="67" customFormat="1" x14ac:dyDescent="0.3">
      <c r="A652" s="81">
        <v>625</v>
      </c>
      <c r="B652" s="82" t="s">
        <v>646</v>
      </c>
      <c r="C652" s="81" t="s">
        <v>37</v>
      </c>
      <c r="D652" s="83">
        <v>1</v>
      </c>
      <c r="E652" s="63">
        <v>0.19</v>
      </c>
      <c r="F652" s="64">
        <v>9588</v>
      </c>
      <c r="G652" s="64"/>
      <c r="H652" s="64"/>
      <c r="I652" s="64">
        <v>12375</v>
      </c>
      <c r="J652" s="65">
        <f t="shared" si="29"/>
        <v>10982</v>
      </c>
      <c r="K652" s="66">
        <f t="shared" si="30"/>
        <v>2086.58</v>
      </c>
      <c r="L652" s="65">
        <f t="shared" si="28"/>
        <v>10982</v>
      </c>
    </row>
    <row r="653" spans="1:12" s="67" customFormat="1" x14ac:dyDescent="0.3">
      <c r="A653" s="81">
        <v>626</v>
      </c>
      <c r="B653" s="82" t="s">
        <v>647</v>
      </c>
      <c r="C653" s="81" t="s">
        <v>37</v>
      </c>
      <c r="D653" s="83">
        <v>1</v>
      </c>
      <c r="E653" s="63">
        <v>0.19</v>
      </c>
      <c r="F653" s="64">
        <v>9752</v>
      </c>
      <c r="G653" s="64">
        <v>7880</v>
      </c>
      <c r="H653" s="64">
        <v>8195.2000000000007</v>
      </c>
      <c r="I653" s="64"/>
      <c r="J653" s="65">
        <f t="shared" si="29"/>
        <v>8609</v>
      </c>
      <c r="K653" s="66">
        <f t="shared" si="30"/>
        <v>1635.71</v>
      </c>
      <c r="L653" s="65">
        <f t="shared" si="28"/>
        <v>8609</v>
      </c>
    </row>
    <row r="654" spans="1:12" s="67" customFormat="1" x14ac:dyDescent="0.3">
      <c r="A654" s="81">
        <v>627</v>
      </c>
      <c r="B654" s="82" t="s">
        <v>648</v>
      </c>
      <c r="C654" s="81" t="s">
        <v>37</v>
      </c>
      <c r="D654" s="83">
        <v>1</v>
      </c>
      <c r="E654" s="63">
        <v>0.19</v>
      </c>
      <c r="F654" s="64">
        <v>9506</v>
      </c>
      <c r="G654" s="64"/>
      <c r="H654" s="64"/>
      <c r="I654" s="64">
        <v>11125</v>
      </c>
      <c r="J654" s="65">
        <f t="shared" si="29"/>
        <v>10316</v>
      </c>
      <c r="K654" s="66">
        <f t="shared" si="30"/>
        <v>1960.04</v>
      </c>
      <c r="L654" s="65">
        <f t="shared" si="28"/>
        <v>10316</v>
      </c>
    </row>
    <row r="655" spans="1:12" s="67" customFormat="1" x14ac:dyDescent="0.3">
      <c r="A655" s="81">
        <v>628</v>
      </c>
      <c r="B655" s="82" t="s">
        <v>649</v>
      </c>
      <c r="C655" s="81" t="s">
        <v>37</v>
      </c>
      <c r="D655" s="83">
        <v>1</v>
      </c>
      <c r="E655" s="63">
        <v>0.19</v>
      </c>
      <c r="F655" s="64">
        <v>9752</v>
      </c>
      <c r="G655" s="64">
        <v>7880</v>
      </c>
      <c r="H655" s="64">
        <v>8195.2000000000007</v>
      </c>
      <c r="I655" s="64"/>
      <c r="J655" s="65">
        <f t="shared" si="29"/>
        <v>8609</v>
      </c>
      <c r="K655" s="66">
        <f t="shared" si="30"/>
        <v>1635.71</v>
      </c>
      <c r="L655" s="65">
        <f t="shared" si="28"/>
        <v>8609</v>
      </c>
    </row>
    <row r="656" spans="1:12" s="67" customFormat="1" x14ac:dyDescent="0.3">
      <c r="A656" s="81">
        <v>629</v>
      </c>
      <c r="B656" s="82" t="s">
        <v>650</v>
      </c>
      <c r="C656" s="81" t="s">
        <v>37</v>
      </c>
      <c r="D656" s="83">
        <v>1</v>
      </c>
      <c r="E656" s="63">
        <v>0.19</v>
      </c>
      <c r="F656" s="64">
        <v>9424</v>
      </c>
      <c r="G656" s="64"/>
      <c r="H656" s="64"/>
      <c r="I656" s="64">
        <v>11125</v>
      </c>
      <c r="J656" s="65">
        <f t="shared" si="29"/>
        <v>10275</v>
      </c>
      <c r="K656" s="66">
        <f t="shared" si="30"/>
        <v>1952.25</v>
      </c>
      <c r="L656" s="65">
        <f t="shared" si="28"/>
        <v>10275</v>
      </c>
    </row>
    <row r="657" spans="1:12" s="67" customFormat="1" x14ac:dyDescent="0.3">
      <c r="A657" s="81">
        <v>630</v>
      </c>
      <c r="B657" s="82" t="s">
        <v>651</v>
      </c>
      <c r="C657" s="81" t="s">
        <v>37</v>
      </c>
      <c r="D657" s="83">
        <v>1</v>
      </c>
      <c r="E657" s="63">
        <v>0.19</v>
      </c>
      <c r="F657" s="64">
        <v>9506</v>
      </c>
      <c r="G657" s="64">
        <v>7880</v>
      </c>
      <c r="H657" s="64">
        <v>8195.2000000000007</v>
      </c>
      <c r="I657" s="64"/>
      <c r="J657" s="65">
        <f t="shared" si="29"/>
        <v>8527</v>
      </c>
      <c r="K657" s="66">
        <f t="shared" si="30"/>
        <v>1620.13</v>
      </c>
      <c r="L657" s="65">
        <f t="shared" si="28"/>
        <v>8527</v>
      </c>
    </row>
    <row r="658" spans="1:12" s="67" customFormat="1" x14ac:dyDescent="0.3">
      <c r="A658" s="81">
        <v>631</v>
      </c>
      <c r="B658" s="82" t="s">
        <v>652</v>
      </c>
      <c r="C658" s="81" t="s">
        <v>21</v>
      </c>
      <c r="D658" s="83">
        <v>1</v>
      </c>
      <c r="E658" s="63">
        <v>0.19</v>
      </c>
      <c r="F658" s="64">
        <v>145948</v>
      </c>
      <c r="G658" s="64">
        <v>122030</v>
      </c>
      <c r="H658" s="64">
        <v>126911.2</v>
      </c>
      <c r="I658" s="64"/>
      <c r="J658" s="65">
        <f t="shared" si="29"/>
        <v>131630</v>
      </c>
      <c r="K658" s="66">
        <f t="shared" si="30"/>
        <v>25009.7</v>
      </c>
      <c r="L658" s="65">
        <f t="shared" si="28"/>
        <v>131630</v>
      </c>
    </row>
    <row r="659" spans="1:12" s="67" customFormat="1" x14ac:dyDescent="0.3">
      <c r="A659" s="81">
        <v>632</v>
      </c>
      <c r="B659" s="82" t="s">
        <v>653</v>
      </c>
      <c r="C659" s="81" t="s">
        <v>33</v>
      </c>
      <c r="D659" s="83">
        <v>1</v>
      </c>
      <c r="E659" s="63">
        <v>0.19</v>
      </c>
      <c r="F659" s="64"/>
      <c r="G659" s="64">
        <v>133900</v>
      </c>
      <c r="H659" s="64"/>
      <c r="I659" s="64">
        <v>79875</v>
      </c>
      <c r="J659" s="65">
        <f t="shared" si="29"/>
        <v>106888</v>
      </c>
      <c r="K659" s="66">
        <f t="shared" si="30"/>
        <v>20308.72</v>
      </c>
      <c r="L659" s="65">
        <f t="shared" si="28"/>
        <v>106888</v>
      </c>
    </row>
    <row r="660" spans="1:12" s="67" customFormat="1" x14ac:dyDescent="0.3">
      <c r="A660" s="81">
        <v>633</v>
      </c>
      <c r="B660" s="82" t="s">
        <v>654</v>
      </c>
      <c r="C660" s="81" t="s">
        <v>33</v>
      </c>
      <c r="D660" s="83">
        <v>1</v>
      </c>
      <c r="E660" s="63">
        <v>0.19</v>
      </c>
      <c r="F660" s="64"/>
      <c r="G660" s="64">
        <v>133900</v>
      </c>
      <c r="H660" s="64"/>
      <c r="I660" s="64">
        <v>69875</v>
      </c>
      <c r="J660" s="65">
        <f t="shared" si="29"/>
        <v>101888</v>
      </c>
      <c r="K660" s="66">
        <f t="shared" si="30"/>
        <v>19358.72</v>
      </c>
      <c r="L660" s="65">
        <f t="shared" si="28"/>
        <v>101888</v>
      </c>
    </row>
    <row r="661" spans="1:12" s="67" customFormat="1" x14ac:dyDescent="0.3">
      <c r="A661" s="81">
        <v>634</v>
      </c>
      <c r="B661" s="82" t="s">
        <v>655</v>
      </c>
      <c r="C661" s="81" t="s">
        <v>33</v>
      </c>
      <c r="D661" s="83">
        <v>1</v>
      </c>
      <c r="E661" s="63">
        <v>0.19</v>
      </c>
      <c r="F661" s="64"/>
      <c r="G661" s="64">
        <v>85530</v>
      </c>
      <c r="H661" s="64"/>
      <c r="I661" s="64">
        <v>63625</v>
      </c>
      <c r="J661" s="65">
        <f t="shared" si="29"/>
        <v>74578</v>
      </c>
      <c r="K661" s="66">
        <f t="shared" si="30"/>
        <v>14169.82</v>
      </c>
      <c r="L661" s="65">
        <f t="shared" si="28"/>
        <v>74578</v>
      </c>
    </row>
    <row r="662" spans="1:12" s="67" customFormat="1" x14ac:dyDescent="0.3">
      <c r="A662" s="81">
        <v>635</v>
      </c>
      <c r="B662" s="82" t="s">
        <v>656</v>
      </c>
      <c r="C662" s="81" t="s">
        <v>33</v>
      </c>
      <c r="D662" s="83">
        <v>1</v>
      </c>
      <c r="E662" s="63">
        <v>0.19</v>
      </c>
      <c r="F662" s="64"/>
      <c r="G662" s="64">
        <v>85530</v>
      </c>
      <c r="H662" s="64"/>
      <c r="I662" s="64">
        <v>52375</v>
      </c>
      <c r="J662" s="65">
        <f t="shared" si="29"/>
        <v>68953</v>
      </c>
      <c r="K662" s="66">
        <f t="shared" si="30"/>
        <v>13101.07</v>
      </c>
      <c r="L662" s="65">
        <f t="shared" si="28"/>
        <v>68953</v>
      </c>
    </row>
    <row r="663" spans="1:12" s="67" customFormat="1" x14ac:dyDescent="0.3">
      <c r="A663" s="81">
        <v>636</v>
      </c>
      <c r="B663" s="82" t="s">
        <v>657</v>
      </c>
      <c r="C663" s="81" t="s">
        <v>245</v>
      </c>
      <c r="D663" s="83">
        <v>1</v>
      </c>
      <c r="E663" s="63">
        <v>0.19</v>
      </c>
      <c r="F663" s="64">
        <v>19562</v>
      </c>
      <c r="G663" s="64"/>
      <c r="H663" s="64"/>
      <c r="I663" s="64">
        <v>13000</v>
      </c>
      <c r="J663" s="65">
        <f t="shared" si="29"/>
        <v>16281</v>
      </c>
      <c r="K663" s="66">
        <f t="shared" si="30"/>
        <v>3093.39</v>
      </c>
      <c r="L663" s="65">
        <f t="shared" si="28"/>
        <v>16281</v>
      </c>
    </row>
    <row r="664" spans="1:12" s="67" customFormat="1" x14ac:dyDescent="0.3">
      <c r="A664" s="81">
        <v>637</v>
      </c>
      <c r="B664" s="82" t="s">
        <v>658</v>
      </c>
      <c r="C664" s="81" t="s">
        <v>245</v>
      </c>
      <c r="D664" s="83">
        <v>1</v>
      </c>
      <c r="E664" s="63">
        <v>0.19</v>
      </c>
      <c r="F664" s="64"/>
      <c r="G664" s="64"/>
      <c r="H664" s="64"/>
      <c r="I664" s="64">
        <v>16125</v>
      </c>
      <c r="J664" s="65">
        <f t="shared" si="29"/>
        <v>16125</v>
      </c>
      <c r="K664" s="66">
        <f t="shared" si="30"/>
        <v>3063.75</v>
      </c>
      <c r="L664" s="65">
        <f t="shared" si="28"/>
        <v>16125</v>
      </c>
    </row>
    <row r="665" spans="1:12" s="67" customFormat="1" x14ac:dyDescent="0.3">
      <c r="A665" s="81">
        <v>638</v>
      </c>
      <c r="B665" s="82" t="s">
        <v>659</v>
      </c>
      <c r="C665" s="81" t="s">
        <v>245</v>
      </c>
      <c r="D665" s="83">
        <v>1</v>
      </c>
      <c r="E665" s="63">
        <v>0.19</v>
      </c>
      <c r="F665" s="64"/>
      <c r="G665" s="64"/>
      <c r="H665" s="64"/>
      <c r="I665" s="64">
        <v>16125</v>
      </c>
      <c r="J665" s="65">
        <f t="shared" si="29"/>
        <v>16125</v>
      </c>
      <c r="K665" s="66">
        <f t="shared" si="30"/>
        <v>3063.75</v>
      </c>
      <c r="L665" s="65">
        <f t="shared" si="28"/>
        <v>16125</v>
      </c>
    </row>
    <row r="666" spans="1:12" s="67" customFormat="1" x14ac:dyDescent="0.3">
      <c r="A666" s="81">
        <v>639</v>
      </c>
      <c r="B666" s="82" t="s">
        <v>660</v>
      </c>
      <c r="C666" s="81" t="s">
        <v>245</v>
      </c>
      <c r="D666" s="83">
        <v>1</v>
      </c>
      <c r="E666" s="63">
        <v>0.19</v>
      </c>
      <c r="F666" s="64"/>
      <c r="G666" s="64"/>
      <c r="H666" s="64"/>
      <c r="I666" s="64">
        <v>16125</v>
      </c>
      <c r="J666" s="65">
        <f t="shared" si="29"/>
        <v>16125</v>
      </c>
      <c r="K666" s="66">
        <f t="shared" si="30"/>
        <v>3063.75</v>
      </c>
      <c r="L666" s="65">
        <f t="shared" si="28"/>
        <v>16125</v>
      </c>
    </row>
    <row r="667" spans="1:12" s="67" customFormat="1" x14ac:dyDescent="0.3">
      <c r="A667" s="81">
        <v>640</v>
      </c>
      <c r="B667" s="82" t="s">
        <v>661</v>
      </c>
      <c r="C667" s="81" t="s">
        <v>245</v>
      </c>
      <c r="D667" s="83">
        <v>1</v>
      </c>
      <c r="E667" s="63">
        <v>0.19</v>
      </c>
      <c r="F667" s="64">
        <v>9620</v>
      </c>
      <c r="G667" s="64">
        <v>8500</v>
      </c>
      <c r="H667" s="64">
        <v>8840</v>
      </c>
      <c r="I667" s="64">
        <v>7375</v>
      </c>
      <c r="J667" s="65">
        <f t="shared" si="29"/>
        <v>8584</v>
      </c>
      <c r="K667" s="66">
        <f t="shared" si="30"/>
        <v>1630.96</v>
      </c>
      <c r="L667" s="65">
        <f t="shared" si="28"/>
        <v>8584</v>
      </c>
    </row>
    <row r="668" spans="1:12" s="67" customFormat="1" x14ac:dyDescent="0.3">
      <c r="A668" s="81">
        <v>641</v>
      </c>
      <c r="B668" s="82" t="s">
        <v>662</v>
      </c>
      <c r="C668" s="81" t="s">
        <v>245</v>
      </c>
      <c r="D668" s="83">
        <v>1</v>
      </c>
      <c r="E668" s="63">
        <v>0.19</v>
      </c>
      <c r="F668" s="64"/>
      <c r="G668" s="64">
        <v>8500</v>
      </c>
      <c r="H668" s="64">
        <v>8840</v>
      </c>
      <c r="I668" s="64">
        <v>8625</v>
      </c>
      <c r="J668" s="65">
        <f t="shared" si="29"/>
        <v>8655</v>
      </c>
      <c r="K668" s="66">
        <f t="shared" si="30"/>
        <v>1644.45</v>
      </c>
      <c r="L668" s="65">
        <f t="shared" ref="L668:L731" si="31">+ROUND((J668*D668), 0)</f>
        <v>8655</v>
      </c>
    </row>
    <row r="669" spans="1:12" s="67" customFormat="1" x14ac:dyDescent="0.3">
      <c r="A669" s="81">
        <v>642</v>
      </c>
      <c r="B669" s="82" t="s">
        <v>663</v>
      </c>
      <c r="C669" s="81" t="s">
        <v>245</v>
      </c>
      <c r="D669" s="83">
        <v>1</v>
      </c>
      <c r="E669" s="63">
        <v>0.19</v>
      </c>
      <c r="F669" s="64">
        <v>10166</v>
      </c>
      <c r="G669" s="64">
        <v>8500</v>
      </c>
      <c r="H669" s="64">
        <v>8840</v>
      </c>
      <c r="I669" s="64">
        <v>6125</v>
      </c>
      <c r="J669" s="65">
        <f t="shared" ref="J669:J732" si="32">+ROUND(AVERAGE(F669:I669),0)</f>
        <v>8408</v>
      </c>
      <c r="K669" s="66">
        <f t="shared" si="30"/>
        <v>1597.52</v>
      </c>
      <c r="L669" s="65">
        <f t="shared" si="31"/>
        <v>8408</v>
      </c>
    </row>
    <row r="670" spans="1:12" s="67" customFormat="1" x14ac:dyDescent="0.3">
      <c r="A670" s="81">
        <v>643</v>
      </c>
      <c r="B670" s="82" t="s">
        <v>664</v>
      </c>
      <c r="C670" s="81" t="s">
        <v>245</v>
      </c>
      <c r="D670" s="83">
        <v>1</v>
      </c>
      <c r="E670" s="63">
        <v>0.19</v>
      </c>
      <c r="F670" s="64"/>
      <c r="G670" s="64">
        <v>15500</v>
      </c>
      <c r="H670" s="64">
        <v>16120</v>
      </c>
      <c r="I670" s="64">
        <v>4359.2436974789916</v>
      </c>
      <c r="J670" s="65">
        <f t="shared" si="32"/>
        <v>11993</v>
      </c>
      <c r="K670" s="66">
        <f t="shared" si="30"/>
        <v>2278.67</v>
      </c>
      <c r="L670" s="65">
        <f t="shared" si="31"/>
        <v>11993</v>
      </c>
    </row>
    <row r="671" spans="1:12" s="67" customFormat="1" x14ac:dyDescent="0.3">
      <c r="A671" s="81">
        <v>644</v>
      </c>
      <c r="B671" s="82" t="s">
        <v>665</v>
      </c>
      <c r="C671" s="81" t="s">
        <v>245</v>
      </c>
      <c r="D671" s="83">
        <v>1</v>
      </c>
      <c r="E671" s="63">
        <v>0.19</v>
      </c>
      <c r="F671" s="64"/>
      <c r="G671" s="64">
        <v>15500</v>
      </c>
      <c r="H671" s="64">
        <v>16120</v>
      </c>
      <c r="I671" s="64">
        <v>4359.2436974789916</v>
      </c>
      <c r="J671" s="65">
        <f t="shared" si="32"/>
        <v>11993</v>
      </c>
      <c r="K671" s="66">
        <f t="shared" si="30"/>
        <v>2278.67</v>
      </c>
      <c r="L671" s="65">
        <f t="shared" si="31"/>
        <v>11993</v>
      </c>
    </row>
    <row r="672" spans="1:12" s="67" customFormat="1" x14ac:dyDescent="0.3">
      <c r="A672" s="81">
        <v>645</v>
      </c>
      <c r="B672" s="82" t="s">
        <v>666</v>
      </c>
      <c r="C672" s="81" t="s">
        <v>245</v>
      </c>
      <c r="D672" s="83">
        <v>1</v>
      </c>
      <c r="E672" s="63">
        <v>0.19</v>
      </c>
      <c r="F672" s="64"/>
      <c r="G672" s="64">
        <v>15500</v>
      </c>
      <c r="H672" s="64">
        <v>16120</v>
      </c>
      <c r="I672" s="64">
        <v>4359.2436974789916</v>
      </c>
      <c r="J672" s="65">
        <f t="shared" si="32"/>
        <v>11993</v>
      </c>
      <c r="K672" s="66">
        <f t="shared" si="30"/>
        <v>2278.67</v>
      </c>
      <c r="L672" s="65">
        <f t="shared" si="31"/>
        <v>11993</v>
      </c>
    </row>
    <row r="673" spans="1:12" s="67" customFormat="1" x14ac:dyDescent="0.3">
      <c r="A673" s="81">
        <v>646</v>
      </c>
      <c r="B673" s="82" t="s">
        <v>667</v>
      </c>
      <c r="C673" s="81" t="s">
        <v>245</v>
      </c>
      <c r="D673" s="83">
        <v>1</v>
      </c>
      <c r="E673" s="63">
        <v>0.19</v>
      </c>
      <c r="F673" s="64"/>
      <c r="G673" s="64">
        <v>15500</v>
      </c>
      <c r="H673" s="64">
        <v>16120</v>
      </c>
      <c r="I673" s="64">
        <v>4359.2436974789916</v>
      </c>
      <c r="J673" s="65">
        <f t="shared" si="32"/>
        <v>11993</v>
      </c>
      <c r="K673" s="66">
        <f t="shared" si="30"/>
        <v>2278.67</v>
      </c>
      <c r="L673" s="65">
        <f t="shared" si="31"/>
        <v>11993</v>
      </c>
    </row>
    <row r="674" spans="1:12" s="67" customFormat="1" x14ac:dyDescent="0.3">
      <c r="A674" s="81">
        <v>647</v>
      </c>
      <c r="B674" s="82" t="s">
        <v>668</v>
      </c>
      <c r="C674" s="81" t="s">
        <v>245</v>
      </c>
      <c r="D674" s="83">
        <v>1</v>
      </c>
      <c r="E674" s="63">
        <v>0.19</v>
      </c>
      <c r="F674" s="64"/>
      <c r="G674" s="64">
        <v>15500</v>
      </c>
      <c r="H674" s="64">
        <v>16120</v>
      </c>
      <c r="I674" s="64">
        <v>4359.2436974789916</v>
      </c>
      <c r="J674" s="65">
        <f t="shared" si="32"/>
        <v>11993</v>
      </c>
      <c r="K674" s="66">
        <f t="shared" si="30"/>
        <v>2278.67</v>
      </c>
      <c r="L674" s="65">
        <f t="shared" si="31"/>
        <v>11993</v>
      </c>
    </row>
    <row r="675" spans="1:12" s="67" customFormat="1" x14ac:dyDescent="0.3">
      <c r="A675" s="81">
        <v>648</v>
      </c>
      <c r="B675" s="82" t="s">
        <v>669</v>
      </c>
      <c r="C675" s="81" t="s">
        <v>245</v>
      </c>
      <c r="D675" s="83">
        <v>1</v>
      </c>
      <c r="E675" s="63">
        <v>0.19</v>
      </c>
      <c r="F675" s="64">
        <v>18699</v>
      </c>
      <c r="G675" s="64"/>
      <c r="H675" s="64"/>
      <c r="I675" s="64">
        <v>16125</v>
      </c>
      <c r="J675" s="65">
        <f t="shared" si="32"/>
        <v>17412</v>
      </c>
      <c r="K675" s="66">
        <f t="shared" si="30"/>
        <v>3308.28</v>
      </c>
      <c r="L675" s="65">
        <f t="shared" si="31"/>
        <v>17412</v>
      </c>
    </row>
    <row r="676" spans="1:12" s="67" customFormat="1" x14ac:dyDescent="0.3">
      <c r="A676" s="81">
        <v>649</v>
      </c>
      <c r="B676" s="82" t="s">
        <v>670</v>
      </c>
      <c r="C676" s="81" t="s">
        <v>245</v>
      </c>
      <c r="D676" s="83">
        <v>1</v>
      </c>
      <c r="E676" s="63">
        <v>0.19</v>
      </c>
      <c r="F676" s="64">
        <v>19022</v>
      </c>
      <c r="G676" s="64">
        <v>15500</v>
      </c>
      <c r="H676" s="64">
        <v>16120</v>
      </c>
      <c r="I676" s="64">
        <v>8560.9243697478996</v>
      </c>
      <c r="J676" s="65">
        <f t="shared" si="32"/>
        <v>14801</v>
      </c>
      <c r="K676" s="66">
        <f t="shared" si="30"/>
        <v>2812.19</v>
      </c>
      <c r="L676" s="65">
        <f t="shared" si="31"/>
        <v>14801</v>
      </c>
    </row>
    <row r="677" spans="1:12" s="67" customFormat="1" x14ac:dyDescent="0.3">
      <c r="A677" s="81">
        <v>650</v>
      </c>
      <c r="B677" s="82" t="s">
        <v>671</v>
      </c>
      <c r="C677" s="81" t="s">
        <v>245</v>
      </c>
      <c r="D677" s="83">
        <v>1</v>
      </c>
      <c r="E677" s="63">
        <v>0.19</v>
      </c>
      <c r="F677" s="64">
        <v>18538</v>
      </c>
      <c r="G677" s="64">
        <v>15500</v>
      </c>
      <c r="H677" s="64">
        <v>16120</v>
      </c>
      <c r="I677" s="64">
        <v>8560.9243697478996</v>
      </c>
      <c r="J677" s="65">
        <f t="shared" si="32"/>
        <v>14680</v>
      </c>
      <c r="K677" s="66">
        <f t="shared" si="30"/>
        <v>2789.2</v>
      </c>
      <c r="L677" s="65">
        <f t="shared" si="31"/>
        <v>14680</v>
      </c>
    </row>
    <row r="678" spans="1:12" s="67" customFormat="1" x14ac:dyDescent="0.3">
      <c r="A678" s="81">
        <v>651</v>
      </c>
      <c r="B678" s="82" t="s">
        <v>672</v>
      </c>
      <c r="C678" s="81" t="s">
        <v>245</v>
      </c>
      <c r="D678" s="83">
        <v>1</v>
      </c>
      <c r="E678" s="63">
        <v>0.19</v>
      </c>
      <c r="F678" s="64">
        <v>19344</v>
      </c>
      <c r="G678" s="64">
        <v>15500</v>
      </c>
      <c r="H678" s="64">
        <v>16120</v>
      </c>
      <c r="I678" s="64">
        <v>14875</v>
      </c>
      <c r="J678" s="65">
        <f t="shared" si="32"/>
        <v>16460</v>
      </c>
      <c r="K678" s="66">
        <f t="shared" si="30"/>
        <v>3127.4</v>
      </c>
      <c r="L678" s="65">
        <f t="shared" si="31"/>
        <v>16460</v>
      </c>
    </row>
    <row r="679" spans="1:12" s="67" customFormat="1" x14ac:dyDescent="0.3">
      <c r="A679" s="81">
        <v>652</v>
      </c>
      <c r="B679" s="82" t="s">
        <v>673</v>
      </c>
      <c r="C679" s="81" t="s">
        <v>245</v>
      </c>
      <c r="D679" s="83">
        <v>1</v>
      </c>
      <c r="E679" s="63">
        <v>0.19</v>
      </c>
      <c r="F679" s="64"/>
      <c r="G679" s="64">
        <v>15500</v>
      </c>
      <c r="H679" s="64">
        <v>16120</v>
      </c>
      <c r="I679" s="64">
        <v>11900</v>
      </c>
      <c r="J679" s="65">
        <f t="shared" si="32"/>
        <v>14507</v>
      </c>
      <c r="K679" s="66">
        <f t="shared" si="30"/>
        <v>2756.33</v>
      </c>
      <c r="L679" s="65">
        <f t="shared" si="31"/>
        <v>14507</v>
      </c>
    </row>
    <row r="680" spans="1:12" s="67" customFormat="1" x14ac:dyDescent="0.3">
      <c r="A680" s="81">
        <v>653</v>
      </c>
      <c r="B680" s="82" t="s">
        <v>674</v>
      </c>
      <c r="C680" s="81" t="s">
        <v>245</v>
      </c>
      <c r="D680" s="83">
        <v>1</v>
      </c>
      <c r="E680" s="63">
        <v>0.19</v>
      </c>
      <c r="F680" s="64">
        <v>19989</v>
      </c>
      <c r="G680" s="64">
        <v>15500</v>
      </c>
      <c r="H680" s="64">
        <v>16120</v>
      </c>
      <c r="I680" s="64">
        <v>8560.9243697478996</v>
      </c>
      <c r="J680" s="65">
        <f t="shared" si="32"/>
        <v>15042</v>
      </c>
      <c r="K680" s="66">
        <f t="shared" si="30"/>
        <v>2857.98</v>
      </c>
      <c r="L680" s="65">
        <f t="shared" si="31"/>
        <v>15042</v>
      </c>
    </row>
    <row r="681" spans="1:12" s="67" customFormat="1" x14ac:dyDescent="0.3">
      <c r="A681" s="81">
        <v>654</v>
      </c>
      <c r="B681" s="82" t="s">
        <v>675</v>
      </c>
      <c r="C681" s="81" t="s">
        <v>245</v>
      </c>
      <c r="D681" s="83">
        <v>1</v>
      </c>
      <c r="E681" s="63">
        <v>0.19</v>
      </c>
      <c r="F681" s="64">
        <v>22320</v>
      </c>
      <c r="G681" s="64">
        <v>15500</v>
      </c>
      <c r="H681" s="64">
        <v>16120</v>
      </c>
      <c r="I681" s="64">
        <v>14875</v>
      </c>
      <c r="J681" s="65">
        <f t="shared" si="32"/>
        <v>17204</v>
      </c>
      <c r="K681" s="66">
        <f t="shared" si="30"/>
        <v>3268.76</v>
      </c>
      <c r="L681" s="65">
        <f t="shared" si="31"/>
        <v>17204</v>
      </c>
    </row>
    <row r="682" spans="1:12" s="67" customFormat="1" x14ac:dyDescent="0.3">
      <c r="A682" s="81">
        <v>655</v>
      </c>
      <c r="B682" s="82" t="s">
        <v>676</v>
      </c>
      <c r="C682" s="81" t="s">
        <v>245</v>
      </c>
      <c r="D682" s="83">
        <v>1</v>
      </c>
      <c r="E682" s="63">
        <v>0.19</v>
      </c>
      <c r="F682" s="64">
        <v>20340</v>
      </c>
      <c r="G682" s="64">
        <v>15500</v>
      </c>
      <c r="H682" s="64">
        <v>16120</v>
      </c>
      <c r="I682" s="64">
        <v>14875</v>
      </c>
      <c r="J682" s="65">
        <f t="shared" si="32"/>
        <v>16709</v>
      </c>
      <c r="K682" s="66">
        <f t="shared" si="30"/>
        <v>3174.71</v>
      </c>
      <c r="L682" s="65">
        <f t="shared" si="31"/>
        <v>16709</v>
      </c>
    </row>
    <row r="683" spans="1:12" s="67" customFormat="1" x14ac:dyDescent="0.3">
      <c r="A683" s="81">
        <v>656</v>
      </c>
      <c r="B683" s="82" t="s">
        <v>677</v>
      </c>
      <c r="C683" s="81" t="s">
        <v>245</v>
      </c>
      <c r="D683" s="83">
        <v>1</v>
      </c>
      <c r="E683" s="63">
        <v>0.19</v>
      </c>
      <c r="F683" s="64">
        <v>20340</v>
      </c>
      <c r="G683" s="64">
        <v>15500</v>
      </c>
      <c r="H683" s="64">
        <v>16120</v>
      </c>
      <c r="I683" s="64"/>
      <c r="J683" s="65">
        <f t="shared" si="32"/>
        <v>17320</v>
      </c>
      <c r="K683" s="66">
        <f t="shared" si="30"/>
        <v>3290.8</v>
      </c>
      <c r="L683" s="65">
        <f t="shared" si="31"/>
        <v>17320</v>
      </c>
    </row>
    <row r="684" spans="1:12" s="67" customFormat="1" x14ac:dyDescent="0.3">
      <c r="A684" s="81">
        <v>657</v>
      </c>
      <c r="B684" s="82" t="s">
        <v>678</v>
      </c>
      <c r="C684" s="81" t="s">
        <v>21</v>
      </c>
      <c r="D684" s="83">
        <v>1</v>
      </c>
      <c r="E684" s="63">
        <v>0.19</v>
      </c>
      <c r="F684" s="64"/>
      <c r="G684" s="64">
        <v>144030</v>
      </c>
      <c r="H684" s="64">
        <v>149791.20000000001</v>
      </c>
      <c r="I684" s="64">
        <v>53151.26050420168</v>
      </c>
      <c r="J684" s="65">
        <f t="shared" si="32"/>
        <v>115657</v>
      </c>
      <c r="K684" s="66">
        <f t="shared" si="30"/>
        <v>21974.83</v>
      </c>
      <c r="L684" s="65">
        <f t="shared" si="31"/>
        <v>115657</v>
      </c>
    </row>
    <row r="685" spans="1:12" s="67" customFormat="1" x14ac:dyDescent="0.3">
      <c r="A685" s="81">
        <v>658</v>
      </c>
      <c r="B685" s="82" t="s">
        <v>679</v>
      </c>
      <c r="C685" s="81" t="s">
        <v>21</v>
      </c>
      <c r="D685" s="83">
        <v>1</v>
      </c>
      <c r="E685" s="63">
        <v>0.19</v>
      </c>
      <c r="F685" s="64">
        <v>36280</v>
      </c>
      <c r="G685" s="64">
        <v>28830</v>
      </c>
      <c r="H685" s="64">
        <v>29983.200000000001</v>
      </c>
      <c r="I685" s="64"/>
      <c r="J685" s="65">
        <f t="shared" si="32"/>
        <v>31698</v>
      </c>
      <c r="K685" s="66">
        <f t="shared" si="30"/>
        <v>6022.62</v>
      </c>
      <c r="L685" s="65">
        <f t="shared" si="31"/>
        <v>31698</v>
      </c>
    </row>
    <row r="686" spans="1:12" s="67" customFormat="1" x14ac:dyDescent="0.3">
      <c r="A686" s="81">
        <v>659</v>
      </c>
      <c r="B686" s="82" t="s">
        <v>680</v>
      </c>
      <c r="C686" s="81" t="s">
        <v>21</v>
      </c>
      <c r="D686" s="83">
        <v>1</v>
      </c>
      <c r="E686" s="63">
        <v>0.19</v>
      </c>
      <c r="F686" s="64"/>
      <c r="G686" s="64">
        <v>4220</v>
      </c>
      <c r="H686" s="64">
        <v>4388.8</v>
      </c>
      <c r="I686" s="64">
        <v>2062.5</v>
      </c>
      <c r="J686" s="65">
        <f t="shared" si="32"/>
        <v>3557</v>
      </c>
      <c r="K686" s="66">
        <f t="shared" si="30"/>
        <v>675.83</v>
      </c>
      <c r="L686" s="65">
        <f t="shared" si="31"/>
        <v>3557</v>
      </c>
    </row>
    <row r="687" spans="1:12" s="67" customFormat="1" x14ac:dyDescent="0.3">
      <c r="A687" s="81">
        <v>660</v>
      </c>
      <c r="B687" s="82" t="s">
        <v>681</v>
      </c>
      <c r="C687" s="81" t="s">
        <v>21</v>
      </c>
      <c r="D687" s="83">
        <v>1</v>
      </c>
      <c r="E687" s="63">
        <v>0.19</v>
      </c>
      <c r="F687" s="64">
        <v>958986</v>
      </c>
      <c r="G687" s="64">
        <v>727273</v>
      </c>
      <c r="H687" s="64">
        <v>756363.92</v>
      </c>
      <c r="I687" s="64"/>
      <c r="J687" s="65">
        <f t="shared" si="32"/>
        <v>814208</v>
      </c>
      <c r="K687" s="66">
        <f t="shared" si="30"/>
        <v>154699.51999999999</v>
      </c>
      <c r="L687" s="65">
        <f t="shared" si="31"/>
        <v>814208</v>
      </c>
    </row>
    <row r="688" spans="1:12" s="67" customFormat="1" x14ac:dyDescent="0.3">
      <c r="A688" s="81">
        <v>661</v>
      </c>
      <c r="B688" s="82" t="s">
        <v>682</v>
      </c>
      <c r="C688" s="81" t="s">
        <v>21</v>
      </c>
      <c r="D688" s="83">
        <v>1</v>
      </c>
      <c r="E688" s="63">
        <v>0.19</v>
      </c>
      <c r="F688" s="64">
        <v>34958</v>
      </c>
      <c r="G688" s="64">
        <v>27780</v>
      </c>
      <c r="H688" s="64">
        <v>28891.200000000001</v>
      </c>
      <c r="I688" s="64"/>
      <c r="J688" s="65">
        <f t="shared" si="32"/>
        <v>30543</v>
      </c>
      <c r="K688" s="66">
        <f t="shared" si="30"/>
        <v>5803.17</v>
      </c>
      <c r="L688" s="65">
        <f t="shared" si="31"/>
        <v>30543</v>
      </c>
    </row>
    <row r="689" spans="1:12" s="67" customFormat="1" x14ac:dyDescent="0.3">
      <c r="A689" s="81">
        <v>662</v>
      </c>
      <c r="B689" s="82" t="s">
        <v>683</v>
      </c>
      <c r="C689" s="81" t="s">
        <v>21</v>
      </c>
      <c r="D689" s="83">
        <v>1</v>
      </c>
      <c r="E689" s="63">
        <v>0.19</v>
      </c>
      <c r="F689" s="64">
        <v>15400</v>
      </c>
      <c r="G689" s="64">
        <v>12340</v>
      </c>
      <c r="H689" s="64">
        <v>12833.6</v>
      </c>
      <c r="I689" s="64">
        <v>5567.2268907563021</v>
      </c>
      <c r="J689" s="65">
        <f t="shared" si="32"/>
        <v>11535</v>
      </c>
      <c r="K689" s="66">
        <f t="shared" si="30"/>
        <v>2191.65</v>
      </c>
      <c r="L689" s="65">
        <f t="shared" si="31"/>
        <v>11535</v>
      </c>
    </row>
    <row r="690" spans="1:12" s="67" customFormat="1" x14ac:dyDescent="0.3">
      <c r="A690" s="81">
        <v>663</v>
      </c>
      <c r="B690" s="82" t="s">
        <v>684</v>
      </c>
      <c r="C690" s="81" t="s">
        <v>21</v>
      </c>
      <c r="D690" s="83">
        <v>1</v>
      </c>
      <c r="E690" s="63">
        <v>0.19</v>
      </c>
      <c r="F690" s="64"/>
      <c r="G690" s="64">
        <v>4880</v>
      </c>
      <c r="H690" s="64">
        <v>5075.2</v>
      </c>
      <c r="I690" s="64">
        <v>1050.420168067227</v>
      </c>
      <c r="J690" s="65">
        <f t="shared" si="32"/>
        <v>3669</v>
      </c>
      <c r="K690" s="66">
        <f t="shared" si="30"/>
        <v>697.11</v>
      </c>
      <c r="L690" s="65">
        <f t="shared" si="31"/>
        <v>3669</v>
      </c>
    </row>
    <row r="691" spans="1:12" s="67" customFormat="1" x14ac:dyDescent="0.3">
      <c r="A691" s="81">
        <v>664</v>
      </c>
      <c r="B691" s="82" t="s">
        <v>685</v>
      </c>
      <c r="C691" s="81" t="s">
        <v>21</v>
      </c>
      <c r="D691" s="83">
        <v>1</v>
      </c>
      <c r="E691" s="63">
        <v>0.19</v>
      </c>
      <c r="F691" s="64"/>
      <c r="G691" s="64">
        <v>7760</v>
      </c>
      <c r="H691" s="64">
        <v>8070.4000000000005</v>
      </c>
      <c r="I691" s="64">
        <v>4096.6386554621849</v>
      </c>
      <c r="J691" s="65">
        <f t="shared" si="32"/>
        <v>6642</v>
      </c>
      <c r="K691" s="66">
        <f t="shared" si="30"/>
        <v>1261.98</v>
      </c>
      <c r="L691" s="65">
        <f t="shared" si="31"/>
        <v>6642</v>
      </c>
    </row>
    <row r="692" spans="1:12" s="67" customFormat="1" x14ac:dyDescent="0.3">
      <c r="A692" s="81">
        <v>665</v>
      </c>
      <c r="B692" s="82" t="s">
        <v>686</v>
      </c>
      <c r="C692" s="81" t="s">
        <v>21</v>
      </c>
      <c r="D692" s="83">
        <v>1</v>
      </c>
      <c r="E692" s="63">
        <v>0.19</v>
      </c>
      <c r="F692" s="64"/>
      <c r="G692" s="64">
        <v>7330</v>
      </c>
      <c r="H692" s="64">
        <v>7623.2</v>
      </c>
      <c r="I692" s="64">
        <v>3250</v>
      </c>
      <c r="J692" s="65">
        <f t="shared" si="32"/>
        <v>6068</v>
      </c>
      <c r="K692" s="66">
        <f t="shared" si="30"/>
        <v>1152.92</v>
      </c>
      <c r="L692" s="65">
        <f t="shared" si="31"/>
        <v>6068</v>
      </c>
    </row>
    <row r="693" spans="1:12" s="67" customFormat="1" x14ac:dyDescent="0.3">
      <c r="A693" s="81">
        <v>666</v>
      </c>
      <c r="B693" s="82" t="s">
        <v>687</v>
      </c>
      <c r="C693" s="81" t="s">
        <v>21</v>
      </c>
      <c r="D693" s="83">
        <v>1</v>
      </c>
      <c r="E693" s="63">
        <v>0.19</v>
      </c>
      <c r="F693" s="64"/>
      <c r="G693" s="64"/>
      <c r="H693" s="64">
        <v>9588.8000000000011</v>
      </c>
      <c r="I693" s="64">
        <v>3625</v>
      </c>
      <c r="J693" s="65">
        <f t="shared" si="32"/>
        <v>6607</v>
      </c>
      <c r="K693" s="66">
        <f t="shared" ref="K693:K756" si="33">+E693*L693</f>
        <v>1255.33</v>
      </c>
      <c r="L693" s="65">
        <f t="shared" si="31"/>
        <v>6607</v>
      </c>
    </row>
    <row r="694" spans="1:12" s="67" customFormat="1" x14ac:dyDescent="0.3">
      <c r="A694" s="81">
        <v>667</v>
      </c>
      <c r="B694" s="82" t="s">
        <v>688</v>
      </c>
      <c r="C694" s="81" t="s">
        <v>21</v>
      </c>
      <c r="D694" s="83">
        <v>1</v>
      </c>
      <c r="E694" s="63">
        <v>0.19</v>
      </c>
      <c r="F694" s="64"/>
      <c r="G694" s="64"/>
      <c r="H694" s="64"/>
      <c r="I694" s="64">
        <v>2625</v>
      </c>
      <c r="J694" s="65">
        <f t="shared" si="32"/>
        <v>2625</v>
      </c>
      <c r="K694" s="66">
        <f t="shared" si="33"/>
        <v>498.75</v>
      </c>
      <c r="L694" s="65">
        <f t="shared" si="31"/>
        <v>2625</v>
      </c>
    </row>
    <row r="695" spans="1:12" s="67" customFormat="1" x14ac:dyDescent="0.3">
      <c r="A695" s="81">
        <v>668</v>
      </c>
      <c r="B695" s="82" t="s">
        <v>689</v>
      </c>
      <c r="C695" s="81" t="s">
        <v>21</v>
      </c>
      <c r="D695" s="83">
        <v>1</v>
      </c>
      <c r="E695" s="63">
        <v>0.19</v>
      </c>
      <c r="F695" s="64"/>
      <c r="G695" s="64"/>
      <c r="H695" s="64"/>
      <c r="I695" s="64">
        <v>3250</v>
      </c>
      <c r="J695" s="65">
        <f t="shared" si="32"/>
        <v>3250</v>
      </c>
      <c r="K695" s="66">
        <f t="shared" si="33"/>
        <v>617.5</v>
      </c>
      <c r="L695" s="65">
        <f t="shared" si="31"/>
        <v>3250</v>
      </c>
    </row>
    <row r="696" spans="1:12" s="67" customFormat="1" x14ac:dyDescent="0.3">
      <c r="A696" s="81">
        <v>669</v>
      </c>
      <c r="B696" s="82" t="s">
        <v>690</v>
      </c>
      <c r="C696" s="81" t="s">
        <v>21</v>
      </c>
      <c r="D696" s="83">
        <v>1</v>
      </c>
      <c r="E696" s="63">
        <v>0.19</v>
      </c>
      <c r="F696" s="64"/>
      <c r="G696" s="64">
        <v>19920</v>
      </c>
      <c r="H696" s="64"/>
      <c r="I696" s="64">
        <v>5500</v>
      </c>
      <c r="J696" s="65">
        <f t="shared" si="32"/>
        <v>12710</v>
      </c>
      <c r="K696" s="66">
        <f t="shared" si="33"/>
        <v>2414.9</v>
      </c>
      <c r="L696" s="65">
        <f t="shared" si="31"/>
        <v>12710</v>
      </c>
    </row>
    <row r="697" spans="1:12" s="67" customFormat="1" x14ac:dyDescent="0.3">
      <c r="A697" s="81">
        <v>670</v>
      </c>
      <c r="B697" s="82" t="s">
        <v>691</v>
      </c>
      <c r="C697" s="81" t="s">
        <v>21</v>
      </c>
      <c r="D697" s="83">
        <v>1</v>
      </c>
      <c r="E697" s="63">
        <v>0.19</v>
      </c>
      <c r="F697" s="64"/>
      <c r="G697" s="64">
        <v>19920</v>
      </c>
      <c r="H697" s="64"/>
      <c r="I697" s="64">
        <v>8687.5</v>
      </c>
      <c r="J697" s="65">
        <f t="shared" si="32"/>
        <v>14304</v>
      </c>
      <c r="K697" s="66">
        <f t="shared" si="33"/>
        <v>2717.76</v>
      </c>
      <c r="L697" s="65">
        <f t="shared" si="31"/>
        <v>14304</v>
      </c>
    </row>
    <row r="698" spans="1:12" s="67" customFormat="1" x14ac:dyDescent="0.3">
      <c r="A698" s="81">
        <v>671</v>
      </c>
      <c r="B698" s="82" t="s">
        <v>692</v>
      </c>
      <c r="C698" s="81" t="s">
        <v>21</v>
      </c>
      <c r="D698" s="83">
        <v>1</v>
      </c>
      <c r="E698" s="63">
        <v>0.19</v>
      </c>
      <c r="F698" s="64"/>
      <c r="G698" s="64"/>
      <c r="H698" s="64"/>
      <c r="I698" s="64">
        <v>9125</v>
      </c>
      <c r="J698" s="65">
        <f t="shared" si="32"/>
        <v>9125</v>
      </c>
      <c r="K698" s="66">
        <f t="shared" si="33"/>
        <v>1733.75</v>
      </c>
      <c r="L698" s="65">
        <f t="shared" si="31"/>
        <v>9125</v>
      </c>
    </row>
    <row r="699" spans="1:12" s="67" customFormat="1" x14ac:dyDescent="0.3">
      <c r="A699" s="81">
        <v>672</v>
      </c>
      <c r="B699" s="82" t="s">
        <v>693</v>
      </c>
      <c r="C699" s="81" t="s">
        <v>21</v>
      </c>
      <c r="D699" s="83">
        <v>1</v>
      </c>
      <c r="E699" s="63">
        <v>0.19</v>
      </c>
      <c r="F699" s="64"/>
      <c r="G699" s="64"/>
      <c r="H699" s="64"/>
      <c r="I699" s="64">
        <v>14875</v>
      </c>
      <c r="J699" s="65">
        <f t="shared" si="32"/>
        <v>14875</v>
      </c>
      <c r="K699" s="66">
        <f t="shared" si="33"/>
        <v>2826.25</v>
      </c>
      <c r="L699" s="65">
        <f t="shared" si="31"/>
        <v>14875</v>
      </c>
    </row>
    <row r="700" spans="1:12" s="67" customFormat="1" x14ac:dyDescent="0.3">
      <c r="A700" s="81">
        <v>673</v>
      </c>
      <c r="B700" s="82" t="s">
        <v>694</v>
      </c>
      <c r="C700" s="81" t="s">
        <v>21</v>
      </c>
      <c r="D700" s="83">
        <v>1</v>
      </c>
      <c r="E700" s="63">
        <v>0.19</v>
      </c>
      <c r="F700" s="64"/>
      <c r="G700" s="64">
        <v>202488</v>
      </c>
      <c r="H700" s="64"/>
      <c r="I700" s="64">
        <v>146125</v>
      </c>
      <c r="J700" s="65">
        <f t="shared" si="32"/>
        <v>174307</v>
      </c>
      <c r="K700" s="66">
        <f t="shared" si="33"/>
        <v>33118.33</v>
      </c>
      <c r="L700" s="65">
        <f t="shared" si="31"/>
        <v>174307</v>
      </c>
    </row>
    <row r="701" spans="1:12" s="67" customFormat="1" x14ac:dyDescent="0.3">
      <c r="A701" s="81">
        <v>674</v>
      </c>
      <c r="B701" s="82" t="s">
        <v>695</v>
      </c>
      <c r="C701" s="81" t="s">
        <v>21</v>
      </c>
      <c r="D701" s="83">
        <v>1</v>
      </c>
      <c r="E701" s="63">
        <v>0.19</v>
      </c>
      <c r="F701" s="64">
        <v>220075</v>
      </c>
      <c r="G701" s="64">
        <v>202488</v>
      </c>
      <c r="H701" s="64">
        <v>210587.52000000002</v>
      </c>
      <c r="I701" s="64">
        <v>171781.25</v>
      </c>
      <c r="J701" s="65">
        <f t="shared" si="32"/>
        <v>201233</v>
      </c>
      <c r="K701" s="66">
        <f t="shared" si="33"/>
        <v>38234.270000000004</v>
      </c>
      <c r="L701" s="65">
        <f t="shared" si="31"/>
        <v>201233</v>
      </c>
    </row>
    <row r="702" spans="1:12" s="67" customFormat="1" x14ac:dyDescent="0.3">
      <c r="A702" s="81">
        <v>675</v>
      </c>
      <c r="B702" s="82" t="s">
        <v>696</v>
      </c>
      <c r="C702" s="81" t="s">
        <v>21</v>
      </c>
      <c r="D702" s="83">
        <v>1</v>
      </c>
      <c r="E702" s="63">
        <v>0.19</v>
      </c>
      <c r="F702" s="64">
        <v>331398</v>
      </c>
      <c r="G702" s="64">
        <v>270044</v>
      </c>
      <c r="H702" s="64">
        <v>280845.76</v>
      </c>
      <c r="I702" s="64">
        <v>273921.25</v>
      </c>
      <c r="J702" s="65">
        <f t="shared" si="32"/>
        <v>289052</v>
      </c>
      <c r="K702" s="66">
        <f t="shared" si="33"/>
        <v>54919.88</v>
      </c>
      <c r="L702" s="65">
        <f t="shared" si="31"/>
        <v>289052</v>
      </c>
    </row>
    <row r="703" spans="1:12" s="67" customFormat="1" x14ac:dyDescent="0.3">
      <c r="A703" s="81">
        <v>676</v>
      </c>
      <c r="B703" s="82" t="s">
        <v>697</v>
      </c>
      <c r="C703" s="81" t="s">
        <v>21</v>
      </c>
      <c r="D703" s="83">
        <v>1</v>
      </c>
      <c r="E703" s="63">
        <v>0.19</v>
      </c>
      <c r="F703" s="64"/>
      <c r="G703" s="64">
        <v>36680</v>
      </c>
      <c r="H703" s="64"/>
      <c r="I703" s="64">
        <v>19812.5</v>
      </c>
      <c r="J703" s="65">
        <f t="shared" si="32"/>
        <v>28246</v>
      </c>
      <c r="K703" s="66">
        <f t="shared" si="33"/>
        <v>5366.74</v>
      </c>
      <c r="L703" s="65">
        <f t="shared" si="31"/>
        <v>28246</v>
      </c>
    </row>
    <row r="704" spans="1:12" s="67" customFormat="1" x14ac:dyDescent="0.3">
      <c r="A704" s="81">
        <v>677</v>
      </c>
      <c r="B704" s="82" t="s">
        <v>698</v>
      </c>
      <c r="C704" s="81" t="s">
        <v>21</v>
      </c>
      <c r="D704" s="83">
        <v>1</v>
      </c>
      <c r="E704" s="63">
        <v>0.19</v>
      </c>
      <c r="F704" s="64"/>
      <c r="G704" s="64"/>
      <c r="H704" s="64"/>
      <c r="I704" s="64">
        <v>8687.5</v>
      </c>
      <c r="J704" s="65">
        <f t="shared" si="32"/>
        <v>8688</v>
      </c>
      <c r="K704" s="66">
        <f t="shared" si="33"/>
        <v>1650.72</v>
      </c>
      <c r="L704" s="65">
        <f t="shared" si="31"/>
        <v>8688</v>
      </c>
    </row>
    <row r="705" spans="1:12" s="67" customFormat="1" x14ac:dyDescent="0.3">
      <c r="A705" s="81">
        <v>678</v>
      </c>
      <c r="B705" s="82" t="s">
        <v>699</v>
      </c>
      <c r="C705" s="81" t="s">
        <v>21</v>
      </c>
      <c r="D705" s="83">
        <v>1</v>
      </c>
      <c r="E705" s="63">
        <v>0.19</v>
      </c>
      <c r="F705" s="64"/>
      <c r="G705" s="64"/>
      <c r="H705" s="64"/>
      <c r="I705" s="64">
        <v>12687.5</v>
      </c>
      <c r="J705" s="65">
        <f t="shared" si="32"/>
        <v>12688</v>
      </c>
      <c r="K705" s="66">
        <f t="shared" si="33"/>
        <v>2410.7200000000003</v>
      </c>
      <c r="L705" s="65">
        <f t="shared" si="31"/>
        <v>12688</v>
      </c>
    </row>
    <row r="706" spans="1:12" s="67" customFormat="1" x14ac:dyDescent="0.3">
      <c r="A706" s="81">
        <v>679</v>
      </c>
      <c r="B706" s="82" t="s">
        <v>700</v>
      </c>
      <c r="C706" s="81" t="s">
        <v>21</v>
      </c>
      <c r="D706" s="83">
        <v>1</v>
      </c>
      <c r="E706" s="63">
        <v>0.19</v>
      </c>
      <c r="F706" s="64"/>
      <c r="G706" s="64"/>
      <c r="H706" s="64"/>
      <c r="I706" s="64">
        <v>10187.5</v>
      </c>
      <c r="J706" s="65">
        <f t="shared" si="32"/>
        <v>10188</v>
      </c>
      <c r="K706" s="66">
        <f t="shared" si="33"/>
        <v>1935.72</v>
      </c>
      <c r="L706" s="65">
        <f t="shared" si="31"/>
        <v>10188</v>
      </c>
    </row>
    <row r="707" spans="1:12" s="67" customFormat="1" x14ac:dyDescent="0.3">
      <c r="A707" s="81">
        <v>680</v>
      </c>
      <c r="B707" s="82" t="s">
        <v>701</v>
      </c>
      <c r="C707" s="81" t="s">
        <v>21</v>
      </c>
      <c r="D707" s="83">
        <v>1</v>
      </c>
      <c r="E707" s="63">
        <v>0.19</v>
      </c>
      <c r="F707" s="64"/>
      <c r="G707" s="64"/>
      <c r="H707" s="64"/>
      <c r="I707" s="64">
        <v>10998.75</v>
      </c>
      <c r="J707" s="65">
        <f t="shared" si="32"/>
        <v>10999</v>
      </c>
      <c r="K707" s="66">
        <f t="shared" si="33"/>
        <v>2089.81</v>
      </c>
      <c r="L707" s="65">
        <f t="shared" si="31"/>
        <v>10999</v>
      </c>
    </row>
    <row r="708" spans="1:12" s="67" customFormat="1" x14ac:dyDescent="0.3">
      <c r="A708" s="81">
        <v>681</v>
      </c>
      <c r="B708" s="82" t="s">
        <v>702</v>
      </c>
      <c r="C708" s="81" t="s">
        <v>21</v>
      </c>
      <c r="D708" s="83">
        <v>1</v>
      </c>
      <c r="E708" s="63">
        <v>0.19</v>
      </c>
      <c r="F708" s="64"/>
      <c r="G708" s="64"/>
      <c r="H708" s="64"/>
      <c r="I708" s="64">
        <v>5890</v>
      </c>
      <c r="J708" s="65">
        <f t="shared" si="32"/>
        <v>5890</v>
      </c>
      <c r="K708" s="66">
        <f t="shared" si="33"/>
        <v>1119.0999999999999</v>
      </c>
      <c r="L708" s="65">
        <f t="shared" si="31"/>
        <v>5890</v>
      </c>
    </row>
    <row r="709" spans="1:12" s="67" customFormat="1" x14ac:dyDescent="0.3">
      <c r="A709" s="81">
        <v>682</v>
      </c>
      <c r="B709" s="82" t="s">
        <v>703</v>
      </c>
      <c r="C709" s="81" t="s">
        <v>21</v>
      </c>
      <c r="D709" s="83">
        <v>1</v>
      </c>
      <c r="E709" s="63">
        <v>0.19</v>
      </c>
      <c r="F709" s="64"/>
      <c r="G709" s="64"/>
      <c r="H709" s="64"/>
      <c r="I709" s="64">
        <v>1562.5</v>
      </c>
      <c r="J709" s="65">
        <f t="shared" si="32"/>
        <v>1563</v>
      </c>
      <c r="K709" s="66">
        <f t="shared" si="33"/>
        <v>296.97000000000003</v>
      </c>
      <c r="L709" s="65">
        <f t="shared" si="31"/>
        <v>1563</v>
      </c>
    </row>
    <row r="710" spans="1:12" s="67" customFormat="1" x14ac:dyDescent="0.3">
      <c r="A710" s="81">
        <v>683</v>
      </c>
      <c r="B710" s="82" t="s">
        <v>704</v>
      </c>
      <c r="C710" s="81" t="s">
        <v>21</v>
      </c>
      <c r="D710" s="83">
        <v>1</v>
      </c>
      <c r="E710" s="63">
        <v>0.19</v>
      </c>
      <c r="F710" s="64"/>
      <c r="G710" s="64"/>
      <c r="H710" s="64"/>
      <c r="I710" s="64">
        <v>437.5</v>
      </c>
      <c r="J710" s="65">
        <f t="shared" si="32"/>
        <v>438</v>
      </c>
      <c r="K710" s="66">
        <f t="shared" si="33"/>
        <v>83.22</v>
      </c>
      <c r="L710" s="65">
        <f t="shared" si="31"/>
        <v>438</v>
      </c>
    </row>
    <row r="711" spans="1:12" s="67" customFormat="1" x14ac:dyDescent="0.3">
      <c r="A711" s="81">
        <v>684</v>
      </c>
      <c r="B711" s="82" t="s">
        <v>705</v>
      </c>
      <c r="C711" s="81" t="s">
        <v>21</v>
      </c>
      <c r="D711" s="83">
        <v>1</v>
      </c>
      <c r="E711" s="63">
        <v>0.19</v>
      </c>
      <c r="F711" s="64"/>
      <c r="G711" s="64">
        <v>24450</v>
      </c>
      <c r="H711" s="64">
        <v>25428</v>
      </c>
      <c r="I711" s="64"/>
      <c r="J711" s="65">
        <f t="shared" si="32"/>
        <v>24939</v>
      </c>
      <c r="K711" s="66">
        <f t="shared" si="33"/>
        <v>4738.41</v>
      </c>
      <c r="L711" s="65">
        <f t="shared" si="31"/>
        <v>24939</v>
      </c>
    </row>
    <row r="712" spans="1:12" s="67" customFormat="1" x14ac:dyDescent="0.3">
      <c r="A712" s="81">
        <v>685</v>
      </c>
      <c r="B712" s="82" t="s">
        <v>706</v>
      </c>
      <c r="C712" s="81" t="s">
        <v>21</v>
      </c>
      <c r="D712" s="83">
        <v>1</v>
      </c>
      <c r="E712" s="63">
        <v>0.19</v>
      </c>
      <c r="F712" s="64"/>
      <c r="G712" s="64">
        <v>24450</v>
      </c>
      <c r="H712" s="64"/>
      <c r="I712" s="64">
        <v>17375</v>
      </c>
      <c r="J712" s="65">
        <f t="shared" si="32"/>
        <v>20913</v>
      </c>
      <c r="K712" s="66">
        <f t="shared" si="33"/>
        <v>3973.4700000000003</v>
      </c>
      <c r="L712" s="65">
        <f t="shared" si="31"/>
        <v>20913</v>
      </c>
    </row>
    <row r="713" spans="1:12" s="67" customFormat="1" x14ac:dyDescent="0.3">
      <c r="A713" s="81">
        <v>686</v>
      </c>
      <c r="B713" s="82"/>
      <c r="C713" s="81"/>
      <c r="D713" s="83"/>
      <c r="E713" s="63"/>
      <c r="F713" s="64"/>
      <c r="G713" s="64"/>
      <c r="H713" s="64"/>
      <c r="I713" s="64"/>
      <c r="J713" s="65"/>
      <c r="K713" s="66"/>
      <c r="L713" s="65">
        <f t="shared" si="31"/>
        <v>0</v>
      </c>
    </row>
    <row r="714" spans="1:12" s="67" customFormat="1" x14ac:dyDescent="0.3">
      <c r="A714" s="81">
        <v>687</v>
      </c>
      <c r="B714" s="82" t="s">
        <v>707</v>
      </c>
      <c r="C714" s="81" t="s">
        <v>21</v>
      </c>
      <c r="D714" s="83">
        <v>1</v>
      </c>
      <c r="E714" s="63">
        <v>0.19</v>
      </c>
      <c r="F714" s="64">
        <v>87522</v>
      </c>
      <c r="G714" s="64">
        <v>24450</v>
      </c>
      <c r="H714" s="64">
        <v>25428</v>
      </c>
      <c r="I714" s="64"/>
      <c r="J714" s="65">
        <f t="shared" si="32"/>
        <v>45800</v>
      </c>
      <c r="K714" s="66">
        <f t="shared" si="33"/>
        <v>8702</v>
      </c>
      <c r="L714" s="65">
        <f t="shared" si="31"/>
        <v>45800</v>
      </c>
    </row>
    <row r="715" spans="1:12" s="67" customFormat="1" x14ac:dyDescent="0.3">
      <c r="A715" s="81">
        <v>688</v>
      </c>
      <c r="B715" s="82" t="s">
        <v>708</v>
      </c>
      <c r="C715" s="81" t="s">
        <v>21</v>
      </c>
      <c r="D715" s="83">
        <v>1</v>
      </c>
      <c r="E715" s="63">
        <v>0.19</v>
      </c>
      <c r="F715" s="64"/>
      <c r="G715" s="64"/>
      <c r="H715" s="64"/>
      <c r="I715" s="64">
        <v>1375</v>
      </c>
      <c r="J715" s="65">
        <f t="shared" si="32"/>
        <v>1375</v>
      </c>
      <c r="K715" s="66">
        <f t="shared" si="33"/>
        <v>261.25</v>
      </c>
      <c r="L715" s="65">
        <f t="shared" si="31"/>
        <v>1375</v>
      </c>
    </row>
    <row r="716" spans="1:12" s="67" customFormat="1" x14ac:dyDescent="0.3">
      <c r="A716" s="81">
        <v>689</v>
      </c>
      <c r="B716" s="82" t="s">
        <v>709</v>
      </c>
      <c r="C716" s="81" t="s">
        <v>21</v>
      </c>
      <c r="D716" s="83">
        <v>1</v>
      </c>
      <c r="E716" s="63">
        <v>0.19</v>
      </c>
      <c r="F716" s="64">
        <v>169830</v>
      </c>
      <c r="G716" s="64"/>
      <c r="H716" s="64"/>
      <c r="I716" s="64">
        <v>145736.25</v>
      </c>
      <c r="J716" s="65">
        <f t="shared" si="32"/>
        <v>157783</v>
      </c>
      <c r="K716" s="66">
        <f t="shared" si="33"/>
        <v>29978.77</v>
      </c>
      <c r="L716" s="65">
        <f t="shared" si="31"/>
        <v>157783</v>
      </c>
    </row>
    <row r="717" spans="1:12" s="67" customFormat="1" x14ac:dyDescent="0.3">
      <c r="A717" s="81">
        <v>690</v>
      </c>
      <c r="B717" s="82" t="s">
        <v>710</v>
      </c>
      <c r="C717" s="81" t="s">
        <v>21</v>
      </c>
      <c r="D717" s="83">
        <v>1</v>
      </c>
      <c r="E717" s="63">
        <v>0.19</v>
      </c>
      <c r="F717" s="64"/>
      <c r="G717" s="64">
        <v>81930</v>
      </c>
      <c r="H717" s="64"/>
      <c r="I717" s="64">
        <v>15271.25</v>
      </c>
      <c r="J717" s="65">
        <f t="shared" si="32"/>
        <v>48601</v>
      </c>
      <c r="K717" s="66">
        <f t="shared" si="33"/>
        <v>9234.19</v>
      </c>
      <c r="L717" s="65">
        <f t="shared" si="31"/>
        <v>48601</v>
      </c>
    </row>
    <row r="718" spans="1:12" s="67" customFormat="1" x14ac:dyDescent="0.3">
      <c r="A718" s="81">
        <v>691</v>
      </c>
      <c r="B718" s="82" t="s">
        <v>711</v>
      </c>
      <c r="C718" s="81" t="s">
        <v>21</v>
      </c>
      <c r="D718" s="83">
        <v>1</v>
      </c>
      <c r="E718" s="63">
        <v>0.19</v>
      </c>
      <c r="F718" s="64"/>
      <c r="G718" s="64">
        <v>81930</v>
      </c>
      <c r="H718" s="64"/>
      <c r="I718" s="64">
        <v>29372.5</v>
      </c>
      <c r="J718" s="65">
        <f t="shared" si="32"/>
        <v>55651</v>
      </c>
      <c r="K718" s="66">
        <f t="shared" si="33"/>
        <v>10573.69</v>
      </c>
      <c r="L718" s="65">
        <f t="shared" si="31"/>
        <v>55651</v>
      </c>
    </row>
    <row r="719" spans="1:12" s="67" customFormat="1" x14ac:dyDescent="0.3">
      <c r="A719" s="81">
        <v>692</v>
      </c>
      <c r="B719" s="82" t="s">
        <v>712</v>
      </c>
      <c r="C719" s="81" t="s">
        <v>21</v>
      </c>
      <c r="D719" s="83">
        <v>1</v>
      </c>
      <c r="E719" s="63">
        <v>0.19</v>
      </c>
      <c r="F719" s="64"/>
      <c r="G719" s="64">
        <v>81930</v>
      </c>
      <c r="H719" s="64"/>
      <c r="I719" s="64">
        <v>32287.5</v>
      </c>
      <c r="J719" s="65">
        <f t="shared" si="32"/>
        <v>57109</v>
      </c>
      <c r="K719" s="66">
        <f t="shared" si="33"/>
        <v>10850.710000000001</v>
      </c>
      <c r="L719" s="65">
        <f t="shared" si="31"/>
        <v>57109</v>
      </c>
    </row>
    <row r="720" spans="1:12" s="67" customFormat="1" x14ac:dyDescent="0.3">
      <c r="A720" s="81">
        <v>693</v>
      </c>
      <c r="B720" s="82" t="s">
        <v>713</v>
      </c>
      <c r="C720" s="81" t="s">
        <v>21</v>
      </c>
      <c r="D720" s="83">
        <v>1</v>
      </c>
      <c r="E720" s="63">
        <v>0.19</v>
      </c>
      <c r="F720" s="64">
        <v>895223</v>
      </c>
      <c r="G720" s="64">
        <v>699830</v>
      </c>
      <c r="H720" s="64">
        <v>727823.20000000007</v>
      </c>
      <c r="I720" s="64">
        <v>636195</v>
      </c>
      <c r="J720" s="65">
        <f t="shared" si="32"/>
        <v>739768</v>
      </c>
      <c r="K720" s="66">
        <f t="shared" si="33"/>
        <v>140555.92000000001</v>
      </c>
      <c r="L720" s="65">
        <f t="shared" si="31"/>
        <v>739768</v>
      </c>
    </row>
    <row r="721" spans="1:12" s="67" customFormat="1" x14ac:dyDescent="0.3">
      <c r="A721" s="81">
        <v>694</v>
      </c>
      <c r="B721" s="82" t="s">
        <v>714</v>
      </c>
      <c r="C721" s="81" t="s">
        <v>21</v>
      </c>
      <c r="D721" s="83">
        <v>1</v>
      </c>
      <c r="E721" s="63">
        <v>0.19</v>
      </c>
      <c r="F721" s="64">
        <v>644025</v>
      </c>
      <c r="G721" s="64">
        <v>505930</v>
      </c>
      <c r="H721" s="64">
        <v>526167.20000000007</v>
      </c>
      <c r="I721" s="64">
        <v>424264.70588235295</v>
      </c>
      <c r="J721" s="65">
        <f t="shared" si="32"/>
        <v>525097</v>
      </c>
      <c r="K721" s="66">
        <f t="shared" si="33"/>
        <v>99768.430000000008</v>
      </c>
      <c r="L721" s="65">
        <f t="shared" si="31"/>
        <v>525097</v>
      </c>
    </row>
    <row r="722" spans="1:12" s="67" customFormat="1" x14ac:dyDescent="0.3">
      <c r="A722" s="81">
        <v>695</v>
      </c>
      <c r="B722" s="82" t="s">
        <v>715</v>
      </c>
      <c r="C722" s="81" t="s">
        <v>21</v>
      </c>
      <c r="D722" s="83">
        <v>1</v>
      </c>
      <c r="E722" s="63">
        <v>0.19</v>
      </c>
      <c r="F722" s="64">
        <v>581041</v>
      </c>
      <c r="G722" s="64">
        <v>505930</v>
      </c>
      <c r="H722" s="64">
        <v>526167.20000000007</v>
      </c>
      <c r="I722" s="64">
        <v>424264.70588235295</v>
      </c>
      <c r="J722" s="65">
        <f t="shared" si="32"/>
        <v>509351</v>
      </c>
      <c r="K722" s="66">
        <f t="shared" si="33"/>
        <v>96776.69</v>
      </c>
      <c r="L722" s="65">
        <f t="shared" si="31"/>
        <v>509351</v>
      </c>
    </row>
    <row r="723" spans="1:12" s="67" customFormat="1" x14ac:dyDescent="0.3">
      <c r="A723" s="81">
        <v>696</v>
      </c>
      <c r="B723" s="82" t="s">
        <v>716</v>
      </c>
      <c r="C723" s="81" t="s">
        <v>21</v>
      </c>
      <c r="D723" s="83">
        <v>1</v>
      </c>
      <c r="E723" s="63">
        <v>0.19</v>
      </c>
      <c r="F723" s="64"/>
      <c r="G723" s="64">
        <v>505930</v>
      </c>
      <c r="H723" s="64">
        <v>526167.20000000007</v>
      </c>
      <c r="I723" s="64">
        <v>535609.24369747902</v>
      </c>
      <c r="J723" s="65">
        <f t="shared" si="32"/>
        <v>522569</v>
      </c>
      <c r="K723" s="66">
        <f t="shared" si="33"/>
        <v>99288.11</v>
      </c>
      <c r="L723" s="65">
        <f t="shared" si="31"/>
        <v>522569</v>
      </c>
    </row>
    <row r="724" spans="1:12" s="67" customFormat="1" x14ac:dyDescent="0.3">
      <c r="A724" s="81">
        <v>697</v>
      </c>
      <c r="B724" s="82" t="s">
        <v>717</v>
      </c>
      <c r="C724" s="81" t="s">
        <v>21</v>
      </c>
      <c r="D724" s="83">
        <v>1</v>
      </c>
      <c r="E724" s="63">
        <v>0.19</v>
      </c>
      <c r="F724" s="64">
        <v>34781</v>
      </c>
      <c r="G724" s="64">
        <v>28830</v>
      </c>
      <c r="H724" s="64">
        <v>29983.200000000001</v>
      </c>
      <c r="I724" s="64"/>
      <c r="J724" s="65">
        <f t="shared" si="32"/>
        <v>31198</v>
      </c>
      <c r="K724" s="66">
        <f t="shared" si="33"/>
        <v>5927.62</v>
      </c>
      <c r="L724" s="65">
        <f t="shared" si="31"/>
        <v>31198</v>
      </c>
    </row>
    <row r="725" spans="1:12" s="67" customFormat="1" x14ac:dyDescent="0.3">
      <c r="A725" s="81">
        <v>698</v>
      </c>
      <c r="B725" s="82" t="s">
        <v>718</v>
      </c>
      <c r="C725" s="81" t="s">
        <v>21</v>
      </c>
      <c r="D725" s="83">
        <v>1</v>
      </c>
      <c r="E725" s="63">
        <v>0.19</v>
      </c>
      <c r="F725" s="64">
        <v>187226</v>
      </c>
      <c r="G725" s="64">
        <v>144020</v>
      </c>
      <c r="H725" s="64">
        <v>149780.80000000002</v>
      </c>
      <c r="I725" s="64">
        <v>110924.36974789917</v>
      </c>
      <c r="J725" s="65">
        <f t="shared" si="32"/>
        <v>147988</v>
      </c>
      <c r="K725" s="66">
        <f t="shared" si="33"/>
        <v>28117.72</v>
      </c>
      <c r="L725" s="65">
        <f t="shared" si="31"/>
        <v>147988</v>
      </c>
    </row>
    <row r="726" spans="1:12" s="67" customFormat="1" x14ac:dyDescent="0.3">
      <c r="A726" s="81">
        <v>699</v>
      </c>
      <c r="B726" s="82" t="s">
        <v>719</v>
      </c>
      <c r="C726" s="81" t="s">
        <v>37</v>
      </c>
      <c r="D726" s="83">
        <v>1</v>
      </c>
      <c r="E726" s="63">
        <v>0.19</v>
      </c>
      <c r="F726" s="64">
        <v>112987</v>
      </c>
      <c r="G726" s="64">
        <v>89050</v>
      </c>
      <c r="H726" s="64">
        <v>92612</v>
      </c>
      <c r="I726" s="64">
        <v>127310.9243697479</v>
      </c>
      <c r="J726" s="65">
        <f t="shared" si="32"/>
        <v>105490</v>
      </c>
      <c r="K726" s="66">
        <f t="shared" si="33"/>
        <v>20043.099999999999</v>
      </c>
      <c r="L726" s="65">
        <f t="shared" si="31"/>
        <v>105490</v>
      </c>
    </row>
    <row r="727" spans="1:12" s="67" customFormat="1" x14ac:dyDescent="0.3">
      <c r="A727" s="81">
        <v>700</v>
      </c>
      <c r="B727" s="82" t="s">
        <v>720</v>
      </c>
      <c r="C727" s="81" t="s">
        <v>21</v>
      </c>
      <c r="D727" s="83">
        <v>1</v>
      </c>
      <c r="E727" s="63">
        <v>0.19</v>
      </c>
      <c r="F727" s="64">
        <v>663939</v>
      </c>
      <c r="G727" s="64">
        <v>394450</v>
      </c>
      <c r="H727" s="64">
        <v>410228</v>
      </c>
      <c r="I727" s="64"/>
      <c r="J727" s="65">
        <f t="shared" si="32"/>
        <v>489539</v>
      </c>
      <c r="K727" s="66">
        <f t="shared" si="33"/>
        <v>93012.41</v>
      </c>
      <c r="L727" s="65">
        <f t="shared" si="31"/>
        <v>489539</v>
      </c>
    </row>
    <row r="728" spans="1:12" s="67" customFormat="1" x14ac:dyDescent="0.3">
      <c r="A728" s="81">
        <v>701</v>
      </c>
      <c r="B728" s="82" t="s">
        <v>721</v>
      </c>
      <c r="C728" s="81" t="s">
        <v>21</v>
      </c>
      <c r="D728" s="83">
        <v>1</v>
      </c>
      <c r="E728" s="63">
        <v>0.19</v>
      </c>
      <c r="F728" s="64"/>
      <c r="G728" s="64">
        <v>450030</v>
      </c>
      <c r="H728" s="64">
        <v>468031.2</v>
      </c>
      <c r="I728" s="64">
        <v>537375</v>
      </c>
      <c r="J728" s="65">
        <f t="shared" si="32"/>
        <v>485145</v>
      </c>
      <c r="K728" s="66">
        <f t="shared" si="33"/>
        <v>92177.55</v>
      </c>
      <c r="L728" s="65">
        <f t="shared" si="31"/>
        <v>485145</v>
      </c>
    </row>
    <row r="729" spans="1:12" s="67" customFormat="1" x14ac:dyDescent="0.3">
      <c r="A729" s="81">
        <v>702</v>
      </c>
      <c r="B729" s="82" t="s">
        <v>722</v>
      </c>
      <c r="C729" s="81" t="s">
        <v>21</v>
      </c>
      <c r="D729" s="83">
        <v>1</v>
      </c>
      <c r="E729" s="63">
        <v>0.19</v>
      </c>
      <c r="F729" s="64"/>
      <c r="G729" s="64">
        <v>847730</v>
      </c>
      <c r="H729" s="64">
        <v>881639.20000000007</v>
      </c>
      <c r="I729" s="64">
        <v>593625</v>
      </c>
      <c r="J729" s="65">
        <f t="shared" si="32"/>
        <v>774331</v>
      </c>
      <c r="K729" s="66">
        <f t="shared" si="33"/>
        <v>147122.89000000001</v>
      </c>
      <c r="L729" s="65">
        <f t="shared" si="31"/>
        <v>774331</v>
      </c>
    </row>
    <row r="730" spans="1:12" s="67" customFormat="1" x14ac:dyDescent="0.3">
      <c r="A730" s="81">
        <v>703</v>
      </c>
      <c r="B730" s="82" t="s">
        <v>723</v>
      </c>
      <c r="C730" s="81" t="s">
        <v>21</v>
      </c>
      <c r="D730" s="83">
        <v>1</v>
      </c>
      <c r="E730" s="63">
        <v>0.19</v>
      </c>
      <c r="F730" s="64">
        <v>1143481</v>
      </c>
      <c r="G730" s="64">
        <v>901230</v>
      </c>
      <c r="H730" s="64">
        <v>937279.20000000007</v>
      </c>
      <c r="I730" s="64">
        <v>1237375</v>
      </c>
      <c r="J730" s="65">
        <f t="shared" si="32"/>
        <v>1054841</v>
      </c>
      <c r="K730" s="66">
        <f t="shared" si="33"/>
        <v>200419.79</v>
      </c>
      <c r="L730" s="65">
        <f t="shared" si="31"/>
        <v>1054841</v>
      </c>
    </row>
    <row r="731" spans="1:12" s="67" customFormat="1" x14ac:dyDescent="0.3">
      <c r="A731" s="81">
        <v>704</v>
      </c>
      <c r="B731" s="82" t="s">
        <v>724</v>
      </c>
      <c r="C731" s="81" t="s">
        <v>21</v>
      </c>
      <c r="D731" s="83">
        <v>1</v>
      </c>
      <c r="E731" s="63">
        <v>0.19</v>
      </c>
      <c r="F731" s="64">
        <v>93013</v>
      </c>
      <c r="G731" s="64">
        <v>77100</v>
      </c>
      <c r="H731" s="64">
        <v>80184</v>
      </c>
      <c r="I731" s="64"/>
      <c r="J731" s="65">
        <f t="shared" si="32"/>
        <v>83432</v>
      </c>
      <c r="K731" s="66">
        <f t="shared" si="33"/>
        <v>15852.08</v>
      </c>
      <c r="L731" s="65">
        <f t="shared" si="31"/>
        <v>83432</v>
      </c>
    </row>
    <row r="732" spans="1:12" s="67" customFormat="1" x14ac:dyDescent="0.3">
      <c r="A732" s="81">
        <v>705</v>
      </c>
      <c r="B732" s="82" t="s">
        <v>725</v>
      </c>
      <c r="C732" s="81" t="s">
        <v>21</v>
      </c>
      <c r="D732" s="83">
        <v>1</v>
      </c>
      <c r="E732" s="63">
        <v>0.19</v>
      </c>
      <c r="F732" s="64">
        <v>97824</v>
      </c>
      <c r="G732" s="64">
        <v>77100</v>
      </c>
      <c r="H732" s="64">
        <v>80184</v>
      </c>
      <c r="I732" s="64"/>
      <c r="J732" s="65">
        <f t="shared" si="32"/>
        <v>85036</v>
      </c>
      <c r="K732" s="66">
        <f t="shared" si="33"/>
        <v>16156.84</v>
      </c>
      <c r="L732" s="65">
        <f t="shared" ref="L732:L795" si="34">+ROUND((J732*D732), 0)</f>
        <v>85036</v>
      </c>
    </row>
    <row r="733" spans="1:12" s="67" customFormat="1" x14ac:dyDescent="0.3">
      <c r="A733" s="81">
        <v>706</v>
      </c>
      <c r="B733" s="82" t="s">
        <v>726</v>
      </c>
      <c r="C733" s="81" t="s">
        <v>21</v>
      </c>
      <c r="D733" s="83">
        <v>1</v>
      </c>
      <c r="E733" s="63">
        <v>0.19</v>
      </c>
      <c r="F733" s="64">
        <v>23685</v>
      </c>
      <c r="G733" s="64">
        <v>19300</v>
      </c>
      <c r="H733" s="64">
        <v>20072</v>
      </c>
      <c r="I733" s="64"/>
      <c r="J733" s="65">
        <f t="shared" ref="J733:J796" si="35">+ROUND(AVERAGE(F733:I733),0)</f>
        <v>21019</v>
      </c>
      <c r="K733" s="66">
        <f t="shared" si="33"/>
        <v>3993.61</v>
      </c>
      <c r="L733" s="65">
        <f t="shared" si="34"/>
        <v>21019</v>
      </c>
    </row>
    <row r="734" spans="1:12" s="67" customFormat="1" x14ac:dyDescent="0.3">
      <c r="A734" s="81">
        <v>707</v>
      </c>
      <c r="B734" s="82" t="s">
        <v>727</v>
      </c>
      <c r="C734" s="81" t="s">
        <v>21</v>
      </c>
      <c r="D734" s="83">
        <v>1</v>
      </c>
      <c r="E734" s="63">
        <v>0.19</v>
      </c>
      <c r="F734" s="64"/>
      <c r="G734" s="64">
        <v>103900</v>
      </c>
      <c r="H734" s="64"/>
      <c r="I734" s="64">
        <v>59768.907563025212</v>
      </c>
      <c r="J734" s="65">
        <f t="shared" si="35"/>
        <v>81834</v>
      </c>
      <c r="K734" s="66">
        <f t="shared" si="33"/>
        <v>15548.460000000001</v>
      </c>
      <c r="L734" s="65">
        <f t="shared" si="34"/>
        <v>81834</v>
      </c>
    </row>
    <row r="735" spans="1:12" s="67" customFormat="1" x14ac:dyDescent="0.3">
      <c r="A735" s="81">
        <v>708</v>
      </c>
      <c r="B735" s="82" t="s">
        <v>728</v>
      </c>
      <c r="C735" s="81" t="s">
        <v>21</v>
      </c>
      <c r="D735" s="83">
        <v>1</v>
      </c>
      <c r="E735" s="63">
        <v>0.19</v>
      </c>
      <c r="F735" s="64"/>
      <c r="G735" s="64">
        <v>110490</v>
      </c>
      <c r="H735" s="64"/>
      <c r="I735" s="64">
        <v>51365.546218487398</v>
      </c>
      <c r="J735" s="65">
        <f t="shared" si="35"/>
        <v>80928</v>
      </c>
      <c r="K735" s="66">
        <f t="shared" si="33"/>
        <v>15376.32</v>
      </c>
      <c r="L735" s="65">
        <f t="shared" si="34"/>
        <v>80928</v>
      </c>
    </row>
    <row r="736" spans="1:12" s="67" customFormat="1" x14ac:dyDescent="0.3">
      <c r="A736" s="81">
        <v>709</v>
      </c>
      <c r="B736" s="82" t="s">
        <v>729</v>
      </c>
      <c r="C736" s="81" t="s">
        <v>21</v>
      </c>
      <c r="D736" s="83">
        <v>1</v>
      </c>
      <c r="E736" s="63">
        <v>0.19</v>
      </c>
      <c r="F736" s="64">
        <v>109984</v>
      </c>
      <c r="G736" s="64">
        <v>91960</v>
      </c>
      <c r="H736" s="64">
        <v>95638.400000000009</v>
      </c>
      <c r="I736" s="64"/>
      <c r="J736" s="65">
        <f t="shared" si="35"/>
        <v>99194</v>
      </c>
      <c r="K736" s="66">
        <f t="shared" si="33"/>
        <v>18846.86</v>
      </c>
      <c r="L736" s="65">
        <f t="shared" si="34"/>
        <v>99194</v>
      </c>
    </row>
    <row r="737" spans="1:13" s="67" customFormat="1" x14ac:dyDescent="0.3">
      <c r="A737" s="81">
        <v>710</v>
      </c>
      <c r="B737" s="82" t="s">
        <v>730</v>
      </c>
      <c r="C737" s="81" t="s">
        <v>21</v>
      </c>
      <c r="D737" s="83">
        <v>1</v>
      </c>
      <c r="E737" s="63">
        <v>0.19</v>
      </c>
      <c r="F737" s="64">
        <v>49658</v>
      </c>
      <c r="G737" s="64">
        <v>42500</v>
      </c>
      <c r="H737" s="64">
        <v>44200</v>
      </c>
      <c r="I737" s="64"/>
      <c r="J737" s="65">
        <f t="shared" si="35"/>
        <v>45453</v>
      </c>
      <c r="K737" s="66">
        <f t="shared" si="33"/>
        <v>8636.07</v>
      </c>
      <c r="L737" s="65">
        <f t="shared" si="34"/>
        <v>45453</v>
      </c>
    </row>
    <row r="738" spans="1:13" s="67" customFormat="1" x14ac:dyDescent="0.3">
      <c r="A738" s="81">
        <v>711</v>
      </c>
      <c r="B738" s="82" t="s">
        <v>731</v>
      </c>
      <c r="C738" s="81" t="s">
        <v>21</v>
      </c>
      <c r="D738" s="83">
        <v>1</v>
      </c>
      <c r="E738" s="63">
        <v>0.19</v>
      </c>
      <c r="F738" s="64">
        <v>245334</v>
      </c>
      <c r="G738" s="64">
        <v>190240</v>
      </c>
      <c r="H738" s="64">
        <v>197849.60000000001</v>
      </c>
      <c r="I738" s="64"/>
      <c r="J738" s="65">
        <f t="shared" si="35"/>
        <v>211141</v>
      </c>
      <c r="K738" s="66">
        <f t="shared" si="33"/>
        <v>40116.79</v>
      </c>
      <c r="L738" s="65">
        <f t="shared" si="34"/>
        <v>211141</v>
      </c>
    </row>
    <row r="739" spans="1:13" s="67" customFormat="1" x14ac:dyDescent="0.3">
      <c r="A739" s="81">
        <v>712</v>
      </c>
      <c r="B739" s="82" t="s">
        <v>732</v>
      </c>
      <c r="C739" s="81" t="s">
        <v>21</v>
      </c>
      <c r="D739" s="83">
        <v>1</v>
      </c>
      <c r="E739" s="63">
        <v>0.19</v>
      </c>
      <c r="F739" s="64">
        <v>227527</v>
      </c>
      <c r="G739" s="64">
        <v>190240</v>
      </c>
      <c r="H739" s="64">
        <v>197849.60000000001</v>
      </c>
      <c r="I739" s="64"/>
      <c r="J739" s="65">
        <f t="shared" si="35"/>
        <v>205206</v>
      </c>
      <c r="K739" s="66">
        <f t="shared" si="33"/>
        <v>38989.14</v>
      </c>
      <c r="L739" s="65">
        <f t="shared" si="34"/>
        <v>205206</v>
      </c>
    </row>
    <row r="740" spans="1:13" s="67" customFormat="1" x14ac:dyDescent="0.3">
      <c r="A740" s="88">
        <v>713</v>
      </c>
      <c r="B740" s="87" t="s">
        <v>733</v>
      </c>
      <c r="C740" s="88" t="s">
        <v>21</v>
      </c>
      <c r="D740" s="83">
        <v>1</v>
      </c>
      <c r="E740" s="63">
        <v>0.19</v>
      </c>
      <c r="F740" s="73"/>
      <c r="G740" s="73">
        <v>57780</v>
      </c>
      <c r="H740" s="73"/>
      <c r="I740" s="73">
        <v>37500</v>
      </c>
      <c r="J740" s="65">
        <f t="shared" si="35"/>
        <v>47640</v>
      </c>
      <c r="K740" s="66">
        <f t="shared" si="33"/>
        <v>9051.6</v>
      </c>
      <c r="L740" s="65">
        <f t="shared" si="34"/>
        <v>47640</v>
      </c>
      <c r="M740" s="10"/>
    </row>
    <row r="741" spans="1:13" s="67" customFormat="1" x14ac:dyDescent="0.3">
      <c r="A741" s="81">
        <v>714</v>
      </c>
      <c r="B741" s="82" t="s">
        <v>734</v>
      </c>
      <c r="C741" s="81" t="s">
        <v>21</v>
      </c>
      <c r="D741" s="83">
        <v>1</v>
      </c>
      <c r="E741" s="63">
        <v>0.19</v>
      </c>
      <c r="F741" s="64">
        <v>50498</v>
      </c>
      <c r="G741" s="64">
        <v>39800</v>
      </c>
      <c r="H741" s="64">
        <v>41392</v>
      </c>
      <c r="I741" s="64"/>
      <c r="J741" s="65">
        <f t="shared" si="35"/>
        <v>43897</v>
      </c>
      <c r="K741" s="66">
        <f t="shared" si="33"/>
        <v>8340.43</v>
      </c>
      <c r="L741" s="65">
        <f t="shared" si="34"/>
        <v>43897</v>
      </c>
    </row>
    <row r="742" spans="1:13" s="67" customFormat="1" ht="33" x14ac:dyDescent="0.3">
      <c r="A742" s="81">
        <v>715</v>
      </c>
      <c r="B742" s="82" t="s">
        <v>735</v>
      </c>
      <c r="C742" s="81" t="s">
        <v>21</v>
      </c>
      <c r="D742" s="83">
        <v>1</v>
      </c>
      <c r="E742" s="63">
        <v>0.19</v>
      </c>
      <c r="F742" s="64">
        <v>53356</v>
      </c>
      <c r="G742" s="64">
        <v>42400</v>
      </c>
      <c r="H742" s="64">
        <v>44096</v>
      </c>
      <c r="I742" s="64"/>
      <c r="J742" s="65">
        <f t="shared" si="35"/>
        <v>46617</v>
      </c>
      <c r="K742" s="66">
        <f t="shared" si="33"/>
        <v>8857.23</v>
      </c>
      <c r="L742" s="65">
        <f t="shared" si="34"/>
        <v>46617</v>
      </c>
    </row>
    <row r="743" spans="1:13" s="67" customFormat="1" ht="68.25" customHeight="1" x14ac:dyDescent="0.3">
      <c r="A743" s="81">
        <v>716</v>
      </c>
      <c r="B743" s="82" t="s">
        <v>736</v>
      </c>
      <c r="C743" s="81" t="s">
        <v>21</v>
      </c>
      <c r="D743" s="83">
        <v>1</v>
      </c>
      <c r="E743" s="63">
        <v>0.19</v>
      </c>
      <c r="F743" s="64">
        <v>115596</v>
      </c>
      <c r="G743" s="64">
        <v>88920</v>
      </c>
      <c r="H743" s="64">
        <v>92476.800000000003</v>
      </c>
      <c r="I743" s="64"/>
      <c r="J743" s="65">
        <f t="shared" si="35"/>
        <v>98998</v>
      </c>
      <c r="K743" s="66">
        <f t="shared" si="33"/>
        <v>18809.62</v>
      </c>
      <c r="L743" s="65">
        <f t="shared" si="34"/>
        <v>98998</v>
      </c>
    </row>
    <row r="744" spans="1:13" s="67" customFormat="1" ht="66" x14ac:dyDescent="0.3">
      <c r="A744" s="81">
        <v>717</v>
      </c>
      <c r="B744" s="82" t="s">
        <v>737</v>
      </c>
      <c r="C744" s="81" t="s">
        <v>21</v>
      </c>
      <c r="D744" s="83">
        <v>1</v>
      </c>
      <c r="E744" s="63">
        <v>0.19</v>
      </c>
      <c r="F744" s="64">
        <v>108575</v>
      </c>
      <c r="G744" s="64">
        <v>87730</v>
      </c>
      <c r="H744" s="64">
        <v>91239.2</v>
      </c>
      <c r="I744" s="64"/>
      <c r="J744" s="65">
        <f t="shared" si="35"/>
        <v>95848</v>
      </c>
      <c r="K744" s="66">
        <f t="shared" si="33"/>
        <v>18211.12</v>
      </c>
      <c r="L744" s="65">
        <f t="shared" si="34"/>
        <v>95848</v>
      </c>
    </row>
    <row r="745" spans="1:13" s="67" customFormat="1" x14ac:dyDescent="0.3">
      <c r="A745" s="81">
        <v>718</v>
      </c>
      <c r="B745" s="82" t="s">
        <v>738</v>
      </c>
      <c r="C745" s="81" t="s">
        <v>21</v>
      </c>
      <c r="D745" s="83">
        <v>1</v>
      </c>
      <c r="E745" s="63">
        <v>0.19</v>
      </c>
      <c r="F745" s="64">
        <v>3617</v>
      </c>
      <c r="G745" s="64">
        <v>2998</v>
      </c>
      <c r="H745" s="64">
        <v>3117.92</v>
      </c>
      <c r="I745" s="64"/>
      <c r="J745" s="65">
        <f t="shared" si="35"/>
        <v>3244</v>
      </c>
      <c r="K745" s="66">
        <f t="shared" si="33"/>
        <v>616.36</v>
      </c>
      <c r="L745" s="65">
        <f t="shared" si="34"/>
        <v>3244</v>
      </c>
    </row>
    <row r="746" spans="1:13" s="67" customFormat="1" x14ac:dyDescent="0.3">
      <c r="A746" s="81">
        <v>719</v>
      </c>
      <c r="B746" s="82" t="s">
        <v>739</v>
      </c>
      <c r="C746" s="81" t="s">
        <v>21</v>
      </c>
      <c r="D746" s="83">
        <v>1</v>
      </c>
      <c r="E746" s="63">
        <v>0.19</v>
      </c>
      <c r="F746" s="64">
        <v>3679</v>
      </c>
      <c r="G746" s="64">
        <v>2998</v>
      </c>
      <c r="H746" s="64">
        <v>3117.92</v>
      </c>
      <c r="I746" s="64"/>
      <c r="J746" s="65">
        <f t="shared" si="35"/>
        <v>3265</v>
      </c>
      <c r="K746" s="66">
        <f t="shared" si="33"/>
        <v>620.35</v>
      </c>
      <c r="L746" s="65">
        <f t="shared" si="34"/>
        <v>3265</v>
      </c>
    </row>
    <row r="747" spans="1:13" s="67" customFormat="1" x14ac:dyDescent="0.3">
      <c r="A747" s="81">
        <v>720</v>
      </c>
      <c r="B747" s="82" t="s">
        <v>740</v>
      </c>
      <c r="C747" s="81" t="s">
        <v>741</v>
      </c>
      <c r="D747" s="83">
        <v>1</v>
      </c>
      <c r="E747" s="63">
        <v>0.19</v>
      </c>
      <c r="F747" s="64">
        <v>9529</v>
      </c>
      <c r="G747" s="64">
        <v>7899</v>
      </c>
      <c r="H747" s="64">
        <v>8214.9600000000009</v>
      </c>
      <c r="I747" s="64"/>
      <c r="J747" s="65">
        <f t="shared" si="35"/>
        <v>8548</v>
      </c>
      <c r="K747" s="66">
        <f t="shared" si="33"/>
        <v>1624.1200000000001</v>
      </c>
      <c r="L747" s="65">
        <f t="shared" si="34"/>
        <v>8548</v>
      </c>
    </row>
    <row r="748" spans="1:13" s="67" customFormat="1" ht="147" customHeight="1" x14ac:dyDescent="0.3">
      <c r="A748" s="81">
        <v>721</v>
      </c>
      <c r="B748" s="82" t="s">
        <v>742</v>
      </c>
      <c r="C748" s="81" t="s">
        <v>21</v>
      </c>
      <c r="D748" s="83">
        <v>1</v>
      </c>
      <c r="E748" s="63">
        <v>0.19</v>
      </c>
      <c r="F748" s="64">
        <v>55350</v>
      </c>
      <c r="G748" s="64">
        <v>45880</v>
      </c>
      <c r="H748" s="64">
        <v>47715.200000000004</v>
      </c>
      <c r="I748" s="64"/>
      <c r="J748" s="65">
        <f t="shared" si="35"/>
        <v>49648</v>
      </c>
      <c r="K748" s="66">
        <f t="shared" si="33"/>
        <v>9433.1200000000008</v>
      </c>
      <c r="L748" s="65">
        <f t="shared" si="34"/>
        <v>49648</v>
      </c>
    </row>
    <row r="749" spans="1:13" s="67" customFormat="1" x14ac:dyDescent="0.3">
      <c r="A749" s="81">
        <v>722</v>
      </c>
      <c r="B749" s="82" t="s">
        <v>743</v>
      </c>
      <c r="C749" s="81" t="s">
        <v>21</v>
      </c>
      <c r="D749" s="83">
        <v>1</v>
      </c>
      <c r="E749" s="63">
        <v>0.19</v>
      </c>
      <c r="F749" s="64">
        <v>37415</v>
      </c>
      <c r="G749" s="64">
        <v>29980</v>
      </c>
      <c r="H749" s="64">
        <v>31179.200000000001</v>
      </c>
      <c r="I749" s="64"/>
      <c r="J749" s="65">
        <f t="shared" si="35"/>
        <v>32858</v>
      </c>
      <c r="K749" s="66">
        <f t="shared" si="33"/>
        <v>6243.02</v>
      </c>
      <c r="L749" s="65">
        <f t="shared" si="34"/>
        <v>32858</v>
      </c>
    </row>
    <row r="750" spans="1:13" s="67" customFormat="1" x14ac:dyDescent="0.3">
      <c r="A750" s="81">
        <v>723</v>
      </c>
      <c r="B750" s="82" t="s">
        <v>744</v>
      </c>
      <c r="C750" s="81" t="s">
        <v>21</v>
      </c>
      <c r="D750" s="83">
        <v>1</v>
      </c>
      <c r="E750" s="63">
        <v>0</v>
      </c>
      <c r="F750" s="64"/>
      <c r="G750" s="64">
        <v>31490</v>
      </c>
      <c r="H750" s="64">
        <v>32749.600000000002</v>
      </c>
      <c r="I750" s="64">
        <v>12375</v>
      </c>
      <c r="J750" s="65">
        <f t="shared" si="35"/>
        <v>25538</v>
      </c>
      <c r="K750" s="66">
        <f t="shared" si="33"/>
        <v>0</v>
      </c>
      <c r="L750" s="65">
        <f t="shared" si="34"/>
        <v>25538</v>
      </c>
    </row>
    <row r="751" spans="1:13" s="67" customFormat="1" x14ac:dyDescent="0.3">
      <c r="A751" s="81">
        <v>724</v>
      </c>
      <c r="B751" s="82" t="s">
        <v>745</v>
      </c>
      <c r="C751" s="81" t="s">
        <v>21</v>
      </c>
      <c r="D751" s="83">
        <v>1</v>
      </c>
      <c r="E751" s="63">
        <v>0.19</v>
      </c>
      <c r="F751" s="64">
        <v>58270</v>
      </c>
      <c r="G751" s="64">
        <v>47888</v>
      </c>
      <c r="H751" s="64">
        <v>49803.520000000004</v>
      </c>
      <c r="I751" s="64"/>
      <c r="J751" s="65">
        <f t="shared" si="35"/>
        <v>51987</v>
      </c>
      <c r="K751" s="66">
        <f t="shared" si="33"/>
        <v>9877.5300000000007</v>
      </c>
      <c r="L751" s="65">
        <f t="shared" si="34"/>
        <v>51987</v>
      </c>
    </row>
    <row r="752" spans="1:13" s="67" customFormat="1" x14ac:dyDescent="0.3">
      <c r="A752" s="81">
        <v>725</v>
      </c>
      <c r="B752" s="82" t="s">
        <v>746</v>
      </c>
      <c r="C752" s="81" t="s">
        <v>21</v>
      </c>
      <c r="D752" s="83">
        <v>1</v>
      </c>
      <c r="E752" s="63">
        <v>0.19</v>
      </c>
      <c r="F752" s="64">
        <v>20493</v>
      </c>
      <c r="G752" s="64"/>
      <c r="H752" s="64">
        <v>4784</v>
      </c>
      <c r="I752" s="64">
        <v>9873.9495798319331</v>
      </c>
      <c r="J752" s="65">
        <f t="shared" si="35"/>
        <v>11717</v>
      </c>
      <c r="K752" s="66">
        <f t="shared" si="33"/>
        <v>2226.23</v>
      </c>
      <c r="L752" s="65">
        <f t="shared" si="34"/>
        <v>11717</v>
      </c>
    </row>
    <row r="753" spans="1:12" s="67" customFormat="1" ht="33" x14ac:dyDescent="0.3">
      <c r="A753" s="81">
        <v>726</v>
      </c>
      <c r="B753" s="82" t="s">
        <v>747</v>
      </c>
      <c r="C753" s="81" t="s">
        <v>21</v>
      </c>
      <c r="D753" s="83">
        <v>1</v>
      </c>
      <c r="E753" s="63">
        <v>0.19</v>
      </c>
      <c r="F753" s="64">
        <v>100051</v>
      </c>
      <c r="G753" s="64">
        <v>77300</v>
      </c>
      <c r="H753" s="64">
        <v>80392</v>
      </c>
      <c r="I753" s="64"/>
      <c r="J753" s="65">
        <f t="shared" si="35"/>
        <v>85914</v>
      </c>
      <c r="K753" s="66">
        <f t="shared" si="33"/>
        <v>16323.66</v>
      </c>
      <c r="L753" s="65">
        <f t="shared" si="34"/>
        <v>85914</v>
      </c>
    </row>
    <row r="754" spans="1:12" s="67" customFormat="1" ht="33" x14ac:dyDescent="0.3">
      <c r="A754" s="81">
        <v>727</v>
      </c>
      <c r="B754" s="82" t="s">
        <v>748</v>
      </c>
      <c r="C754" s="81" t="s">
        <v>21</v>
      </c>
      <c r="D754" s="83">
        <v>1</v>
      </c>
      <c r="E754" s="63">
        <v>0.19</v>
      </c>
      <c r="F754" s="64">
        <v>107131</v>
      </c>
      <c r="G754" s="64">
        <v>77300</v>
      </c>
      <c r="H754" s="64">
        <v>80392</v>
      </c>
      <c r="I754" s="64"/>
      <c r="J754" s="65">
        <f t="shared" si="35"/>
        <v>88274</v>
      </c>
      <c r="K754" s="66">
        <f t="shared" si="33"/>
        <v>16772.060000000001</v>
      </c>
      <c r="L754" s="65">
        <f t="shared" si="34"/>
        <v>88274</v>
      </c>
    </row>
    <row r="755" spans="1:12" s="67" customFormat="1" ht="33" x14ac:dyDescent="0.3">
      <c r="A755" s="81">
        <v>728</v>
      </c>
      <c r="B755" s="82" t="s">
        <v>749</v>
      </c>
      <c r="C755" s="81" t="s">
        <v>21</v>
      </c>
      <c r="D755" s="83">
        <v>1</v>
      </c>
      <c r="E755" s="63">
        <v>0.19</v>
      </c>
      <c r="F755" s="64">
        <v>154840</v>
      </c>
      <c r="G755" s="64">
        <v>74490</v>
      </c>
      <c r="H755" s="64">
        <v>77469.600000000006</v>
      </c>
      <c r="I755" s="64"/>
      <c r="J755" s="65">
        <f t="shared" si="35"/>
        <v>102267</v>
      </c>
      <c r="K755" s="66">
        <f t="shared" si="33"/>
        <v>19430.73</v>
      </c>
      <c r="L755" s="65">
        <f t="shared" si="34"/>
        <v>102267</v>
      </c>
    </row>
    <row r="756" spans="1:12" s="67" customFormat="1" ht="33" x14ac:dyDescent="0.3">
      <c r="A756" s="81">
        <v>729</v>
      </c>
      <c r="B756" s="82" t="s">
        <v>750</v>
      </c>
      <c r="C756" s="81" t="s">
        <v>21</v>
      </c>
      <c r="D756" s="83">
        <v>1</v>
      </c>
      <c r="E756" s="63">
        <v>0.19</v>
      </c>
      <c r="F756" s="64">
        <v>99153</v>
      </c>
      <c r="G756" s="64">
        <v>82444</v>
      </c>
      <c r="H756" s="64">
        <v>85741.760000000009</v>
      </c>
      <c r="I756" s="64"/>
      <c r="J756" s="65">
        <f t="shared" si="35"/>
        <v>89113</v>
      </c>
      <c r="K756" s="66">
        <f t="shared" si="33"/>
        <v>16931.47</v>
      </c>
      <c r="L756" s="65">
        <f t="shared" si="34"/>
        <v>89113</v>
      </c>
    </row>
    <row r="757" spans="1:12" s="67" customFormat="1" ht="33" x14ac:dyDescent="0.3">
      <c r="A757" s="81">
        <v>730</v>
      </c>
      <c r="B757" s="82" t="s">
        <v>751</v>
      </c>
      <c r="C757" s="81" t="s">
        <v>21</v>
      </c>
      <c r="D757" s="83">
        <v>1</v>
      </c>
      <c r="E757" s="63">
        <v>0.19</v>
      </c>
      <c r="F757" s="64">
        <v>100268</v>
      </c>
      <c r="G757" s="64">
        <v>82444</v>
      </c>
      <c r="H757" s="64">
        <v>85741.760000000009</v>
      </c>
      <c r="I757" s="64"/>
      <c r="J757" s="65">
        <f t="shared" si="35"/>
        <v>89485</v>
      </c>
      <c r="K757" s="66">
        <f t="shared" ref="K757:K820" si="36">+E757*L757</f>
        <v>17002.150000000001</v>
      </c>
      <c r="L757" s="65">
        <f t="shared" si="34"/>
        <v>89485</v>
      </c>
    </row>
    <row r="758" spans="1:12" s="67" customFormat="1" ht="33" x14ac:dyDescent="0.3">
      <c r="A758" s="81">
        <v>731</v>
      </c>
      <c r="B758" s="82" t="s">
        <v>752</v>
      </c>
      <c r="C758" s="81" t="s">
        <v>21</v>
      </c>
      <c r="D758" s="83">
        <v>1</v>
      </c>
      <c r="E758" s="63">
        <v>0.19</v>
      </c>
      <c r="F758" s="64">
        <v>117000</v>
      </c>
      <c r="G758" s="64">
        <v>82444</v>
      </c>
      <c r="H758" s="64">
        <v>85741.760000000009</v>
      </c>
      <c r="I758" s="64"/>
      <c r="J758" s="65">
        <f t="shared" si="35"/>
        <v>95062</v>
      </c>
      <c r="K758" s="66">
        <f t="shared" si="36"/>
        <v>18061.78</v>
      </c>
      <c r="L758" s="65">
        <f t="shared" si="34"/>
        <v>95062</v>
      </c>
    </row>
    <row r="759" spans="1:12" s="67" customFormat="1" ht="33" x14ac:dyDescent="0.3">
      <c r="A759" s="81">
        <v>732</v>
      </c>
      <c r="B759" s="82" t="s">
        <v>753</v>
      </c>
      <c r="C759" s="81" t="s">
        <v>21</v>
      </c>
      <c r="D759" s="83">
        <v>1</v>
      </c>
      <c r="E759" s="63">
        <v>0.19</v>
      </c>
      <c r="F759" s="64">
        <v>113040</v>
      </c>
      <c r="G759" s="64">
        <v>82444</v>
      </c>
      <c r="H759" s="64">
        <v>85741.760000000009</v>
      </c>
      <c r="I759" s="64"/>
      <c r="J759" s="65">
        <f t="shared" si="35"/>
        <v>93742</v>
      </c>
      <c r="K759" s="66">
        <f t="shared" si="36"/>
        <v>17810.98</v>
      </c>
      <c r="L759" s="65">
        <f t="shared" si="34"/>
        <v>93742</v>
      </c>
    </row>
    <row r="760" spans="1:12" s="67" customFormat="1" ht="33" x14ac:dyDescent="0.3">
      <c r="A760" s="81">
        <v>733</v>
      </c>
      <c r="B760" s="82" t="s">
        <v>754</v>
      </c>
      <c r="C760" s="81" t="s">
        <v>21</v>
      </c>
      <c r="D760" s="83">
        <v>1</v>
      </c>
      <c r="E760" s="63">
        <v>0.19</v>
      </c>
      <c r="F760" s="64">
        <v>114000</v>
      </c>
      <c r="G760" s="64">
        <v>82444</v>
      </c>
      <c r="H760" s="64">
        <v>85741.760000000009</v>
      </c>
      <c r="I760" s="64"/>
      <c r="J760" s="65">
        <f t="shared" si="35"/>
        <v>94062</v>
      </c>
      <c r="K760" s="66">
        <f t="shared" si="36"/>
        <v>17871.78</v>
      </c>
      <c r="L760" s="65">
        <f t="shared" si="34"/>
        <v>94062</v>
      </c>
    </row>
    <row r="761" spans="1:12" s="67" customFormat="1" ht="72" customHeight="1" x14ac:dyDescent="0.3">
      <c r="A761" s="81">
        <v>734</v>
      </c>
      <c r="B761" s="82" t="s">
        <v>755</v>
      </c>
      <c r="C761" s="81" t="s">
        <v>21</v>
      </c>
      <c r="D761" s="83">
        <v>1</v>
      </c>
      <c r="E761" s="63">
        <v>0.19</v>
      </c>
      <c r="F761" s="64"/>
      <c r="G761" s="64">
        <v>79000</v>
      </c>
      <c r="H761" s="64"/>
      <c r="I761" s="64">
        <v>46113.445378151264</v>
      </c>
      <c r="J761" s="65">
        <f t="shared" si="35"/>
        <v>62557</v>
      </c>
      <c r="K761" s="66">
        <f t="shared" si="36"/>
        <v>11885.83</v>
      </c>
      <c r="L761" s="65">
        <f t="shared" si="34"/>
        <v>62557</v>
      </c>
    </row>
    <row r="762" spans="1:12" s="67" customFormat="1" x14ac:dyDescent="0.3">
      <c r="A762" s="81">
        <v>735</v>
      </c>
      <c r="B762" s="82" t="s">
        <v>756</v>
      </c>
      <c r="C762" s="81" t="s">
        <v>21</v>
      </c>
      <c r="D762" s="83">
        <v>1</v>
      </c>
      <c r="E762" s="63">
        <v>0.19</v>
      </c>
      <c r="F762" s="64"/>
      <c r="G762" s="64">
        <v>37799</v>
      </c>
      <c r="H762" s="64"/>
      <c r="I762" s="64">
        <v>17752.100840336137</v>
      </c>
      <c r="J762" s="65">
        <f t="shared" si="35"/>
        <v>27776</v>
      </c>
      <c r="K762" s="66">
        <f t="shared" si="36"/>
        <v>5277.4400000000005</v>
      </c>
      <c r="L762" s="65">
        <f t="shared" si="34"/>
        <v>27776</v>
      </c>
    </row>
    <row r="763" spans="1:12" s="67" customFormat="1" x14ac:dyDescent="0.3">
      <c r="A763" s="81">
        <v>736</v>
      </c>
      <c r="B763" s="82" t="s">
        <v>757</v>
      </c>
      <c r="C763" s="81" t="s">
        <v>21</v>
      </c>
      <c r="D763" s="83">
        <v>1</v>
      </c>
      <c r="E763" s="63">
        <v>0.19</v>
      </c>
      <c r="F763" s="64"/>
      <c r="G763" s="64">
        <v>37799</v>
      </c>
      <c r="H763" s="64"/>
      <c r="I763" s="64">
        <v>17752.100840336137</v>
      </c>
      <c r="J763" s="65">
        <f t="shared" si="35"/>
        <v>27776</v>
      </c>
      <c r="K763" s="66">
        <f t="shared" si="36"/>
        <v>5277.4400000000005</v>
      </c>
      <c r="L763" s="65">
        <f t="shared" si="34"/>
        <v>27776</v>
      </c>
    </row>
    <row r="764" spans="1:12" s="67" customFormat="1" ht="132" x14ac:dyDescent="0.3">
      <c r="A764" s="81">
        <v>737</v>
      </c>
      <c r="B764" s="82" t="s">
        <v>758</v>
      </c>
      <c r="C764" s="81" t="s">
        <v>21</v>
      </c>
      <c r="D764" s="83">
        <v>1</v>
      </c>
      <c r="E764" s="63">
        <v>0.19</v>
      </c>
      <c r="F764" s="64">
        <v>127399</v>
      </c>
      <c r="G764" s="64">
        <v>102940</v>
      </c>
      <c r="H764" s="64">
        <v>107057.60000000001</v>
      </c>
      <c r="I764" s="64"/>
      <c r="J764" s="65">
        <f t="shared" si="35"/>
        <v>112466</v>
      </c>
      <c r="K764" s="66">
        <f t="shared" si="36"/>
        <v>21368.54</v>
      </c>
      <c r="L764" s="65">
        <f t="shared" si="34"/>
        <v>112466</v>
      </c>
    </row>
    <row r="765" spans="1:12" s="67" customFormat="1" x14ac:dyDescent="0.3">
      <c r="A765" s="81">
        <v>738</v>
      </c>
      <c r="B765" s="82" t="s">
        <v>759</v>
      </c>
      <c r="C765" s="81" t="s">
        <v>21</v>
      </c>
      <c r="D765" s="83">
        <v>1</v>
      </c>
      <c r="E765" s="63">
        <v>0.19</v>
      </c>
      <c r="F765" s="64"/>
      <c r="G765" s="64">
        <v>38870</v>
      </c>
      <c r="H765" s="64"/>
      <c r="I765" s="64">
        <v>15073.529411764706</v>
      </c>
      <c r="J765" s="65">
        <f t="shared" si="35"/>
        <v>26972</v>
      </c>
      <c r="K765" s="66">
        <f t="shared" si="36"/>
        <v>5124.68</v>
      </c>
      <c r="L765" s="65">
        <f t="shared" si="34"/>
        <v>26972</v>
      </c>
    </row>
    <row r="766" spans="1:12" s="67" customFormat="1" x14ac:dyDescent="0.3">
      <c r="A766" s="81">
        <v>739</v>
      </c>
      <c r="B766" s="82" t="s">
        <v>760</v>
      </c>
      <c r="C766" s="81" t="s">
        <v>21</v>
      </c>
      <c r="D766" s="83">
        <v>1</v>
      </c>
      <c r="E766" s="63">
        <v>0.19</v>
      </c>
      <c r="F766" s="64">
        <v>12673</v>
      </c>
      <c r="G766" s="64"/>
      <c r="H766" s="64"/>
      <c r="I766" s="64">
        <v>12657.563025210084</v>
      </c>
      <c r="J766" s="65">
        <f t="shared" si="35"/>
        <v>12665</v>
      </c>
      <c r="K766" s="66">
        <f t="shared" si="36"/>
        <v>2406.35</v>
      </c>
      <c r="L766" s="65">
        <f t="shared" si="34"/>
        <v>12665</v>
      </c>
    </row>
    <row r="767" spans="1:12" s="67" customFormat="1" x14ac:dyDescent="0.3">
      <c r="A767" s="81">
        <v>740</v>
      </c>
      <c r="B767" s="82" t="s">
        <v>761</v>
      </c>
      <c r="C767" s="81" t="s">
        <v>21</v>
      </c>
      <c r="D767" s="83">
        <v>1</v>
      </c>
      <c r="E767" s="63">
        <v>0.19</v>
      </c>
      <c r="F767" s="64"/>
      <c r="G767" s="64">
        <v>76690</v>
      </c>
      <c r="H767" s="64">
        <v>79757.600000000006</v>
      </c>
      <c r="I767" s="64">
        <v>15493.697478991597</v>
      </c>
      <c r="J767" s="65">
        <f t="shared" si="35"/>
        <v>57314</v>
      </c>
      <c r="K767" s="66">
        <f t="shared" si="36"/>
        <v>10889.66</v>
      </c>
      <c r="L767" s="65">
        <f t="shared" si="34"/>
        <v>57314</v>
      </c>
    </row>
    <row r="768" spans="1:12" s="67" customFormat="1" x14ac:dyDescent="0.3">
      <c r="A768" s="81">
        <v>741</v>
      </c>
      <c r="B768" s="82" t="s">
        <v>762</v>
      </c>
      <c r="C768" s="81" t="s">
        <v>21</v>
      </c>
      <c r="D768" s="83">
        <v>1</v>
      </c>
      <c r="E768" s="63">
        <v>0.19</v>
      </c>
      <c r="F768" s="64">
        <v>92335</v>
      </c>
      <c r="G768" s="64">
        <v>71600</v>
      </c>
      <c r="H768" s="64">
        <v>74464</v>
      </c>
      <c r="I768" s="64">
        <v>10451.680672268907</v>
      </c>
      <c r="J768" s="65">
        <f t="shared" si="35"/>
        <v>62213</v>
      </c>
      <c r="K768" s="66">
        <f t="shared" si="36"/>
        <v>11820.47</v>
      </c>
      <c r="L768" s="65">
        <f t="shared" si="34"/>
        <v>62213</v>
      </c>
    </row>
    <row r="769" spans="1:12" s="67" customFormat="1" x14ac:dyDescent="0.3">
      <c r="A769" s="81">
        <v>742</v>
      </c>
      <c r="B769" s="82" t="s">
        <v>763</v>
      </c>
      <c r="C769" s="81" t="s">
        <v>21</v>
      </c>
      <c r="D769" s="83">
        <v>1</v>
      </c>
      <c r="E769" s="63">
        <v>0.19</v>
      </c>
      <c r="F769" s="64">
        <v>92335</v>
      </c>
      <c r="G769" s="64">
        <v>71600</v>
      </c>
      <c r="H769" s="64">
        <v>74464</v>
      </c>
      <c r="I769" s="64">
        <v>11344.53781512605</v>
      </c>
      <c r="J769" s="65">
        <f t="shared" si="35"/>
        <v>62436</v>
      </c>
      <c r="K769" s="66">
        <f t="shared" si="36"/>
        <v>11862.84</v>
      </c>
      <c r="L769" s="65">
        <f t="shared" si="34"/>
        <v>62436</v>
      </c>
    </row>
    <row r="770" spans="1:12" s="67" customFormat="1" x14ac:dyDescent="0.3">
      <c r="A770" s="81">
        <v>743</v>
      </c>
      <c r="B770" s="82" t="s">
        <v>764</v>
      </c>
      <c r="C770" s="81" t="s">
        <v>21</v>
      </c>
      <c r="D770" s="83">
        <v>1</v>
      </c>
      <c r="E770" s="63">
        <v>0.19</v>
      </c>
      <c r="F770" s="64">
        <v>92335</v>
      </c>
      <c r="G770" s="64">
        <v>71600</v>
      </c>
      <c r="H770" s="64">
        <v>74464</v>
      </c>
      <c r="I770" s="64">
        <v>21953.781512605041</v>
      </c>
      <c r="J770" s="65">
        <f t="shared" si="35"/>
        <v>65088</v>
      </c>
      <c r="K770" s="66">
        <f t="shared" si="36"/>
        <v>12366.72</v>
      </c>
      <c r="L770" s="65">
        <f t="shared" si="34"/>
        <v>65088</v>
      </c>
    </row>
    <row r="771" spans="1:12" s="67" customFormat="1" ht="82.5" x14ac:dyDescent="0.3">
      <c r="A771" s="81">
        <v>744</v>
      </c>
      <c r="B771" s="82" t="s">
        <v>765</v>
      </c>
      <c r="C771" s="81" t="s">
        <v>21</v>
      </c>
      <c r="D771" s="83">
        <v>1</v>
      </c>
      <c r="E771" s="63">
        <v>0.19</v>
      </c>
      <c r="F771" s="64">
        <v>86378</v>
      </c>
      <c r="G771" s="64">
        <v>71600</v>
      </c>
      <c r="H771" s="64">
        <v>74464</v>
      </c>
      <c r="I771" s="64">
        <v>14810.9243697479</v>
      </c>
      <c r="J771" s="65">
        <f t="shared" si="35"/>
        <v>61813</v>
      </c>
      <c r="K771" s="66">
        <f t="shared" si="36"/>
        <v>11744.47</v>
      </c>
      <c r="L771" s="65">
        <f t="shared" si="34"/>
        <v>61813</v>
      </c>
    </row>
    <row r="772" spans="1:12" s="67" customFormat="1" x14ac:dyDescent="0.3">
      <c r="A772" s="81">
        <v>745</v>
      </c>
      <c r="B772" s="82" t="s">
        <v>766</v>
      </c>
      <c r="C772" s="81" t="s">
        <v>21</v>
      </c>
      <c r="D772" s="83">
        <v>1</v>
      </c>
      <c r="E772" s="63">
        <v>0.19</v>
      </c>
      <c r="F772" s="64"/>
      <c r="G772" s="64">
        <v>71600</v>
      </c>
      <c r="H772" s="64"/>
      <c r="I772" s="64">
        <v>46125</v>
      </c>
      <c r="J772" s="65">
        <f t="shared" si="35"/>
        <v>58863</v>
      </c>
      <c r="K772" s="66">
        <f t="shared" si="36"/>
        <v>11183.97</v>
      </c>
      <c r="L772" s="65">
        <f t="shared" si="34"/>
        <v>58863</v>
      </c>
    </row>
    <row r="773" spans="1:12" s="67" customFormat="1" ht="133.5" customHeight="1" x14ac:dyDescent="0.3">
      <c r="A773" s="81">
        <v>746</v>
      </c>
      <c r="B773" s="82" t="s">
        <v>767</v>
      </c>
      <c r="C773" s="81" t="s">
        <v>21</v>
      </c>
      <c r="D773" s="83">
        <v>1</v>
      </c>
      <c r="E773" s="63">
        <v>0.19</v>
      </c>
      <c r="F773" s="64">
        <v>92335</v>
      </c>
      <c r="G773" s="64">
        <v>71600</v>
      </c>
      <c r="H773" s="64">
        <v>74464</v>
      </c>
      <c r="I773" s="64"/>
      <c r="J773" s="65">
        <f t="shared" si="35"/>
        <v>79466</v>
      </c>
      <c r="K773" s="66">
        <f t="shared" si="36"/>
        <v>15098.54</v>
      </c>
      <c r="L773" s="65">
        <f t="shared" si="34"/>
        <v>79466</v>
      </c>
    </row>
    <row r="774" spans="1:12" s="67" customFormat="1" ht="134.25" customHeight="1" x14ac:dyDescent="0.3">
      <c r="A774" s="81">
        <v>747</v>
      </c>
      <c r="B774" s="82" t="s">
        <v>768</v>
      </c>
      <c r="C774" s="81" t="s">
        <v>21</v>
      </c>
      <c r="D774" s="83">
        <v>1</v>
      </c>
      <c r="E774" s="63">
        <v>0.19</v>
      </c>
      <c r="F774" s="64">
        <v>88612</v>
      </c>
      <c r="G774" s="64">
        <v>71600</v>
      </c>
      <c r="H774" s="64">
        <v>74464</v>
      </c>
      <c r="I774" s="64"/>
      <c r="J774" s="65">
        <f t="shared" si="35"/>
        <v>78225</v>
      </c>
      <c r="K774" s="66">
        <f t="shared" si="36"/>
        <v>14862.75</v>
      </c>
      <c r="L774" s="65">
        <f t="shared" si="34"/>
        <v>78225</v>
      </c>
    </row>
    <row r="775" spans="1:12" s="67" customFormat="1" ht="132" x14ac:dyDescent="0.3">
      <c r="A775" s="81">
        <v>748</v>
      </c>
      <c r="B775" s="82" t="s">
        <v>769</v>
      </c>
      <c r="C775" s="81" t="s">
        <v>21</v>
      </c>
      <c r="D775" s="83">
        <v>1</v>
      </c>
      <c r="E775" s="63">
        <v>0.19</v>
      </c>
      <c r="F775" s="64">
        <v>87868</v>
      </c>
      <c r="G775" s="64">
        <v>71600</v>
      </c>
      <c r="H775" s="64">
        <v>74464</v>
      </c>
      <c r="I775" s="64"/>
      <c r="J775" s="65">
        <f t="shared" si="35"/>
        <v>77977</v>
      </c>
      <c r="K775" s="66">
        <f t="shared" si="36"/>
        <v>14815.630000000001</v>
      </c>
      <c r="L775" s="65">
        <f t="shared" si="34"/>
        <v>77977</v>
      </c>
    </row>
    <row r="776" spans="1:12" s="67" customFormat="1" x14ac:dyDescent="0.3">
      <c r="A776" s="81">
        <v>749</v>
      </c>
      <c r="B776" s="82" t="s">
        <v>770</v>
      </c>
      <c r="C776" s="81" t="s">
        <v>21</v>
      </c>
      <c r="D776" s="83">
        <v>1</v>
      </c>
      <c r="E776" s="63">
        <v>0.19</v>
      </c>
      <c r="F776" s="64">
        <v>196028</v>
      </c>
      <c r="G776" s="64">
        <v>162490</v>
      </c>
      <c r="H776" s="64">
        <v>168989.6</v>
      </c>
      <c r="I776" s="64"/>
      <c r="J776" s="65">
        <f t="shared" si="35"/>
        <v>175836</v>
      </c>
      <c r="K776" s="66">
        <f t="shared" si="36"/>
        <v>33408.840000000004</v>
      </c>
      <c r="L776" s="65">
        <f t="shared" si="34"/>
        <v>175836</v>
      </c>
    </row>
    <row r="777" spans="1:12" s="67" customFormat="1" ht="33" x14ac:dyDescent="0.3">
      <c r="A777" s="81">
        <v>750</v>
      </c>
      <c r="B777" s="82" t="s">
        <v>771</v>
      </c>
      <c r="C777" s="81" t="s">
        <v>21</v>
      </c>
      <c r="D777" s="83">
        <v>1</v>
      </c>
      <c r="E777" s="63">
        <v>0.19</v>
      </c>
      <c r="F777" s="64"/>
      <c r="G777" s="64">
        <v>205660</v>
      </c>
      <c r="H777" s="64">
        <v>213886.4</v>
      </c>
      <c r="I777" s="64">
        <v>168067.22689075631</v>
      </c>
      <c r="J777" s="65">
        <f t="shared" si="35"/>
        <v>195871</v>
      </c>
      <c r="K777" s="66">
        <f t="shared" si="36"/>
        <v>37215.49</v>
      </c>
      <c r="L777" s="65">
        <f t="shared" si="34"/>
        <v>195871</v>
      </c>
    </row>
    <row r="778" spans="1:12" s="67" customFormat="1" ht="33" x14ac:dyDescent="0.3">
      <c r="A778" s="81">
        <v>751</v>
      </c>
      <c r="B778" s="82" t="s">
        <v>772</v>
      </c>
      <c r="C778" s="81" t="s">
        <v>21</v>
      </c>
      <c r="D778" s="83">
        <v>1</v>
      </c>
      <c r="E778" s="63">
        <v>0.19</v>
      </c>
      <c r="F778" s="64">
        <v>360750</v>
      </c>
      <c r="G778" s="64">
        <v>299030</v>
      </c>
      <c r="H778" s="64">
        <v>310991.2</v>
      </c>
      <c r="I778" s="64"/>
      <c r="J778" s="65">
        <f t="shared" si="35"/>
        <v>323590</v>
      </c>
      <c r="K778" s="66">
        <f t="shared" si="36"/>
        <v>61482.1</v>
      </c>
      <c r="L778" s="65">
        <f t="shared" si="34"/>
        <v>323590</v>
      </c>
    </row>
    <row r="779" spans="1:12" s="67" customFormat="1" ht="33" x14ac:dyDescent="0.3">
      <c r="A779" s="81">
        <v>752</v>
      </c>
      <c r="B779" s="82" t="s">
        <v>773</v>
      </c>
      <c r="C779" s="81" t="s">
        <v>21</v>
      </c>
      <c r="D779" s="83">
        <v>1</v>
      </c>
      <c r="E779" s="63">
        <v>0.19</v>
      </c>
      <c r="F779" s="64">
        <v>358335</v>
      </c>
      <c r="G779" s="64">
        <v>280124</v>
      </c>
      <c r="H779" s="64">
        <v>291328.96000000002</v>
      </c>
      <c r="I779" s="64"/>
      <c r="J779" s="65">
        <f t="shared" si="35"/>
        <v>309929</v>
      </c>
      <c r="K779" s="66">
        <f t="shared" si="36"/>
        <v>58886.51</v>
      </c>
      <c r="L779" s="65">
        <f t="shared" si="34"/>
        <v>309929</v>
      </c>
    </row>
    <row r="780" spans="1:12" s="67" customFormat="1" ht="33" x14ac:dyDescent="0.3">
      <c r="A780" s="81">
        <v>753</v>
      </c>
      <c r="B780" s="82" t="s">
        <v>774</v>
      </c>
      <c r="C780" s="81" t="s">
        <v>21</v>
      </c>
      <c r="D780" s="83">
        <v>1</v>
      </c>
      <c r="E780" s="63">
        <v>0.19</v>
      </c>
      <c r="F780" s="64">
        <v>417728</v>
      </c>
      <c r="G780" s="64">
        <v>245900</v>
      </c>
      <c r="H780" s="64">
        <v>255736</v>
      </c>
      <c r="I780" s="64"/>
      <c r="J780" s="65">
        <f t="shared" si="35"/>
        <v>306455</v>
      </c>
      <c r="K780" s="66">
        <f t="shared" si="36"/>
        <v>58226.45</v>
      </c>
      <c r="L780" s="65">
        <f t="shared" si="34"/>
        <v>306455</v>
      </c>
    </row>
    <row r="781" spans="1:12" s="67" customFormat="1" x14ac:dyDescent="0.3">
      <c r="A781" s="81">
        <v>754</v>
      </c>
      <c r="B781" s="82" t="s">
        <v>775</v>
      </c>
      <c r="C781" s="81" t="s">
        <v>21</v>
      </c>
      <c r="D781" s="83">
        <v>1</v>
      </c>
      <c r="E781" s="63">
        <v>0.19</v>
      </c>
      <c r="F781" s="64"/>
      <c r="G781" s="64">
        <v>26670</v>
      </c>
      <c r="H781" s="64">
        <v>27736.799999999999</v>
      </c>
      <c r="I781" s="64">
        <v>14600.840336134454</v>
      </c>
      <c r="J781" s="65">
        <f t="shared" si="35"/>
        <v>23003</v>
      </c>
      <c r="K781" s="66">
        <f t="shared" si="36"/>
        <v>4370.57</v>
      </c>
      <c r="L781" s="65">
        <f t="shared" si="34"/>
        <v>23003</v>
      </c>
    </row>
    <row r="782" spans="1:12" s="67" customFormat="1" x14ac:dyDescent="0.3">
      <c r="A782" s="81">
        <v>755</v>
      </c>
      <c r="B782" s="82" t="s">
        <v>776</v>
      </c>
      <c r="C782" s="81" t="s">
        <v>21</v>
      </c>
      <c r="D782" s="83">
        <v>1</v>
      </c>
      <c r="E782" s="63">
        <v>0.19</v>
      </c>
      <c r="F782" s="64">
        <v>26797</v>
      </c>
      <c r="G782" s="64">
        <v>21120</v>
      </c>
      <c r="H782" s="64">
        <v>21964.799999999999</v>
      </c>
      <c r="I782" s="64"/>
      <c r="J782" s="65">
        <f t="shared" si="35"/>
        <v>23294</v>
      </c>
      <c r="K782" s="66">
        <f t="shared" si="36"/>
        <v>4425.8599999999997</v>
      </c>
      <c r="L782" s="65">
        <f t="shared" si="34"/>
        <v>23294</v>
      </c>
    </row>
    <row r="783" spans="1:12" s="67" customFormat="1" x14ac:dyDescent="0.3">
      <c r="A783" s="81">
        <v>756</v>
      </c>
      <c r="B783" s="82" t="s">
        <v>777</v>
      </c>
      <c r="C783" s="81" t="s">
        <v>21</v>
      </c>
      <c r="D783" s="83">
        <v>1</v>
      </c>
      <c r="E783" s="63">
        <v>0.19</v>
      </c>
      <c r="F783" s="64">
        <v>25287</v>
      </c>
      <c r="G783" s="64">
        <v>19930</v>
      </c>
      <c r="H783" s="64">
        <v>20727.2</v>
      </c>
      <c r="I783" s="64"/>
      <c r="J783" s="65">
        <f t="shared" si="35"/>
        <v>21981</v>
      </c>
      <c r="K783" s="66">
        <f t="shared" si="36"/>
        <v>4176.3900000000003</v>
      </c>
      <c r="L783" s="65">
        <f t="shared" si="34"/>
        <v>21981</v>
      </c>
    </row>
    <row r="784" spans="1:12" s="67" customFormat="1" ht="33" x14ac:dyDescent="0.3">
      <c r="A784" s="81">
        <v>757</v>
      </c>
      <c r="B784" s="82" t="s">
        <v>2316</v>
      </c>
      <c r="C784" s="81" t="s">
        <v>21</v>
      </c>
      <c r="D784" s="83">
        <v>1</v>
      </c>
      <c r="E784" s="63">
        <v>0.19</v>
      </c>
      <c r="F784" s="64"/>
      <c r="G784" s="64">
        <v>15560</v>
      </c>
      <c r="H784" s="64"/>
      <c r="I784" s="64">
        <v>4096.6386554621849</v>
      </c>
      <c r="J784" s="65">
        <f t="shared" si="35"/>
        <v>9828</v>
      </c>
      <c r="K784" s="66">
        <f t="shared" si="36"/>
        <v>1867.32</v>
      </c>
      <c r="L784" s="65">
        <f t="shared" si="34"/>
        <v>9828</v>
      </c>
    </row>
    <row r="785" spans="1:12" s="67" customFormat="1" ht="33" x14ac:dyDescent="0.3">
      <c r="A785" s="81">
        <v>758</v>
      </c>
      <c r="B785" s="82" t="s">
        <v>2317</v>
      </c>
      <c r="C785" s="81" t="s">
        <v>21</v>
      </c>
      <c r="D785" s="83">
        <v>1</v>
      </c>
      <c r="E785" s="63">
        <v>0.19</v>
      </c>
      <c r="F785" s="64"/>
      <c r="G785" s="64">
        <v>15660</v>
      </c>
      <c r="H785" s="64">
        <v>16286.400000000001</v>
      </c>
      <c r="I785" s="64">
        <v>7037.8151260504201</v>
      </c>
      <c r="J785" s="65">
        <f t="shared" si="35"/>
        <v>12995</v>
      </c>
      <c r="K785" s="66">
        <f t="shared" si="36"/>
        <v>2469.0500000000002</v>
      </c>
      <c r="L785" s="65">
        <f t="shared" si="34"/>
        <v>12995</v>
      </c>
    </row>
    <row r="786" spans="1:12" s="67" customFormat="1" ht="181.5" x14ac:dyDescent="0.3">
      <c r="A786" s="81">
        <v>759</v>
      </c>
      <c r="B786" s="82" t="s">
        <v>778</v>
      </c>
      <c r="C786" s="81" t="s">
        <v>21</v>
      </c>
      <c r="D786" s="83">
        <v>1</v>
      </c>
      <c r="E786" s="63">
        <v>0.19</v>
      </c>
      <c r="F786" s="64">
        <v>177122</v>
      </c>
      <c r="G786" s="64">
        <v>144330</v>
      </c>
      <c r="H786" s="64">
        <v>150103.20000000001</v>
      </c>
      <c r="I786" s="64"/>
      <c r="J786" s="65">
        <f t="shared" si="35"/>
        <v>157185</v>
      </c>
      <c r="K786" s="66">
        <f t="shared" si="36"/>
        <v>29865.15</v>
      </c>
      <c r="L786" s="65">
        <f t="shared" si="34"/>
        <v>157185</v>
      </c>
    </row>
    <row r="787" spans="1:12" s="67" customFormat="1" x14ac:dyDescent="0.3">
      <c r="A787" s="81">
        <v>760</v>
      </c>
      <c r="B787" s="82" t="s">
        <v>779</v>
      </c>
      <c r="C787" s="81" t="s">
        <v>21</v>
      </c>
      <c r="D787" s="83">
        <v>1</v>
      </c>
      <c r="E787" s="63">
        <v>0.19</v>
      </c>
      <c r="F787" s="64">
        <v>491332</v>
      </c>
      <c r="G787" s="64">
        <v>38660</v>
      </c>
      <c r="H787" s="64">
        <v>40206.400000000001</v>
      </c>
      <c r="I787" s="64"/>
      <c r="J787" s="65">
        <f t="shared" si="35"/>
        <v>190066</v>
      </c>
      <c r="K787" s="66">
        <f t="shared" si="36"/>
        <v>36112.54</v>
      </c>
      <c r="L787" s="65">
        <f t="shared" si="34"/>
        <v>190066</v>
      </c>
    </row>
    <row r="788" spans="1:12" s="67" customFormat="1" x14ac:dyDescent="0.3">
      <c r="A788" s="81">
        <v>761</v>
      </c>
      <c r="B788" s="82" t="s">
        <v>2318</v>
      </c>
      <c r="C788" s="81" t="s">
        <v>21</v>
      </c>
      <c r="D788" s="83">
        <v>1</v>
      </c>
      <c r="E788" s="63">
        <v>0.19</v>
      </c>
      <c r="F788" s="64"/>
      <c r="G788" s="64">
        <v>65590</v>
      </c>
      <c r="H788" s="64"/>
      <c r="I788" s="64">
        <v>38625</v>
      </c>
      <c r="J788" s="65">
        <f t="shared" si="35"/>
        <v>52108</v>
      </c>
      <c r="K788" s="66">
        <f t="shared" si="36"/>
        <v>9900.52</v>
      </c>
      <c r="L788" s="65">
        <f t="shared" si="34"/>
        <v>52108</v>
      </c>
    </row>
    <row r="789" spans="1:12" s="67" customFormat="1" x14ac:dyDescent="0.3">
      <c r="A789" s="81">
        <v>762</v>
      </c>
      <c r="B789" s="82" t="s">
        <v>780</v>
      </c>
      <c r="C789" s="81" t="s">
        <v>21</v>
      </c>
      <c r="D789" s="83">
        <v>1</v>
      </c>
      <c r="E789" s="63">
        <v>0.19</v>
      </c>
      <c r="F789" s="64">
        <v>49392</v>
      </c>
      <c r="G789" s="64">
        <v>38300</v>
      </c>
      <c r="H789" s="64">
        <v>39832</v>
      </c>
      <c r="I789" s="64"/>
      <c r="J789" s="65">
        <f t="shared" si="35"/>
        <v>42508</v>
      </c>
      <c r="K789" s="66">
        <f t="shared" si="36"/>
        <v>8076.52</v>
      </c>
      <c r="L789" s="65">
        <f t="shared" si="34"/>
        <v>42508</v>
      </c>
    </row>
    <row r="790" spans="1:12" s="67" customFormat="1" x14ac:dyDescent="0.3">
      <c r="A790" s="81">
        <v>763</v>
      </c>
      <c r="B790" s="82" t="s">
        <v>2319</v>
      </c>
      <c r="C790" s="81" t="s">
        <v>21</v>
      </c>
      <c r="D790" s="83">
        <v>1</v>
      </c>
      <c r="E790" s="63">
        <v>0.19</v>
      </c>
      <c r="F790" s="64">
        <v>167400</v>
      </c>
      <c r="G790" s="64"/>
      <c r="H790" s="64">
        <v>103313.60000000001</v>
      </c>
      <c r="I790" s="64">
        <v>158823.52941176473</v>
      </c>
      <c r="J790" s="65">
        <f t="shared" si="35"/>
        <v>143179</v>
      </c>
      <c r="K790" s="66">
        <f t="shared" si="36"/>
        <v>27204.010000000002</v>
      </c>
      <c r="L790" s="65">
        <f t="shared" si="34"/>
        <v>143179</v>
      </c>
    </row>
    <row r="791" spans="1:12" s="67" customFormat="1" x14ac:dyDescent="0.3">
      <c r="A791" s="81">
        <v>764</v>
      </c>
      <c r="B791" s="82" t="s">
        <v>2320</v>
      </c>
      <c r="C791" s="81" t="s">
        <v>21</v>
      </c>
      <c r="D791" s="83">
        <v>1</v>
      </c>
      <c r="E791" s="63">
        <v>0.19</v>
      </c>
      <c r="F791" s="64"/>
      <c r="G791" s="64">
        <v>47780</v>
      </c>
      <c r="H791" s="64"/>
      <c r="I791" s="64">
        <v>9401.2605042016803</v>
      </c>
      <c r="J791" s="65">
        <f t="shared" si="35"/>
        <v>28591</v>
      </c>
      <c r="K791" s="66">
        <f t="shared" si="36"/>
        <v>5432.29</v>
      </c>
      <c r="L791" s="65">
        <f t="shared" si="34"/>
        <v>28591</v>
      </c>
    </row>
    <row r="792" spans="1:12" s="67" customFormat="1" x14ac:dyDescent="0.3">
      <c r="A792" s="81">
        <v>765</v>
      </c>
      <c r="B792" s="82" t="s">
        <v>2321</v>
      </c>
      <c r="C792" s="81" t="s">
        <v>21</v>
      </c>
      <c r="D792" s="83">
        <v>1</v>
      </c>
      <c r="E792" s="63">
        <v>0.19</v>
      </c>
      <c r="F792" s="64"/>
      <c r="G792" s="64">
        <v>25560</v>
      </c>
      <c r="H792" s="64">
        <v>26582.400000000001</v>
      </c>
      <c r="I792" s="64">
        <v>16701.680672268907</v>
      </c>
      <c r="J792" s="65">
        <f t="shared" si="35"/>
        <v>22948</v>
      </c>
      <c r="K792" s="66">
        <f t="shared" si="36"/>
        <v>4360.12</v>
      </c>
      <c r="L792" s="65">
        <f t="shared" si="34"/>
        <v>22948</v>
      </c>
    </row>
    <row r="793" spans="1:12" s="67" customFormat="1" x14ac:dyDescent="0.3">
      <c r="A793" s="81">
        <v>766</v>
      </c>
      <c r="B793" s="82" t="s">
        <v>2322</v>
      </c>
      <c r="C793" s="81" t="s">
        <v>21</v>
      </c>
      <c r="D793" s="83">
        <v>1</v>
      </c>
      <c r="E793" s="63">
        <v>0.19</v>
      </c>
      <c r="F793" s="64">
        <v>32962</v>
      </c>
      <c r="G793" s="64">
        <v>25560</v>
      </c>
      <c r="H793" s="64">
        <v>26582.400000000001</v>
      </c>
      <c r="I793" s="64">
        <v>20903.361344537814</v>
      </c>
      <c r="J793" s="65">
        <f t="shared" si="35"/>
        <v>26502</v>
      </c>
      <c r="K793" s="66">
        <f t="shared" si="36"/>
        <v>5035.38</v>
      </c>
      <c r="L793" s="65">
        <f t="shared" si="34"/>
        <v>26502</v>
      </c>
    </row>
    <row r="794" spans="1:12" s="67" customFormat="1" ht="135" customHeight="1" x14ac:dyDescent="0.3">
      <c r="A794" s="81">
        <v>767</v>
      </c>
      <c r="B794" s="82" t="s">
        <v>781</v>
      </c>
      <c r="C794" s="81" t="s">
        <v>21</v>
      </c>
      <c r="D794" s="83">
        <v>1</v>
      </c>
      <c r="E794" s="63">
        <v>0.19</v>
      </c>
      <c r="F794" s="64">
        <v>424231</v>
      </c>
      <c r="G794" s="64">
        <v>345690</v>
      </c>
      <c r="H794" s="64">
        <v>359517.60000000003</v>
      </c>
      <c r="I794" s="64"/>
      <c r="J794" s="65">
        <f t="shared" si="35"/>
        <v>376480</v>
      </c>
      <c r="K794" s="66">
        <f t="shared" si="36"/>
        <v>71531.199999999997</v>
      </c>
      <c r="L794" s="65">
        <f t="shared" si="34"/>
        <v>376480</v>
      </c>
    </row>
    <row r="795" spans="1:12" s="67" customFormat="1" ht="135" customHeight="1" x14ac:dyDescent="0.3">
      <c r="A795" s="81">
        <v>768</v>
      </c>
      <c r="B795" s="82" t="s">
        <v>782</v>
      </c>
      <c r="C795" s="81" t="s">
        <v>21</v>
      </c>
      <c r="D795" s="83">
        <v>1</v>
      </c>
      <c r="E795" s="63">
        <v>0.19</v>
      </c>
      <c r="F795" s="64">
        <v>184091</v>
      </c>
      <c r="G795" s="64">
        <v>146290</v>
      </c>
      <c r="H795" s="64">
        <v>152141.6</v>
      </c>
      <c r="I795" s="64"/>
      <c r="J795" s="65">
        <f t="shared" si="35"/>
        <v>160841</v>
      </c>
      <c r="K795" s="66">
        <f t="shared" si="36"/>
        <v>30559.79</v>
      </c>
      <c r="L795" s="65">
        <f t="shared" si="34"/>
        <v>160841</v>
      </c>
    </row>
    <row r="796" spans="1:12" s="67" customFormat="1" x14ac:dyDescent="0.3">
      <c r="A796" s="81">
        <v>769</v>
      </c>
      <c r="B796" s="82" t="s">
        <v>2323</v>
      </c>
      <c r="C796" s="81" t="s">
        <v>21</v>
      </c>
      <c r="D796" s="83">
        <v>1</v>
      </c>
      <c r="E796" s="63">
        <v>0.19</v>
      </c>
      <c r="F796" s="64"/>
      <c r="G796" s="64">
        <v>15590</v>
      </c>
      <c r="H796" s="64">
        <v>16213.6</v>
      </c>
      <c r="I796" s="64">
        <v>4989.4957983193281</v>
      </c>
      <c r="J796" s="65">
        <f t="shared" si="35"/>
        <v>12264</v>
      </c>
      <c r="K796" s="66">
        <f t="shared" si="36"/>
        <v>2330.16</v>
      </c>
      <c r="L796" s="65">
        <f t="shared" ref="L796:L859" si="37">+ROUND((J796*D796), 0)</f>
        <v>12264</v>
      </c>
    </row>
    <row r="797" spans="1:12" s="67" customFormat="1" x14ac:dyDescent="0.3">
      <c r="A797" s="81">
        <v>770</v>
      </c>
      <c r="B797" s="82" t="s">
        <v>2324</v>
      </c>
      <c r="C797" s="81" t="s">
        <v>21</v>
      </c>
      <c r="D797" s="83">
        <v>1</v>
      </c>
      <c r="E797" s="63">
        <v>0.19</v>
      </c>
      <c r="F797" s="64"/>
      <c r="G797" s="64">
        <v>18870</v>
      </c>
      <c r="H797" s="64">
        <v>19624.8</v>
      </c>
      <c r="I797" s="64">
        <v>9033.6134453781524</v>
      </c>
      <c r="J797" s="65">
        <f t="shared" ref="J797:J860" si="38">+ROUND(AVERAGE(F797:I797),0)</f>
        <v>15843</v>
      </c>
      <c r="K797" s="66">
        <f t="shared" si="36"/>
        <v>3010.17</v>
      </c>
      <c r="L797" s="65">
        <f t="shared" si="37"/>
        <v>15843</v>
      </c>
    </row>
    <row r="798" spans="1:12" s="67" customFormat="1" x14ac:dyDescent="0.3">
      <c r="A798" s="81">
        <v>771</v>
      </c>
      <c r="B798" s="82" t="s">
        <v>2325</v>
      </c>
      <c r="C798" s="81" t="s">
        <v>21</v>
      </c>
      <c r="D798" s="83">
        <v>1</v>
      </c>
      <c r="E798" s="63">
        <v>0.19</v>
      </c>
      <c r="F798" s="64">
        <v>22623</v>
      </c>
      <c r="G798" s="64">
        <v>18870</v>
      </c>
      <c r="H798" s="64">
        <v>19624.8</v>
      </c>
      <c r="I798" s="64">
        <v>16806.722689075632</v>
      </c>
      <c r="J798" s="65">
        <f t="shared" si="38"/>
        <v>19481</v>
      </c>
      <c r="K798" s="66">
        <f t="shared" si="36"/>
        <v>3701.39</v>
      </c>
      <c r="L798" s="65">
        <f t="shared" si="37"/>
        <v>19481</v>
      </c>
    </row>
    <row r="799" spans="1:12" s="67" customFormat="1" x14ac:dyDescent="0.3">
      <c r="A799" s="81">
        <v>772</v>
      </c>
      <c r="B799" s="82" t="s">
        <v>2326</v>
      </c>
      <c r="C799" s="81" t="s">
        <v>21</v>
      </c>
      <c r="D799" s="83">
        <v>1</v>
      </c>
      <c r="E799" s="63">
        <v>0.19</v>
      </c>
      <c r="F799" s="64"/>
      <c r="G799" s="64">
        <v>51190</v>
      </c>
      <c r="H799" s="64">
        <v>53237.599999999999</v>
      </c>
      <c r="I799" s="64">
        <v>31125</v>
      </c>
      <c r="J799" s="65">
        <f t="shared" si="38"/>
        <v>45184</v>
      </c>
      <c r="K799" s="66">
        <f t="shared" si="36"/>
        <v>8584.9600000000009</v>
      </c>
      <c r="L799" s="65">
        <f t="shared" si="37"/>
        <v>45184</v>
      </c>
    </row>
    <row r="800" spans="1:12" s="67" customFormat="1" x14ac:dyDescent="0.3">
      <c r="A800" s="81">
        <v>773</v>
      </c>
      <c r="B800" s="82" t="s">
        <v>783</v>
      </c>
      <c r="C800" s="81" t="s">
        <v>21</v>
      </c>
      <c r="D800" s="83">
        <v>1</v>
      </c>
      <c r="E800" s="63">
        <v>0.19</v>
      </c>
      <c r="F800" s="64">
        <v>167380</v>
      </c>
      <c r="G800" s="64">
        <v>133010</v>
      </c>
      <c r="H800" s="64">
        <v>138330.4</v>
      </c>
      <c r="I800" s="64"/>
      <c r="J800" s="65">
        <f t="shared" si="38"/>
        <v>146240</v>
      </c>
      <c r="K800" s="66">
        <f t="shared" si="36"/>
        <v>27785.599999999999</v>
      </c>
      <c r="L800" s="65">
        <f t="shared" si="37"/>
        <v>146240</v>
      </c>
    </row>
    <row r="801" spans="1:12" s="67" customFormat="1" ht="33" x14ac:dyDescent="0.3">
      <c r="A801" s="81">
        <v>774</v>
      </c>
      <c r="B801" s="82" t="s">
        <v>2327</v>
      </c>
      <c r="C801" s="81" t="s">
        <v>21</v>
      </c>
      <c r="D801" s="83">
        <v>1</v>
      </c>
      <c r="E801" s="63">
        <v>0.19</v>
      </c>
      <c r="F801" s="64"/>
      <c r="G801" s="64"/>
      <c r="H801" s="64"/>
      <c r="I801" s="64">
        <v>34875</v>
      </c>
      <c r="J801" s="65">
        <f t="shared" si="38"/>
        <v>34875</v>
      </c>
      <c r="K801" s="66">
        <f t="shared" si="36"/>
        <v>6626.25</v>
      </c>
      <c r="L801" s="65">
        <f t="shared" si="37"/>
        <v>34875</v>
      </c>
    </row>
    <row r="802" spans="1:12" s="67" customFormat="1" ht="33" x14ac:dyDescent="0.3">
      <c r="A802" s="81">
        <v>775</v>
      </c>
      <c r="B802" s="82" t="s">
        <v>2328</v>
      </c>
      <c r="C802" s="81" t="s">
        <v>21</v>
      </c>
      <c r="D802" s="83">
        <v>1</v>
      </c>
      <c r="E802" s="63">
        <v>0.19</v>
      </c>
      <c r="F802" s="64"/>
      <c r="G802" s="64"/>
      <c r="H802" s="64"/>
      <c r="I802" s="64">
        <v>34875</v>
      </c>
      <c r="J802" s="65">
        <f t="shared" si="38"/>
        <v>34875</v>
      </c>
      <c r="K802" s="66">
        <f t="shared" si="36"/>
        <v>6626.25</v>
      </c>
      <c r="L802" s="65">
        <f t="shared" si="37"/>
        <v>34875</v>
      </c>
    </row>
    <row r="803" spans="1:12" s="67" customFormat="1" x14ac:dyDescent="0.3">
      <c r="A803" s="81">
        <v>776</v>
      </c>
      <c r="B803" s="82" t="s">
        <v>784</v>
      </c>
      <c r="C803" s="81" t="s">
        <v>21</v>
      </c>
      <c r="D803" s="83">
        <v>1</v>
      </c>
      <c r="E803" s="63">
        <v>0.19</v>
      </c>
      <c r="F803" s="64">
        <v>81719</v>
      </c>
      <c r="G803" s="64">
        <v>66030</v>
      </c>
      <c r="H803" s="64">
        <v>68671.199999999997</v>
      </c>
      <c r="I803" s="64"/>
      <c r="J803" s="65">
        <f t="shared" si="38"/>
        <v>72140</v>
      </c>
      <c r="K803" s="66">
        <f t="shared" si="36"/>
        <v>13706.6</v>
      </c>
      <c r="L803" s="65">
        <f t="shared" si="37"/>
        <v>72140</v>
      </c>
    </row>
    <row r="804" spans="1:12" s="67" customFormat="1" ht="33" x14ac:dyDescent="0.3">
      <c r="A804" s="81">
        <v>777</v>
      </c>
      <c r="B804" s="82" t="s">
        <v>2329</v>
      </c>
      <c r="C804" s="81" t="s">
        <v>21</v>
      </c>
      <c r="D804" s="83">
        <v>1</v>
      </c>
      <c r="E804" s="63">
        <v>0.19</v>
      </c>
      <c r="F804" s="64"/>
      <c r="G804" s="64">
        <v>36690</v>
      </c>
      <c r="H804" s="64"/>
      <c r="I804" s="64">
        <v>16649.159663865546</v>
      </c>
      <c r="J804" s="65">
        <f t="shared" si="38"/>
        <v>26670</v>
      </c>
      <c r="K804" s="66">
        <f t="shared" si="36"/>
        <v>5067.3</v>
      </c>
      <c r="L804" s="65">
        <f t="shared" si="37"/>
        <v>26670</v>
      </c>
    </row>
    <row r="805" spans="1:12" s="67" customFormat="1" ht="33" x14ac:dyDescent="0.3">
      <c r="A805" s="81">
        <v>778</v>
      </c>
      <c r="B805" s="82" t="s">
        <v>785</v>
      </c>
      <c r="C805" s="81" t="s">
        <v>21</v>
      </c>
      <c r="D805" s="83">
        <v>1</v>
      </c>
      <c r="E805" s="63">
        <v>0.19</v>
      </c>
      <c r="F805" s="64">
        <v>46693</v>
      </c>
      <c r="G805" s="64">
        <v>37105</v>
      </c>
      <c r="H805" s="64">
        <v>38589.200000000004</v>
      </c>
      <c r="I805" s="64"/>
      <c r="J805" s="65">
        <f t="shared" si="38"/>
        <v>40796</v>
      </c>
      <c r="K805" s="66">
        <f t="shared" si="36"/>
        <v>7751.24</v>
      </c>
      <c r="L805" s="65">
        <f t="shared" si="37"/>
        <v>40796</v>
      </c>
    </row>
    <row r="806" spans="1:12" s="67" customFormat="1" x14ac:dyDescent="0.3">
      <c r="A806" s="81">
        <v>779</v>
      </c>
      <c r="B806" s="82" t="s">
        <v>786</v>
      </c>
      <c r="C806" s="81" t="s">
        <v>378</v>
      </c>
      <c r="D806" s="83">
        <v>1</v>
      </c>
      <c r="E806" s="63">
        <v>0.19</v>
      </c>
      <c r="F806" s="64">
        <v>200771</v>
      </c>
      <c r="G806" s="64">
        <v>77340</v>
      </c>
      <c r="H806" s="64">
        <v>80433.600000000006</v>
      </c>
      <c r="I806" s="64"/>
      <c r="J806" s="65">
        <f t="shared" si="38"/>
        <v>119515</v>
      </c>
      <c r="K806" s="66">
        <f t="shared" si="36"/>
        <v>22707.85</v>
      </c>
      <c r="L806" s="65">
        <f t="shared" si="37"/>
        <v>119515</v>
      </c>
    </row>
    <row r="807" spans="1:12" s="67" customFormat="1" x14ac:dyDescent="0.3">
      <c r="A807" s="81">
        <v>780</v>
      </c>
      <c r="B807" s="82" t="s">
        <v>787</v>
      </c>
      <c r="C807" s="81" t="s">
        <v>21</v>
      </c>
      <c r="D807" s="83">
        <v>1</v>
      </c>
      <c r="E807" s="63">
        <v>0.19</v>
      </c>
      <c r="F807" s="64"/>
      <c r="G807" s="64">
        <v>688030</v>
      </c>
      <c r="H807" s="64"/>
      <c r="I807" s="64">
        <v>523739.49579831935</v>
      </c>
      <c r="J807" s="65">
        <f t="shared" si="38"/>
        <v>605885</v>
      </c>
      <c r="K807" s="66">
        <f t="shared" si="36"/>
        <v>115118.15</v>
      </c>
      <c r="L807" s="65">
        <f t="shared" si="37"/>
        <v>605885</v>
      </c>
    </row>
    <row r="808" spans="1:12" s="67" customFormat="1" ht="129.75" customHeight="1" x14ac:dyDescent="0.3">
      <c r="A808" s="81">
        <v>781</v>
      </c>
      <c r="B808" s="82" t="s">
        <v>788</v>
      </c>
      <c r="C808" s="81" t="s">
        <v>21</v>
      </c>
      <c r="D808" s="83">
        <v>1</v>
      </c>
      <c r="E808" s="63">
        <v>0.19</v>
      </c>
      <c r="F808" s="64">
        <v>4246669</v>
      </c>
      <c r="G808" s="64">
        <v>3490030</v>
      </c>
      <c r="H808" s="64">
        <v>3629631.2</v>
      </c>
      <c r="I808" s="64"/>
      <c r="J808" s="65">
        <f t="shared" si="38"/>
        <v>3788777</v>
      </c>
      <c r="K808" s="66">
        <f t="shared" si="36"/>
        <v>719867.63</v>
      </c>
      <c r="L808" s="65">
        <f t="shared" si="37"/>
        <v>3788777</v>
      </c>
    </row>
    <row r="809" spans="1:12" s="67" customFormat="1" x14ac:dyDescent="0.3">
      <c r="A809" s="81">
        <v>782</v>
      </c>
      <c r="B809" s="82" t="s">
        <v>789</v>
      </c>
      <c r="C809" s="81" t="s">
        <v>21</v>
      </c>
      <c r="D809" s="83">
        <v>1</v>
      </c>
      <c r="E809" s="63">
        <v>0.19</v>
      </c>
      <c r="F809" s="64">
        <v>41848</v>
      </c>
      <c r="G809" s="64">
        <v>34990</v>
      </c>
      <c r="H809" s="64">
        <v>36389.599999999999</v>
      </c>
      <c r="I809" s="64"/>
      <c r="J809" s="65">
        <f t="shared" si="38"/>
        <v>37743</v>
      </c>
      <c r="K809" s="66">
        <f t="shared" si="36"/>
        <v>7171.17</v>
      </c>
      <c r="L809" s="65">
        <f t="shared" si="37"/>
        <v>37743</v>
      </c>
    </row>
    <row r="810" spans="1:12" s="67" customFormat="1" ht="33" x14ac:dyDescent="0.3">
      <c r="A810" s="81">
        <v>783</v>
      </c>
      <c r="B810" s="82" t="s">
        <v>790</v>
      </c>
      <c r="C810" s="81" t="s">
        <v>21</v>
      </c>
      <c r="D810" s="83">
        <v>1</v>
      </c>
      <c r="E810" s="63">
        <v>0.19</v>
      </c>
      <c r="F810" s="64">
        <v>328556</v>
      </c>
      <c r="G810" s="64">
        <v>261090</v>
      </c>
      <c r="H810" s="64">
        <v>271533.60000000003</v>
      </c>
      <c r="I810" s="64"/>
      <c r="J810" s="65">
        <f t="shared" si="38"/>
        <v>287060</v>
      </c>
      <c r="K810" s="66">
        <f t="shared" si="36"/>
        <v>54541.4</v>
      </c>
      <c r="L810" s="65">
        <f t="shared" si="37"/>
        <v>287060</v>
      </c>
    </row>
    <row r="811" spans="1:12" s="67" customFormat="1" x14ac:dyDescent="0.3">
      <c r="A811" s="81">
        <v>784</v>
      </c>
      <c r="B811" s="82" t="s">
        <v>791</v>
      </c>
      <c r="C811" s="81" t="s">
        <v>21</v>
      </c>
      <c r="D811" s="83">
        <v>1</v>
      </c>
      <c r="E811" s="63">
        <v>0.19</v>
      </c>
      <c r="F811" s="64">
        <v>973340</v>
      </c>
      <c r="G811" s="64">
        <v>779920</v>
      </c>
      <c r="H811" s="64">
        <v>811116.8</v>
      </c>
      <c r="I811" s="64"/>
      <c r="J811" s="65">
        <f t="shared" si="38"/>
        <v>854792</v>
      </c>
      <c r="K811" s="66">
        <f t="shared" si="36"/>
        <v>162410.48000000001</v>
      </c>
      <c r="L811" s="65">
        <f t="shared" si="37"/>
        <v>854792</v>
      </c>
    </row>
    <row r="812" spans="1:12" s="67" customFormat="1" ht="53.25" customHeight="1" x14ac:dyDescent="0.3">
      <c r="A812" s="81">
        <v>785</v>
      </c>
      <c r="B812" s="82" t="s">
        <v>792</v>
      </c>
      <c r="C812" s="81" t="s">
        <v>21</v>
      </c>
      <c r="D812" s="83">
        <v>1</v>
      </c>
      <c r="E812" s="63">
        <v>0.19</v>
      </c>
      <c r="F812" s="64">
        <v>549479</v>
      </c>
      <c r="G812" s="64">
        <v>433070</v>
      </c>
      <c r="H812" s="64">
        <v>450392.8</v>
      </c>
      <c r="I812" s="64"/>
      <c r="J812" s="65">
        <f t="shared" si="38"/>
        <v>477647</v>
      </c>
      <c r="K812" s="66">
        <f t="shared" si="36"/>
        <v>90752.930000000008</v>
      </c>
      <c r="L812" s="65">
        <f t="shared" si="37"/>
        <v>477647</v>
      </c>
    </row>
    <row r="813" spans="1:12" s="67" customFormat="1" x14ac:dyDescent="0.3">
      <c r="A813" s="81">
        <v>786</v>
      </c>
      <c r="B813" s="82" t="s">
        <v>793</v>
      </c>
      <c r="C813" s="81" t="s">
        <v>21</v>
      </c>
      <c r="D813" s="83">
        <v>1</v>
      </c>
      <c r="E813" s="63">
        <v>0.19</v>
      </c>
      <c r="F813" s="64">
        <v>20160</v>
      </c>
      <c r="G813" s="64">
        <v>16690</v>
      </c>
      <c r="H813" s="64">
        <v>17357.600000000002</v>
      </c>
      <c r="I813" s="64"/>
      <c r="J813" s="65">
        <f t="shared" si="38"/>
        <v>18069</v>
      </c>
      <c r="K813" s="66">
        <f t="shared" si="36"/>
        <v>3433.11</v>
      </c>
      <c r="L813" s="65">
        <f t="shared" si="37"/>
        <v>18069</v>
      </c>
    </row>
    <row r="814" spans="1:12" s="67" customFormat="1" x14ac:dyDescent="0.3">
      <c r="A814" s="81">
        <v>787</v>
      </c>
      <c r="B814" s="82" t="s">
        <v>794</v>
      </c>
      <c r="C814" s="81" t="s">
        <v>21</v>
      </c>
      <c r="D814" s="83">
        <v>1</v>
      </c>
      <c r="E814" s="63">
        <v>0.19</v>
      </c>
      <c r="F814" s="64">
        <v>21060</v>
      </c>
      <c r="G814" s="64">
        <v>16690</v>
      </c>
      <c r="H814" s="64">
        <v>17357.600000000002</v>
      </c>
      <c r="I814" s="64"/>
      <c r="J814" s="65">
        <f t="shared" si="38"/>
        <v>18369</v>
      </c>
      <c r="K814" s="66">
        <f t="shared" si="36"/>
        <v>3490.11</v>
      </c>
      <c r="L814" s="65">
        <f t="shared" si="37"/>
        <v>18369</v>
      </c>
    </row>
    <row r="815" spans="1:12" s="67" customFormat="1" x14ac:dyDescent="0.3">
      <c r="A815" s="81">
        <v>788</v>
      </c>
      <c r="B815" s="82" t="s">
        <v>795</v>
      </c>
      <c r="C815" s="81" t="s">
        <v>21</v>
      </c>
      <c r="D815" s="83">
        <v>1</v>
      </c>
      <c r="E815" s="63">
        <v>0.19</v>
      </c>
      <c r="F815" s="64">
        <v>96922</v>
      </c>
      <c r="G815" s="64">
        <v>77020</v>
      </c>
      <c r="H815" s="64">
        <v>80100.800000000003</v>
      </c>
      <c r="I815" s="64"/>
      <c r="J815" s="65">
        <f t="shared" si="38"/>
        <v>84681</v>
      </c>
      <c r="K815" s="66">
        <f t="shared" si="36"/>
        <v>16089.39</v>
      </c>
      <c r="L815" s="65">
        <f t="shared" si="37"/>
        <v>84681</v>
      </c>
    </row>
    <row r="816" spans="1:12" s="67" customFormat="1" x14ac:dyDescent="0.3">
      <c r="A816" s="81">
        <v>789</v>
      </c>
      <c r="B816" s="82" t="s">
        <v>796</v>
      </c>
      <c r="C816" s="81" t="s">
        <v>21</v>
      </c>
      <c r="D816" s="83">
        <v>1</v>
      </c>
      <c r="E816" s="63">
        <v>0.19</v>
      </c>
      <c r="F816" s="64">
        <v>121473</v>
      </c>
      <c r="G816" s="64">
        <v>99830</v>
      </c>
      <c r="H816" s="64">
        <v>103823.2</v>
      </c>
      <c r="I816" s="64"/>
      <c r="J816" s="65">
        <f t="shared" si="38"/>
        <v>108375</v>
      </c>
      <c r="K816" s="66">
        <f t="shared" si="36"/>
        <v>20591.25</v>
      </c>
      <c r="L816" s="65">
        <f t="shared" si="37"/>
        <v>108375</v>
      </c>
    </row>
    <row r="817" spans="1:12" s="67" customFormat="1" x14ac:dyDescent="0.3">
      <c r="A817" s="81">
        <v>790</v>
      </c>
      <c r="B817" s="82" t="s">
        <v>797</v>
      </c>
      <c r="C817" s="81" t="s">
        <v>21</v>
      </c>
      <c r="D817" s="83">
        <v>1</v>
      </c>
      <c r="E817" s="63">
        <v>0.19</v>
      </c>
      <c r="F817" s="64">
        <v>127703</v>
      </c>
      <c r="G817" s="64">
        <v>99830</v>
      </c>
      <c r="H817" s="64">
        <v>103823.2</v>
      </c>
      <c r="I817" s="64"/>
      <c r="J817" s="65">
        <f t="shared" si="38"/>
        <v>110452</v>
      </c>
      <c r="K817" s="66">
        <f t="shared" si="36"/>
        <v>20985.88</v>
      </c>
      <c r="L817" s="65">
        <f t="shared" si="37"/>
        <v>110452</v>
      </c>
    </row>
    <row r="818" spans="1:12" s="67" customFormat="1" x14ac:dyDescent="0.3">
      <c r="A818" s="81">
        <v>791</v>
      </c>
      <c r="B818" s="82" t="s">
        <v>798</v>
      </c>
      <c r="C818" s="81" t="s">
        <v>21</v>
      </c>
      <c r="D818" s="83">
        <v>1</v>
      </c>
      <c r="E818" s="63">
        <v>0.19</v>
      </c>
      <c r="F818" s="64">
        <v>149755</v>
      </c>
      <c r="G818" s="64">
        <v>122030</v>
      </c>
      <c r="H818" s="64">
        <v>126911.2</v>
      </c>
      <c r="I818" s="64"/>
      <c r="J818" s="65">
        <f t="shared" si="38"/>
        <v>132899</v>
      </c>
      <c r="K818" s="66">
        <f t="shared" si="36"/>
        <v>25250.81</v>
      </c>
      <c r="L818" s="65">
        <f t="shared" si="37"/>
        <v>132899</v>
      </c>
    </row>
    <row r="819" spans="1:12" s="67" customFormat="1" x14ac:dyDescent="0.3">
      <c r="A819" s="81">
        <v>792</v>
      </c>
      <c r="B819" s="82" t="s">
        <v>799</v>
      </c>
      <c r="C819" s="81" t="s">
        <v>21</v>
      </c>
      <c r="D819" s="83">
        <v>1</v>
      </c>
      <c r="E819" s="63">
        <v>0.19</v>
      </c>
      <c r="F819" s="64">
        <v>760</v>
      </c>
      <c r="G819" s="64">
        <v>680</v>
      </c>
      <c r="H819" s="64">
        <v>707.2</v>
      </c>
      <c r="I819" s="64"/>
      <c r="J819" s="65">
        <f t="shared" si="38"/>
        <v>716</v>
      </c>
      <c r="K819" s="66">
        <f t="shared" si="36"/>
        <v>136.04</v>
      </c>
      <c r="L819" s="65">
        <f t="shared" si="37"/>
        <v>716</v>
      </c>
    </row>
    <row r="820" spans="1:12" s="67" customFormat="1" x14ac:dyDescent="0.3">
      <c r="A820" s="81">
        <v>793</v>
      </c>
      <c r="B820" s="82" t="s">
        <v>800</v>
      </c>
      <c r="C820" s="81" t="s">
        <v>21</v>
      </c>
      <c r="D820" s="83">
        <v>1</v>
      </c>
      <c r="E820" s="63">
        <v>0.19</v>
      </c>
      <c r="F820" s="64">
        <v>1063</v>
      </c>
      <c r="G820" s="64">
        <v>997</v>
      </c>
      <c r="H820" s="64">
        <v>1036.8800000000001</v>
      </c>
      <c r="I820" s="64"/>
      <c r="J820" s="65">
        <f t="shared" si="38"/>
        <v>1032</v>
      </c>
      <c r="K820" s="66">
        <f t="shared" si="36"/>
        <v>196.08</v>
      </c>
      <c r="L820" s="65">
        <f t="shared" si="37"/>
        <v>1032</v>
      </c>
    </row>
    <row r="821" spans="1:12" s="67" customFormat="1" ht="33" x14ac:dyDescent="0.3">
      <c r="A821" s="81">
        <v>794</v>
      </c>
      <c r="B821" s="82" t="s">
        <v>801</v>
      </c>
      <c r="C821" s="81" t="s">
        <v>21</v>
      </c>
      <c r="D821" s="83">
        <v>1</v>
      </c>
      <c r="E821" s="63">
        <v>0.19</v>
      </c>
      <c r="F821" s="64">
        <v>65730</v>
      </c>
      <c r="G821" s="64">
        <v>44690</v>
      </c>
      <c r="H821" s="64">
        <v>46477.599999999999</v>
      </c>
      <c r="I821" s="64"/>
      <c r="J821" s="65">
        <f t="shared" si="38"/>
        <v>52299</v>
      </c>
      <c r="K821" s="66">
        <f t="shared" ref="K821:K884" si="39">+E821*L821</f>
        <v>9936.81</v>
      </c>
      <c r="L821" s="65">
        <f t="shared" si="37"/>
        <v>52299</v>
      </c>
    </row>
    <row r="822" spans="1:12" s="67" customFormat="1" x14ac:dyDescent="0.3">
      <c r="A822" s="81">
        <v>795</v>
      </c>
      <c r="B822" s="82" t="s">
        <v>802</v>
      </c>
      <c r="C822" s="81" t="s">
        <v>21</v>
      </c>
      <c r="D822" s="83">
        <v>1</v>
      </c>
      <c r="E822" s="63">
        <v>0.19</v>
      </c>
      <c r="F822" s="64">
        <v>212987</v>
      </c>
      <c r="G822" s="64">
        <v>166500</v>
      </c>
      <c r="H822" s="64">
        <v>173160</v>
      </c>
      <c r="I822" s="64"/>
      <c r="J822" s="65">
        <f t="shared" si="38"/>
        <v>184216</v>
      </c>
      <c r="K822" s="66">
        <f t="shared" si="39"/>
        <v>35001.040000000001</v>
      </c>
      <c r="L822" s="65">
        <f t="shared" si="37"/>
        <v>184216</v>
      </c>
    </row>
    <row r="823" spans="1:12" s="67" customFormat="1" ht="33" x14ac:dyDescent="0.3">
      <c r="A823" s="81">
        <v>796</v>
      </c>
      <c r="B823" s="82" t="s">
        <v>803</v>
      </c>
      <c r="C823" s="81" t="s">
        <v>21</v>
      </c>
      <c r="D823" s="83">
        <v>1</v>
      </c>
      <c r="E823" s="63">
        <v>0.19</v>
      </c>
      <c r="F823" s="64">
        <v>170201</v>
      </c>
      <c r="G823" s="64">
        <v>131980</v>
      </c>
      <c r="H823" s="64">
        <v>137259.20000000001</v>
      </c>
      <c r="I823" s="64"/>
      <c r="J823" s="65">
        <f t="shared" si="38"/>
        <v>146480</v>
      </c>
      <c r="K823" s="66">
        <f t="shared" si="39"/>
        <v>27831.200000000001</v>
      </c>
      <c r="L823" s="65">
        <f t="shared" si="37"/>
        <v>146480</v>
      </c>
    </row>
    <row r="824" spans="1:12" s="67" customFormat="1" x14ac:dyDescent="0.3">
      <c r="A824" s="81">
        <v>797</v>
      </c>
      <c r="B824" s="82" t="s">
        <v>804</v>
      </c>
      <c r="C824" s="81" t="s">
        <v>21</v>
      </c>
      <c r="D824" s="83">
        <v>1</v>
      </c>
      <c r="E824" s="63">
        <v>0.19</v>
      </c>
      <c r="F824" s="64">
        <v>1360</v>
      </c>
      <c r="G824" s="64">
        <v>665</v>
      </c>
      <c r="H824" s="64">
        <v>691.6</v>
      </c>
      <c r="I824" s="64"/>
      <c r="J824" s="65">
        <f t="shared" si="38"/>
        <v>906</v>
      </c>
      <c r="K824" s="66">
        <f t="shared" si="39"/>
        <v>172.14000000000001</v>
      </c>
      <c r="L824" s="65">
        <f t="shared" si="37"/>
        <v>906</v>
      </c>
    </row>
    <row r="825" spans="1:12" s="67" customFormat="1" x14ac:dyDescent="0.3">
      <c r="A825" s="81">
        <v>798</v>
      </c>
      <c r="B825" s="82" t="s">
        <v>805</v>
      </c>
      <c r="C825" s="81" t="s">
        <v>21</v>
      </c>
      <c r="D825" s="83">
        <v>1</v>
      </c>
      <c r="E825" s="63">
        <v>0.19</v>
      </c>
      <c r="F825" s="64">
        <v>1899</v>
      </c>
      <c r="G825" s="64">
        <v>1200</v>
      </c>
      <c r="H825" s="64">
        <v>1248</v>
      </c>
      <c r="I825" s="64"/>
      <c r="J825" s="65">
        <f t="shared" si="38"/>
        <v>1449</v>
      </c>
      <c r="K825" s="66">
        <f t="shared" si="39"/>
        <v>275.31</v>
      </c>
      <c r="L825" s="65">
        <f t="shared" si="37"/>
        <v>1449</v>
      </c>
    </row>
    <row r="826" spans="1:12" s="67" customFormat="1" x14ac:dyDescent="0.3">
      <c r="A826" s="81">
        <v>799</v>
      </c>
      <c r="B826" s="82" t="s">
        <v>806</v>
      </c>
      <c r="C826" s="81" t="s">
        <v>21</v>
      </c>
      <c r="D826" s="83">
        <v>1</v>
      </c>
      <c r="E826" s="63">
        <v>0.19</v>
      </c>
      <c r="F826" s="64">
        <v>38261</v>
      </c>
      <c r="G826" s="64">
        <v>29910</v>
      </c>
      <c r="H826" s="64">
        <v>31106.400000000001</v>
      </c>
      <c r="I826" s="64"/>
      <c r="J826" s="65">
        <f t="shared" si="38"/>
        <v>33092</v>
      </c>
      <c r="K826" s="66">
        <f t="shared" si="39"/>
        <v>6287.4800000000005</v>
      </c>
      <c r="L826" s="65">
        <f t="shared" si="37"/>
        <v>33092</v>
      </c>
    </row>
    <row r="827" spans="1:12" s="67" customFormat="1" x14ac:dyDescent="0.3">
      <c r="A827" s="81">
        <v>800</v>
      </c>
      <c r="B827" s="82" t="s">
        <v>807</v>
      </c>
      <c r="C827" s="81" t="s">
        <v>21</v>
      </c>
      <c r="D827" s="83">
        <v>1</v>
      </c>
      <c r="E827" s="63">
        <v>0.19</v>
      </c>
      <c r="F827" s="64">
        <v>92189</v>
      </c>
      <c r="G827" s="64">
        <v>74490</v>
      </c>
      <c r="H827" s="64">
        <v>77469.600000000006</v>
      </c>
      <c r="I827" s="64"/>
      <c r="J827" s="65">
        <f t="shared" si="38"/>
        <v>81383</v>
      </c>
      <c r="K827" s="66">
        <f t="shared" si="39"/>
        <v>15462.77</v>
      </c>
      <c r="L827" s="65">
        <f t="shared" si="37"/>
        <v>81383</v>
      </c>
    </row>
    <row r="828" spans="1:12" s="67" customFormat="1" ht="33" x14ac:dyDescent="0.3">
      <c r="A828" s="81">
        <v>801</v>
      </c>
      <c r="B828" s="82" t="s">
        <v>808</v>
      </c>
      <c r="C828" s="81" t="s">
        <v>21</v>
      </c>
      <c r="D828" s="83">
        <v>1</v>
      </c>
      <c r="E828" s="63">
        <v>0.19</v>
      </c>
      <c r="F828" s="64">
        <v>27059</v>
      </c>
      <c r="G828" s="64">
        <v>13320</v>
      </c>
      <c r="H828" s="64">
        <v>13852.800000000001</v>
      </c>
      <c r="I828" s="64"/>
      <c r="J828" s="65">
        <f t="shared" si="38"/>
        <v>18077</v>
      </c>
      <c r="K828" s="66">
        <f t="shared" si="39"/>
        <v>3434.63</v>
      </c>
      <c r="L828" s="65">
        <f t="shared" si="37"/>
        <v>18077</v>
      </c>
    </row>
    <row r="829" spans="1:12" s="67" customFormat="1" ht="33" x14ac:dyDescent="0.3">
      <c r="A829" s="81">
        <v>802</v>
      </c>
      <c r="B829" s="82" t="s">
        <v>809</v>
      </c>
      <c r="C829" s="81" t="s">
        <v>21</v>
      </c>
      <c r="D829" s="83">
        <v>1</v>
      </c>
      <c r="E829" s="63">
        <v>0.19</v>
      </c>
      <c r="F829" s="64">
        <v>36593</v>
      </c>
      <c r="G829" s="64">
        <v>16690</v>
      </c>
      <c r="H829" s="64">
        <v>17357.600000000002</v>
      </c>
      <c r="I829" s="64"/>
      <c r="J829" s="65">
        <f t="shared" si="38"/>
        <v>23547</v>
      </c>
      <c r="K829" s="66">
        <f t="shared" si="39"/>
        <v>4473.93</v>
      </c>
      <c r="L829" s="65">
        <f t="shared" si="37"/>
        <v>23547</v>
      </c>
    </row>
    <row r="830" spans="1:12" s="67" customFormat="1" x14ac:dyDescent="0.3">
      <c r="A830" s="81">
        <v>803</v>
      </c>
      <c r="B830" s="82" t="s">
        <v>810</v>
      </c>
      <c r="C830" s="81" t="s">
        <v>21</v>
      </c>
      <c r="D830" s="83">
        <v>1</v>
      </c>
      <c r="E830" s="63">
        <v>0.19</v>
      </c>
      <c r="F830" s="64">
        <v>1033344</v>
      </c>
      <c r="G830" s="64">
        <v>801290</v>
      </c>
      <c r="H830" s="64">
        <v>833341.6</v>
      </c>
      <c r="I830" s="64"/>
      <c r="J830" s="65">
        <f t="shared" si="38"/>
        <v>889325</v>
      </c>
      <c r="K830" s="66">
        <f t="shared" si="39"/>
        <v>168971.75</v>
      </c>
      <c r="L830" s="65">
        <f t="shared" si="37"/>
        <v>889325</v>
      </c>
    </row>
    <row r="831" spans="1:12" s="67" customFormat="1" x14ac:dyDescent="0.3">
      <c r="A831" s="81">
        <v>804</v>
      </c>
      <c r="B831" s="82" t="s">
        <v>811</v>
      </c>
      <c r="C831" s="81" t="s">
        <v>21</v>
      </c>
      <c r="D831" s="83">
        <v>1</v>
      </c>
      <c r="E831" s="63">
        <v>0.19</v>
      </c>
      <c r="F831" s="64">
        <v>27611</v>
      </c>
      <c r="G831" s="64">
        <v>9770</v>
      </c>
      <c r="H831" s="64">
        <v>10160.800000000001</v>
      </c>
      <c r="I831" s="64"/>
      <c r="J831" s="65">
        <f t="shared" si="38"/>
        <v>15847</v>
      </c>
      <c r="K831" s="66">
        <f t="shared" si="39"/>
        <v>3010.93</v>
      </c>
      <c r="L831" s="65">
        <f t="shared" si="37"/>
        <v>15847</v>
      </c>
    </row>
    <row r="832" spans="1:12" s="67" customFormat="1" ht="33" x14ac:dyDescent="0.3">
      <c r="A832" s="81">
        <v>805</v>
      </c>
      <c r="B832" s="82" t="s">
        <v>812</v>
      </c>
      <c r="C832" s="81" t="s">
        <v>21</v>
      </c>
      <c r="D832" s="83">
        <v>1</v>
      </c>
      <c r="E832" s="63">
        <v>0.19</v>
      </c>
      <c r="F832" s="64">
        <v>14485</v>
      </c>
      <c r="G832" s="64">
        <v>9650</v>
      </c>
      <c r="H832" s="64">
        <v>10036</v>
      </c>
      <c r="I832" s="64"/>
      <c r="J832" s="65">
        <f t="shared" si="38"/>
        <v>11390</v>
      </c>
      <c r="K832" s="66">
        <f t="shared" si="39"/>
        <v>2164.1</v>
      </c>
      <c r="L832" s="65">
        <f t="shared" si="37"/>
        <v>11390</v>
      </c>
    </row>
    <row r="833" spans="1:12" s="67" customFormat="1" ht="33" x14ac:dyDescent="0.3">
      <c r="A833" s="81">
        <v>806</v>
      </c>
      <c r="B833" s="82" t="s">
        <v>813</v>
      </c>
      <c r="C833" s="81" t="s">
        <v>21</v>
      </c>
      <c r="D833" s="83">
        <v>1</v>
      </c>
      <c r="E833" s="63">
        <v>0.19</v>
      </c>
      <c r="F833" s="64">
        <v>128707</v>
      </c>
      <c r="G833" s="64">
        <v>14490</v>
      </c>
      <c r="H833" s="64">
        <v>15069.6</v>
      </c>
      <c r="I833" s="64"/>
      <c r="J833" s="65">
        <f t="shared" si="38"/>
        <v>52756</v>
      </c>
      <c r="K833" s="66">
        <f t="shared" si="39"/>
        <v>10023.64</v>
      </c>
      <c r="L833" s="65">
        <f t="shared" si="37"/>
        <v>52756</v>
      </c>
    </row>
    <row r="834" spans="1:12" s="67" customFormat="1" x14ac:dyDescent="0.3">
      <c r="A834" s="81">
        <v>807</v>
      </c>
      <c r="B834" s="82" t="s">
        <v>814</v>
      </c>
      <c r="C834" s="81" t="s">
        <v>21</v>
      </c>
      <c r="D834" s="83">
        <v>1</v>
      </c>
      <c r="E834" s="63">
        <v>0.19</v>
      </c>
      <c r="F834" s="64">
        <v>109964</v>
      </c>
      <c r="G834" s="64">
        <v>2590</v>
      </c>
      <c r="H834" s="64">
        <v>2693.6</v>
      </c>
      <c r="I834" s="64"/>
      <c r="J834" s="65">
        <f t="shared" si="38"/>
        <v>38416</v>
      </c>
      <c r="K834" s="66">
        <f t="shared" si="39"/>
        <v>7299.04</v>
      </c>
      <c r="L834" s="65">
        <f t="shared" si="37"/>
        <v>38416</v>
      </c>
    </row>
    <row r="835" spans="1:12" s="67" customFormat="1" x14ac:dyDescent="0.3">
      <c r="A835" s="81">
        <v>808</v>
      </c>
      <c r="B835" s="82" t="s">
        <v>815</v>
      </c>
      <c r="C835" s="81" t="s">
        <v>21</v>
      </c>
      <c r="D835" s="83">
        <v>1</v>
      </c>
      <c r="E835" s="63">
        <v>0.19</v>
      </c>
      <c r="F835" s="64">
        <v>1299</v>
      </c>
      <c r="G835" s="64">
        <v>1200</v>
      </c>
      <c r="H835" s="64">
        <v>1248</v>
      </c>
      <c r="I835" s="64"/>
      <c r="J835" s="65">
        <f t="shared" si="38"/>
        <v>1249</v>
      </c>
      <c r="K835" s="66">
        <f t="shared" si="39"/>
        <v>237.31</v>
      </c>
      <c r="L835" s="65">
        <f t="shared" si="37"/>
        <v>1249</v>
      </c>
    </row>
    <row r="836" spans="1:12" s="67" customFormat="1" ht="60.75" customHeight="1" x14ac:dyDescent="0.3">
      <c r="A836" s="81">
        <v>809</v>
      </c>
      <c r="B836" s="82" t="s">
        <v>816</v>
      </c>
      <c r="C836" s="81" t="s">
        <v>21</v>
      </c>
      <c r="D836" s="83">
        <v>1</v>
      </c>
      <c r="E836" s="63">
        <v>0.19</v>
      </c>
      <c r="F836" s="64">
        <v>15017</v>
      </c>
      <c r="G836" s="64">
        <v>13320</v>
      </c>
      <c r="H836" s="64">
        <v>13852.800000000001</v>
      </c>
      <c r="I836" s="64"/>
      <c r="J836" s="65">
        <f t="shared" si="38"/>
        <v>14063</v>
      </c>
      <c r="K836" s="66">
        <f t="shared" si="39"/>
        <v>2671.9700000000003</v>
      </c>
      <c r="L836" s="65">
        <f t="shared" si="37"/>
        <v>14063</v>
      </c>
    </row>
    <row r="837" spans="1:12" s="67" customFormat="1" x14ac:dyDescent="0.3">
      <c r="A837" s="81">
        <v>810</v>
      </c>
      <c r="B837" s="82" t="s">
        <v>817</v>
      </c>
      <c r="C837" s="81" t="s">
        <v>378</v>
      </c>
      <c r="D837" s="83">
        <v>1</v>
      </c>
      <c r="E837" s="63">
        <v>0.19</v>
      </c>
      <c r="F837" s="64">
        <v>370055</v>
      </c>
      <c r="G837" s="64">
        <v>299010</v>
      </c>
      <c r="H837" s="64">
        <v>310970.40000000002</v>
      </c>
      <c r="I837" s="64"/>
      <c r="J837" s="65">
        <f t="shared" si="38"/>
        <v>326678</v>
      </c>
      <c r="K837" s="66">
        <f t="shared" si="39"/>
        <v>62068.82</v>
      </c>
      <c r="L837" s="65">
        <f t="shared" si="37"/>
        <v>326678</v>
      </c>
    </row>
    <row r="838" spans="1:12" s="67" customFormat="1" ht="346.5" x14ac:dyDescent="0.3">
      <c r="A838" s="81">
        <v>811</v>
      </c>
      <c r="B838" s="82" t="s">
        <v>818</v>
      </c>
      <c r="C838" s="81" t="s">
        <v>21</v>
      </c>
      <c r="D838" s="83">
        <v>1</v>
      </c>
      <c r="E838" s="63">
        <v>0.19</v>
      </c>
      <c r="F838" s="64">
        <v>338851</v>
      </c>
      <c r="G838" s="64">
        <v>283320</v>
      </c>
      <c r="H838" s="64">
        <v>294652.79999999999</v>
      </c>
      <c r="I838" s="64"/>
      <c r="J838" s="65">
        <f t="shared" si="38"/>
        <v>305608</v>
      </c>
      <c r="K838" s="66">
        <f t="shared" si="39"/>
        <v>58065.520000000004</v>
      </c>
      <c r="L838" s="65">
        <f t="shared" si="37"/>
        <v>305608</v>
      </c>
    </row>
    <row r="839" spans="1:12" s="67" customFormat="1" x14ac:dyDescent="0.3">
      <c r="A839" s="81">
        <v>812</v>
      </c>
      <c r="B839" s="82" t="s">
        <v>819</v>
      </c>
      <c r="C839" s="81" t="s">
        <v>36</v>
      </c>
      <c r="D839" s="83">
        <v>1</v>
      </c>
      <c r="E839" s="63">
        <v>0.19</v>
      </c>
      <c r="F839" s="64">
        <v>79579</v>
      </c>
      <c r="G839" s="64">
        <v>62210</v>
      </c>
      <c r="H839" s="64">
        <v>64698.400000000001</v>
      </c>
      <c r="I839" s="64"/>
      <c r="J839" s="65">
        <f t="shared" si="38"/>
        <v>68829</v>
      </c>
      <c r="K839" s="66">
        <f t="shared" si="39"/>
        <v>13077.51</v>
      </c>
      <c r="L839" s="65">
        <f t="shared" si="37"/>
        <v>68829</v>
      </c>
    </row>
    <row r="840" spans="1:12" s="67" customFormat="1" x14ac:dyDescent="0.3">
      <c r="A840" s="81">
        <v>813</v>
      </c>
      <c r="B840" s="82"/>
      <c r="C840" s="81"/>
      <c r="D840" s="83"/>
      <c r="E840" s="63"/>
      <c r="F840" s="64"/>
      <c r="G840" s="64"/>
      <c r="H840" s="64"/>
      <c r="I840" s="64"/>
      <c r="J840" s="65"/>
      <c r="K840" s="66"/>
      <c r="L840" s="65">
        <f t="shared" si="37"/>
        <v>0</v>
      </c>
    </row>
    <row r="841" spans="1:12" s="67" customFormat="1" ht="33" x14ac:dyDescent="0.3">
      <c r="A841" s="81">
        <v>814</v>
      </c>
      <c r="B841" s="82" t="s">
        <v>820</v>
      </c>
      <c r="C841" s="81" t="s">
        <v>21</v>
      </c>
      <c r="D841" s="83">
        <v>1</v>
      </c>
      <c r="E841" s="63">
        <v>0.19</v>
      </c>
      <c r="F841" s="64">
        <v>633130</v>
      </c>
      <c r="G841" s="64">
        <v>271020</v>
      </c>
      <c r="H841" s="64">
        <v>281860.8</v>
      </c>
      <c r="I841" s="64"/>
      <c r="J841" s="65">
        <f t="shared" si="38"/>
        <v>395337</v>
      </c>
      <c r="K841" s="66">
        <f t="shared" si="39"/>
        <v>75114.03</v>
      </c>
      <c r="L841" s="65">
        <f t="shared" si="37"/>
        <v>395337</v>
      </c>
    </row>
    <row r="842" spans="1:12" s="67" customFormat="1" ht="33" x14ac:dyDescent="0.3">
      <c r="A842" s="81">
        <v>815</v>
      </c>
      <c r="B842" s="82" t="s">
        <v>821</v>
      </c>
      <c r="C842" s="81" t="s">
        <v>21</v>
      </c>
      <c r="D842" s="83">
        <v>1</v>
      </c>
      <c r="E842" s="63">
        <v>0.19</v>
      </c>
      <c r="F842" s="64">
        <v>1518070</v>
      </c>
      <c r="G842" s="64">
        <v>799010</v>
      </c>
      <c r="H842" s="64">
        <v>830970.4</v>
      </c>
      <c r="I842" s="64"/>
      <c r="J842" s="65">
        <f t="shared" si="38"/>
        <v>1049350</v>
      </c>
      <c r="K842" s="66">
        <f t="shared" si="39"/>
        <v>199376.5</v>
      </c>
      <c r="L842" s="65">
        <f t="shared" si="37"/>
        <v>1049350</v>
      </c>
    </row>
    <row r="843" spans="1:12" s="67" customFormat="1" x14ac:dyDescent="0.3">
      <c r="A843" s="81">
        <v>816</v>
      </c>
      <c r="B843" s="82" t="s">
        <v>822</v>
      </c>
      <c r="C843" s="81" t="s">
        <v>21</v>
      </c>
      <c r="D843" s="83">
        <v>1</v>
      </c>
      <c r="E843" s="63">
        <v>0.19</v>
      </c>
      <c r="F843" s="64">
        <v>294628</v>
      </c>
      <c r="G843" s="64">
        <v>271020</v>
      </c>
      <c r="H843" s="64">
        <v>281860.8</v>
      </c>
      <c r="I843" s="64"/>
      <c r="J843" s="65">
        <f t="shared" si="38"/>
        <v>282503</v>
      </c>
      <c r="K843" s="66">
        <f t="shared" si="39"/>
        <v>53675.57</v>
      </c>
      <c r="L843" s="65">
        <f t="shared" si="37"/>
        <v>282503</v>
      </c>
    </row>
    <row r="844" spans="1:12" s="67" customFormat="1" ht="100.5" customHeight="1" x14ac:dyDescent="0.3">
      <c r="A844" s="81">
        <v>817</v>
      </c>
      <c r="B844" s="82" t="s">
        <v>823</v>
      </c>
      <c r="C844" s="81" t="s">
        <v>21</v>
      </c>
      <c r="D844" s="83">
        <v>1</v>
      </c>
      <c r="E844" s="63">
        <v>0.19</v>
      </c>
      <c r="F844" s="64">
        <v>4628759</v>
      </c>
      <c r="G844" s="64">
        <v>3870200</v>
      </c>
      <c r="H844" s="64">
        <v>4025008</v>
      </c>
      <c r="I844" s="64"/>
      <c r="J844" s="65">
        <f t="shared" si="38"/>
        <v>4174656</v>
      </c>
      <c r="K844" s="66">
        <f t="shared" si="39"/>
        <v>793184.64</v>
      </c>
      <c r="L844" s="65">
        <f t="shared" si="37"/>
        <v>4174656</v>
      </c>
    </row>
    <row r="845" spans="1:12" s="67" customFormat="1" ht="100.5" customHeight="1" x14ac:dyDescent="0.3">
      <c r="A845" s="81">
        <v>818</v>
      </c>
      <c r="B845" s="82" t="s">
        <v>824</v>
      </c>
      <c r="C845" s="81" t="s">
        <v>21</v>
      </c>
      <c r="D845" s="83">
        <v>1</v>
      </c>
      <c r="E845" s="63">
        <v>0.19</v>
      </c>
      <c r="F845" s="64">
        <v>4709259</v>
      </c>
      <c r="G845" s="64">
        <v>3870200</v>
      </c>
      <c r="H845" s="64">
        <v>4025008</v>
      </c>
      <c r="I845" s="64"/>
      <c r="J845" s="65">
        <f t="shared" si="38"/>
        <v>4201489</v>
      </c>
      <c r="K845" s="66">
        <f t="shared" si="39"/>
        <v>798282.91</v>
      </c>
      <c r="L845" s="65">
        <f t="shared" si="37"/>
        <v>4201489</v>
      </c>
    </row>
    <row r="846" spans="1:12" s="67" customFormat="1" ht="117.75" customHeight="1" x14ac:dyDescent="0.3">
      <c r="A846" s="81">
        <v>819</v>
      </c>
      <c r="B846" s="82" t="s">
        <v>825</v>
      </c>
      <c r="C846" s="81" t="s">
        <v>21</v>
      </c>
      <c r="D846" s="83">
        <v>1</v>
      </c>
      <c r="E846" s="63">
        <v>0.19</v>
      </c>
      <c r="F846" s="64">
        <v>5926059</v>
      </c>
      <c r="G846" s="64">
        <v>4870200</v>
      </c>
      <c r="H846" s="64">
        <v>5065008</v>
      </c>
      <c r="I846" s="64"/>
      <c r="J846" s="65">
        <f t="shared" si="38"/>
        <v>5287089</v>
      </c>
      <c r="K846" s="66">
        <f t="shared" si="39"/>
        <v>1004546.91</v>
      </c>
      <c r="L846" s="65">
        <f t="shared" si="37"/>
        <v>5287089</v>
      </c>
    </row>
    <row r="847" spans="1:12" s="67" customFormat="1" x14ac:dyDescent="0.3">
      <c r="A847" s="81">
        <v>820</v>
      </c>
      <c r="B847" s="82" t="s">
        <v>826</v>
      </c>
      <c r="C847" s="81" t="s">
        <v>21</v>
      </c>
      <c r="D847" s="83">
        <v>1</v>
      </c>
      <c r="E847" s="63">
        <v>0.19</v>
      </c>
      <c r="F847" s="64">
        <v>538429</v>
      </c>
      <c r="G847" s="64"/>
      <c r="H847" s="64"/>
      <c r="I847" s="64"/>
      <c r="J847" s="65">
        <f t="shared" si="38"/>
        <v>538429</v>
      </c>
      <c r="K847" s="66">
        <f t="shared" si="39"/>
        <v>102301.51</v>
      </c>
      <c r="L847" s="65">
        <f t="shared" si="37"/>
        <v>538429</v>
      </c>
    </row>
    <row r="848" spans="1:12" s="67" customFormat="1" x14ac:dyDescent="0.3">
      <c r="A848" s="81">
        <v>821</v>
      </c>
      <c r="B848" s="82" t="s">
        <v>827</v>
      </c>
      <c r="C848" s="81" t="s">
        <v>21</v>
      </c>
      <c r="D848" s="83">
        <v>1</v>
      </c>
      <c r="E848" s="63">
        <v>0.19</v>
      </c>
      <c r="F848" s="64">
        <v>318528</v>
      </c>
      <c r="G848" s="64">
        <v>288100</v>
      </c>
      <c r="H848" s="64">
        <v>299624</v>
      </c>
      <c r="I848" s="64"/>
      <c r="J848" s="65">
        <f t="shared" si="38"/>
        <v>302084</v>
      </c>
      <c r="K848" s="66">
        <f t="shared" si="39"/>
        <v>57395.96</v>
      </c>
      <c r="L848" s="65">
        <f t="shared" si="37"/>
        <v>302084</v>
      </c>
    </row>
    <row r="849" spans="1:12" s="67" customFormat="1" x14ac:dyDescent="0.3">
      <c r="A849" s="81">
        <v>822</v>
      </c>
      <c r="B849" s="82" t="s">
        <v>828</v>
      </c>
      <c r="C849" s="81" t="s">
        <v>21</v>
      </c>
      <c r="D849" s="83">
        <v>1</v>
      </c>
      <c r="E849" s="63">
        <v>0.19</v>
      </c>
      <c r="F849" s="64">
        <v>169495</v>
      </c>
      <c r="G849" s="64">
        <v>81120</v>
      </c>
      <c r="H849" s="64">
        <v>84364.800000000003</v>
      </c>
      <c r="I849" s="64"/>
      <c r="J849" s="65">
        <f t="shared" si="38"/>
        <v>111660</v>
      </c>
      <c r="K849" s="66">
        <f t="shared" si="39"/>
        <v>21215.4</v>
      </c>
      <c r="L849" s="65">
        <f t="shared" si="37"/>
        <v>111660</v>
      </c>
    </row>
    <row r="850" spans="1:12" s="67" customFormat="1" x14ac:dyDescent="0.3">
      <c r="A850" s="81">
        <v>823</v>
      </c>
      <c r="B850" s="82" t="s">
        <v>829</v>
      </c>
      <c r="C850" s="81" t="s">
        <v>552</v>
      </c>
      <c r="D850" s="83">
        <v>1</v>
      </c>
      <c r="E850" s="63">
        <v>0.19</v>
      </c>
      <c r="F850" s="64">
        <v>86391</v>
      </c>
      <c r="G850" s="64">
        <v>81120</v>
      </c>
      <c r="H850" s="64">
        <v>84364.800000000003</v>
      </c>
      <c r="I850" s="64"/>
      <c r="J850" s="65">
        <f t="shared" si="38"/>
        <v>83959</v>
      </c>
      <c r="K850" s="66">
        <f t="shared" si="39"/>
        <v>15952.210000000001</v>
      </c>
      <c r="L850" s="65">
        <f t="shared" si="37"/>
        <v>83959</v>
      </c>
    </row>
    <row r="851" spans="1:12" s="67" customFormat="1" ht="93.75" customHeight="1" x14ac:dyDescent="0.3">
      <c r="A851" s="81">
        <v>824</v>
      </c>
      <c r="B851" s="82" t="s">
        <v>830</v>
      </c>
      <c r="C851" s="81" t="s">
        <v>21</v>
      </c>
      <c r="D851" s="83">
        <v>1</v>
      </c>
      <c r="E851" s="63">
        <v>0.19</v>
      </c>
      <c r="F851" s="64">
        <v>4849013</v>
      </c>
      <c r="G851" s="64">
        <v>3730010</v>
      </c>
      <c r="H851" s="64">
        <v>3879210.4</v>
      </c>
      <c r="I851" s="64"/>
      <c r="J851" s="65">
        <f t="shared" si="38"/>
        <v>4152744</v>
      </c>
      <c r="K851" s="66">
        <f t="shared" si="39"/>
        <v>789021.36</v>
      </c>
      <c r="L851" s="65">
        <f t="shared" si="37"/>
        <v>4152744</v>
      </c>
    </row>
    <row r="852" spans="1:12" s="67" customFormat="1" x14ac:dyDescent="0.3">
      <c r="A852" s="81">
        <v>825</v>
      </c>
      <c r="B852" s="82" t="s">
        <v>831</v>
      </c>
      <c r="C852" s="81" t="s">
        <v>21</v>
      </c>
      <c r="D852" s="83">
        <v>1</v>
      </c>
      <c r="E852" s="63">
        <v>0.19</v>
      </c>
      <c r="F852" s="64">
        <v>13628</v>
      </c>
      <c r="G852" s="64">
        <v>10920</v>
      </c>
      <c r="H852" s="64">
        <v>11356.800000000001</v>
      </c>
      <c r="I852" s="64"/>
      <c r="J852" s="65">
        <f t="shared" si="38"/>
        <v>11968</v>
      </c>
      <c r="K852" s="66">
        <f t="shared" si="39"/>
        <v>2273.92</v>
      </c>
      <c r="L852" s="65">
        <f t="shared" si="37"/>
        <v>11968</v>
      </c>
    </row>
    <row r="853" spans="1:12" s="67" customFormat="1" x14ac:dyDescent="0.3">
      <c r="A853" s="81">
        <v>826</v>
      </c>
      <c r="B853" s="82" t="s">
        <v>832</v>
      </c>
      <c r="C853" s="81" t="s">
        <v>21</v>
      </c>
      <c r="D853" s="83">
        <v>1</v>
      </c>
      <c r="E853" s="63">
        <v>0.19</v>
      </c>
      <c r="F853" s="64">
        <v>94891</v>
      </c>
      <c r="G853" s="64">
        <v>79340</v>
      </c>
      <c r="H853" s="64">
        <v>82513.600000000006</v>
      </c>
      <c r="I853" s="64"/>
      <c r="J853" s="65">
        <f t="shared" si="38"/>
        <v>85582</v>
      </c>
      <c r="K853" s="66">
        <f t="shared" si="39"/>
        <v>16260.58</v>
      </c>
      <c r="L853" s="65">
        <f t="shared" si="37"/>
        <v>85582</v>
      </c>
    </row>
    <row r="854" spans="1:12" s="67" customFormat="1" x14ac:dyDescent="0.3">
      <c r="A854" s="81">
        <v>827</v>
      </c>
      <c r="B854" s="82" t="s">
        <v>833</v>
      </c>
      <c r="C854" s="81" t="s">
        <v>21</v>
      </c>
      <c r="D854" s="83">
        <v>1</v>
      </c>
      <c r="E854" s="63">
        <v>0.19</v>
      </c>
      <c r="F854" s="64">
        <v>44304</v>
      </c>
      <c r="G854" s="64">
        <v>35500</v>
      </c>
      <c r="H854" s="64">
        <v>36920</v>
      </c>
      <c r="I854" s="64"/>
      <c r="J854" s="65">
        <f t="shared" si="38"/>
        <v>38908</v>
      </c>
      <c r="K854" s="66">
        <f t="shared" si="39"/>
        <v>7392.52</v>
      </c>
      <c r="L854" s="65">
        <f t="shared" si="37"/>
        <v>38908</v>
      </c>
    </row>
    <row r="855" spans="1:12" s="67" customFormat="1" x14ac:dyDescent="0.3">
      <c r="A855" s="81">
        <v>828</v>
      </c>
      <c r="B855" s="82" t="s">
        <v>834</v>
      </c>
      <c r="C855" s="81" t="s">
        <v>21</v>
      </c>
      <c r="D855" s="83">
        <v>1</v>
      </c>
      <c r="E855" s="63">
        <v>0.19</v>
      </c>
      <c r="F855" s="64">
        <v>598260</v>
      </c>
      <c r="G855" s="64">
        <v>460200</v>
      </c>
      <c r="H855" s="64">
        <v>478608</v>
      </c>
      <c r="I855" s="64"/>
      <c r="J855" s="65">
        <f t="shared" si="38"/>
        <v>512356</v>
      </c>
      <c r="K855" s="66">
        <f t="shared" si="39"/>
        <v>97347.64</v>
      </c>
      <c r="L855" s="65">
        <f t="shared" si="37"/>
        <v>512356</v>
      </c>
    </row>
    <row r="856" spans="1:12" s="67" customFormat="1" x14ac:dyDescent="0.3">
      <c r="A856" s="81">
        <v>829</v>
      </c>
      <c r="B856" s="82" t="s">
        <v>835</v>
      </c>
      <c r="C856" s="81" t="s">
        <v>21</v>
      </c>
      <c r="D856" s="83">
        <v>1</v>
      </c>
      <c r="E856" s="63">
        <v>0.19</v>
      </c>
      <c r="F856" s="64">
        <v>61274</v>
      </c>
      <c r="G856" s="64">
        <v>49930</v>
      </c>
      <c r="H856" s="64">
        <v>51927.200000000004</v>
      </c>
      <c r="I856" s="64"/>
      <c r="J856" s="65">
        <f t="shared" si="38"/>
        <v>54377</v>
      </c>
      <c r="K856" s="66">
        <f t="shared" si="39"/>
        <v>10331.630000000001</v>
      </c>
      <c r="L856" s="65">
        <f t="shared" si="37"/>
        <v>54377</v>
      </c>
    </row>
    <row r="857" spans="1:12" s="67" customFormat="1" x14ac:dyDescent="0.3">
      <c r="A857" s="81">
        <v>830</v>
      </c>
      <c r="B857" s="82" t="s">
        <v>836</v>
      </c>
      <c r="C857" s="81" t="s">
        <v>21</v>
      </c>
      <c r="D857" s="83">
        <v>1</v>
      </c>
      <c r="E857" s="63">
        <v>0.19</v>
      </c>
      <c r="F857" s="64">
        <v>62313</v>
      </c>
      <c r="G857" s="64">
        <v>49930</v>
      </c>
      <c r="H857" s="64">
        <v>51927.200000000004</v>
      </c>
      <c r="I857" s="64"/>
      <c r="J857" s="65">
        <f t="shared" si="38"/>
        <v>54723</v>
      </c>
      <c r="K857" s="66">
        <f t="shared" si="39"/>
        <v>10397.370000000001</v>
      </c>
      <c r="L857" s="65">
        <f t="shared" si="37"/>
        <v>54723</v>
      </c>
    </row>
    <row r="858" spans="1:12" s="67" customFormat="1" x14ac:dyDescent="0.3">
      <c r="A858" s="81">
        <v>831</v>
      </c>
      <c r="B858" s="82" t="s">
        <v>837</v>
      </c>
      <c r="C858" s="81" t="s">
        <v>21</v>
      </c>
      <c r="D858" s="83">
        <v>1</v>
      </c>
      <c r="E858" s="63">
        <v>0.19</v>
      </c>
      <c r="F858" s="64">
        <v>62313</v>
      </c>
      <c r="G858" s="64">
        <v>49930</v>
      </c>
      <c r="H858" s="64">
        <v>51927.200000000004</v>
      </c>
      <c r="I858" s="64"/>
      <c r="J858" s="65">
        <f t="shared" si="38"/>
        <v>54723</v>
      </c>
      <c r="K858" s="66">
        <f t="shared" si="39"/>
        <v>10397.370000000001</v>
      </c>
      <c r="L858" s="65">
        <f t="shared" si="37"/>
        <v>54723</v>
      </c>
    </row>
    <row r="859" spans="1:12" s="67" customFormat="1" x14ac:dyDescent="0.3">
      <c r="A859" s="81">
        <v>832</v>
      </c>
      <c r="B859" s="82" t="s">
        <v>838</v>
      </c>
      <c r="C859" s="81" t="s">
        <v>21</v>
      </c>
      <c r="D859" s="83">
        <v>1</v>
      </c>
      <c r="E859" s="63">
        <v>0.19</v>
      </c>
      <c r="F859" s="64">
        <v>81174</v>
      </c>
      <c r="G859" s="64">
        <v>65590</v>
      </c>
      <c r="H859" s="64">
        <v>68213.600000000006</v>
      </c>
      <c r="I859" s="64"/>
      <c r="J859" s="65">
        <f t="shared" si="38"/>
        <v>71659</v>
      </c>
      <c r="K859" s="66">
        <f t="shared" si="39"/>
        <v>13615.210000000001</v>
      </c>
      <c r="L859" s="65">
        <f t="shared" si="37"/>
        <v>71659</v>
      </c>
    </row>
    <row r="860" spans="1:12" s="67" customFormat="1" x14ac:dyDescent="0.3">
      <c r="A860" s="81">
        <v>833</v>
      </c>
      <c r="B860" s="82" t="s">
        <v>839</v>
      </c>
      <c r="C860" s="81" t="s">
        <v>21</v>
      </c>
      <c r="D860" s="83">
        <v>1</v>
      </c>
      <c r="E860" s="63">
        <v>0.19</v>
      </c>
      <c r="F860" s="64">
        <v>81174</v>
      </c>
      <c r="G860" s="64">
        <v>65590</v>
      </c>
      <c r="H860" s="64">
        <v>68213.600000000006</v>
      </c>
      <c r="I860" s="64"/>
      <c r="J860" s="65">
        <f t="shared" si="38"/>
        <v>71659</v>
      </c>
      <c r="K860" s="66">
        <f t="shared" si="39"/>
        <v>13615.210000000001</v>
      </c>
      <c r="L860" s="65">
        <f t="shared" ref="L860:L923" si="40">+ROUND((J860*D860), 0)</f>
        <v>71659</v>
      </c>
    </row>
    <row r="861" spans="1:12" s="67" customFormat="1" x14ac:dyDescent="0.3">
      <c r="A861" s="81">
        <v>834</v>
      </c>
      <c r="B861" s="82" t="s">
        <v>840</v>
      </c>
      <c r="C861" s="81" t="s">
        <v>21</v>
      </c>
      <c r="D861" s="83">
        <v>1</v>
      </c>
      <c r="E861" s="63">
        <v>0.19</v>
      </c>
      <c r="F861" s="64">
        <v>13980</v>
      </c>
      <c r="G861" s="64">
        <v>9500</v>
      </c>
      <c r="H861" s="64">
        <v>9880</v>
      </c>
      <c r="I861" s="64"/>
      <c r="J861" s="65">
        <f t="shared" ref="J861:J924" si="41">+ROUND(AVERAGE(F861:I861),0)</f>
        <v>11120</v>
      </c>
      <c r="K861" s="66">
        <f t="shared" si="39"/>
        <v>2112.8000000000002</v>
      </c>
      <c r="L861" s="65">
        <f t="shared" si="40"/>
        <v>11120</v>
      </c>
    </row>
    <row r="862" spans="1:12" s="67" customFormat="1" x14ac:dyDescent="0.3">
      <c r="A862" s="81">
        <v>835</v>
      </c>
      <c r="B862" s="82" t="s">
        <v>841</v>
      </c>
      <c r="C862" s="81" t="s">
        <v>21</v>
      </c>
      <c r="D862" s="83">
        <v>1</v>
      </c>
      <c r="E862" s="63">
        <v>0.19</v>
      </c>
      <c r="F862" s="64">
        <v>17390</v>
      </c>
      <c r="G862" s="64">
        <v>9500</v>
      </c>
      <c r="H862" s="64">
        <v>9880</v>
      </c>
      <c r="I862" s="64"/>
      <c r="J862" s="65">
        <f t="shared" si="41"/>
        <v>12257</v>
      </c>
      <c r="K862" s="66">
        <f t="shared" si="39"/>
        <v>2328.83</v>
      </c>
      <c r="L862" s="65">
        <f t="shared" si="40"/>
        <v>12257</v>
      </c>
    </row>
    <row r="863" spans="1:12" s="67" customFormat="1" x14ac:dyDescent="0.3">
      <c r="A863" s="81">
        <v>836</v>
      </c>
      <c r="B863" s="82" t="s">
        <v>842</v>
      </c>
      <c r="C863" s="81" t="s">
        <v>21</v>
      </c>
      <c r="D863" s="83">
        <v>1</v>
      </c>
      <c r="E863" s="63">
        <v>0.19</v>
      </c>
      <c r="F863" s="64">
        <v>21737</v>
      </c>
      <c r="G863" s="64">
        <v>14980</v>
      </c>
      <c r="H863" s="64">
        <v>15579.2</v>
      </c>
      <c r="I863" s="64"/>
      <c r="J863" s="65">
        <f t="shared" si="41"/>
        <v>17432</v>
      </c>
      <c r="K863" s="66">
        <f t="shared" si="39"/>
        <v>3312.08</v>
      </c>
      <c r="L863" s="65">
        <f t="shared" si="40"/>
        <v>17432</v>
      </c>
    </row>
    <row r="864" spans="1:12" s="67" customFormat="1" ht="33" x14ac:dyDescent="0.3">
      <c r="A864" s="81">
        <v>837</v>
      </c>
      <c r="B864" s="82" t="s">
        <v>843</v>
      </c>
      <c r="C864" s="81" t="s">
        <v>21</v>
      </c>
      <c r="D864" s="83">
        <v>1</v>
      </c>
      <c r="E864" s="63">
        <v>0.19</v>
      </c>
      <c r="F864" s="64">
        <v>918417</v>
      </c>
      <c r="G864" s="64">
        <v>620110</v>
      </c>
      <c r="H864" s="64">
        <v>644914.4</v>
      </c>
      <c r="I864" s="64"/>
      <c r="J864" s="65">
        <f t="shared" si="41"/>
        <v>727814</v>
      </c>
      <c r="K864" s="66">
        <f t="shared" si="39"/>
        <v>138284.66</v>
      </c>
      <c r="L864" s="65">
        <f t="shared" si="40"/>
        <v>727814</v>
      </c>
    </row>
    <row r="865" spans="1:12" s="67" customFormat="1" x14ac:dyDescent="0.3">
      <c r="A865" s="81">
        <v>838</v>
      </c>
      <c r="B865" s="82" t="s">
        <v>844</v>
      </c>
      <c r="C865" s="81" t="s">
        <v>21</v>
      </c>
      <c r="D865" s="83">
        <v>1</v>
      </c>
      <c r="E865" s="63">
        <v>0.19</v>
      </c>
      <c r="F865" s="64">
        <v>712</v>
      </c>
      <c r="G865" s="64">
        <v>590</v>
      </c>
      <c r="H865" s="64">
        <v>613.6</v>
      </c>
      <c r="I865" s="64"/>
      <c r="J865" s="65">
        <f t="shared" si="41"/>
        <v>639</v>
      </c>
      <c r="K865" s="66">
        <f t="shared" si="39"/>
        <v>121.41</v>
      </c>
      <c r="L865" s="65">
        <f t="shared" si="40"/>
        <v>639</v>
      </c>
    </row>
    <row r="866" spans="1:12" s="67" customFormat="1" x14ac:dyDescent="0.3">
      <c r="A866" s="81">
        <v>839</v>
      </c>
      <c r="B866" s="82" t="s">
        <v>845</v>
      </c>
      <c r="C866" s="81" t="s">
        <v>21</v>
      </c>
      <c r="D866" s="83">
        <v>1</v>
      </c>
      <c r="E866" s="63">
        <v>0.19</v>
      </c>
      <c r="F866" s="64">
        <v>761</v>
      </c>
      <c r="G866" s="64">
        <v>590</v>
      </c>
      <c r="H866" s="64">
        <v>613.6</v>
      </c>
      <c r="I866" s="64"/>
      <c r="J866" s="65">
        <f t="shared" si="41"/>
        <v>655</v>
      </c>
      <c r="K866" s="66">
        <f t="shared" si="39"/>
        <v>124.45</v>
      </c>
      <c r="L866" s="65">
        <f t="shared" si="40"/>
        <v>655</v>
      </c>
    </row>
    <row r="867" spans="1:12" s="67" customFormat="1" x14ac:dyDescent="0.3">
      <c r="A867" s="81">
        <v>840</v>
      </c>
      <c r="B867" s="82" t="s">
        <v>846</v>
      </c>
      <c r="C867" s="81" t="s">
        <v>21</v>
      </c>
      <c r="D867" s="83">
        <v>1</v>
      </c>
      <c r="E867" s="63">
        <v>0.19</v>
      </c>
      <c r="F867" s="64">
        <v>97552</v>
      </c>
      <c r="G867" s="64">
        <v>38200</v>
      </c>
      <c r="H867" s="64">
        <v>39728</v>
      </c>
      <c r="I867" s="64"/>
      <c r="J867" s="65">
        <f t="shared" si="41"/>
        <v>58493</v>
      </c>
      <c r="K867" s="66">
        <f t="shared" si="39"/>
        <v>11113.67</v>
      </c>
      <c r="L867" s="65">
        <f t="shared" si="40"/>
        <v>58493</v>
      </c>
    </row>
    <row r="868" spans="1:12" s="67" customFormat="1" x14ac:dyDescent="0.3">
      <c r="A868" s="81">
        <v>841</v>
      </c>
      <c r="B868" s="82" t="s">
        <v>847</v>
      </c>
      <c r="C868" s="81" t="s">
        <v>21</v>
      </c>
      <c r="D868" s="83">
        <v>1</v>
      </c>
      <c r="E868" s="63">
        <v>0.19</v>
      </c>
      <c r="F868" s="64">
        <v>17583</v>
      </c>
      <c r="G868" s="64">
        <v>14450</v>
      </c>
      <c r="H868" s="64">
        <v>15028</v>
      </c>
      <c r="I868" s="64"/>
      <c r="J868" s="65">
        <f t="shared" si="41"/>
        <v>15687</v>
      </c>
      <c r="K868" s="66">
        <f t="shared" si="39"/>
        <v>2980.53</v>
      </c>
      <c r="L868" s="65">
        <f t="shared" si="40"/>
        <v>15687</v>
      </c>
    </row>
    <row r="869" spans="1:12" s="67" customFormat="1" x14ac:dyDescent="0.3">
      <c r="A869" s="81">
        <v>842</v>
      </c>
      <c r="B869" s="82" t="s">
        <v>848</v>
      </c>
      <c r="C869" s="81" t="s">
        <v>21</v>
      </c>
      <c r="D869" s="83">
        <v>1</v>
      </c>
      <c r="E869" s="63">
        <v>0.19</v>
      </c>
      <c r="F869" s="64">
        <v>18635</v>
      </c>
      <c r="G869" s="64">
        <v>14450</v>
      </c>
      <c r="H869" s="64">
        <v>15028</v>
      </c>
      <c r="I869" s="64"/>
      <c r="J869" s="65">
        <f t="shared" si="41"/>
        <v>16038</v>
      </c>
      <c r="K869" s="66">
        <f t="shared" si="39"/>
        <v>3047.2200000000003</v>
      </c>
      <c r="L869" s="65">
        <f t="shared" si="40"/>
        <v>16038</v>
      </c>
    </row>
    <row r="870" spans="1:12" s="67" customFormat="1" x14ac:dyDescent="0.3">
      <c r="A870" s="81">
        <v>843</v>
      </c>
      <c r="B870" s="82" t="s">
        <v>849</v>
      </c>
      <c r="C870" s="81" t="s">
        <v>21</v>
      </c>
      <c r="D870" s="83">
        <v>1</v>
      </c>
      <c r="E870" s="63">
        <v>0.19</v>
      </c>
      <c r="F870" s="64">
        <v>42573</v>
      </c>
      <c r="G870" s="64">
        <v>34400</v>
      </c>
      <c r="H870" s="64">
        <v>35776</v>
      </c>
      <c r="I870" s="64"/>
      <c r="J870" s="65">
        <f t="shared" si="41"/>
        <v>37583</v>
      </c>
      <c r="K870" s="66">
        <f t="shared" si="39"/>
        <v>7140.77</v>
      </c>
      <c r="L870" s="65">
        <f t="shared" si="40"/>
        <v>37583</v>
      </c>
    </row>
    <row r="871" spans="1:12" s="67" customFormat="1" x14ac:dyDescent="0.3">
      <c r="A871" s="81">
        <v>844</v>
      </c>
      <c r="B871" s="82" t="s">
        <v>850</v>
      </c>
      <c r="C871" s="81" t="s">
        <v>21</v>
      </c>
      <c r="D871" s="83">
        <v>1</v>
      </c>
      <c r="E871" s="63">
        <v>0.19</v>
      </c>
      <c r="F871" s="64">
        <v>89266</v>
      </c>
      <c r="G871" s="64">
        <v>69220</v>
      </c>
      <c r="H871" s="64">
        <v>71988.800000000003</v>
      </c>
      <c r="I871" s="64"/>
      <c r="J871" s="65">
        <f t="shared" si="41"/>
        <v>76825</v>
      </c>
      <c r="K871" s="66">
        <f t="shared" si="39"/>
        <v>14596.75</v>
      </c>
      <c r="L871" s="65">
        <f t="shared" si="40"/>
        <v>76825</v>
      </c>
    </row>
    <row r="872" spans="1:12" s="67" customFormat="1" x14ac:dyDescent="0.3">
      <c r="A872" s="81">
        <v>845</v>
      </c>
      <c r="B872" s="82" t="s">
        <v>851</v>
      </c>
      <c r="C872" s="81" t="s">
        <v>21</v>
      </c>
      <c r="D872" s="83">
        <v>1</v>
      </c>
      <c r="E872" s="63">
        <v>0.19</v>
      </c>
      <c r="F872" s="64"/>
      <c r="G872" s="64">
        <v>2455000</v>
      </c>
      <c r="H872" s="64"/>
      <c r="I872" s="64">
        <v>1488340.3361344538</v>
      </c>
      <c r="J872" s="65">
        <f t="shared" si="41"/>
        <v>1971670</v>
      </c>
      <c r="K872" s="66">
        <f t="shared" si="39"/>
        <v>374617.3</v>
      </c>
      <c r="L872" s="65">
        <f t="shared" si="40"/>
        <v>1971670</v>
      </c>
    </row>
    <row r="873" spans="1:12" s="67" customFormat="1" x14ac:dyDescent="0.3">
      <c r="A873" s="81">
        <v>846</v>
      </c>
      <c r="B873" s="82" t="s">
        <v>852</v>
      </c>
      <c r="C873" s="81" t="s">
        <v>21</v>
      </c>
      <c r="D873" s="83">
        <v>1</v>
      </c>
      <c r="E873" s="63">
        <v>0.19</v>
      </c>
      <c r="F873" s="64">
        <v>488833</v>
      </c>
      <c r="G873" s="64">
        <v>405200</v>
      </c>
      <c r="H873" s="64">
        <v>421408</v>
      </c>
      <c r="I873" s="64"/>
      <c r="J873" s="65">
        <f t="shared" si="41"/>
        <v>438480</v>
      </c>
      <c r="K873" s="66">
        <f t="shared" si="39"/>
        <v>83311.199999999997</v>
      </c>
      <c r="L873" s="65">
        <f t="shared" si="40"/>
        <v>438480</v>
      </c>
    </row>
    <row r="874" spans="1:12" s="67" customFormat="1" x14ac:dyDescent="0.3">
      <c r="A874" s="81">
        <v>847</v>
      </c>
      <c r="B874" s="82" t="s">
        <v>853</v>
      </c>
      <c r="C874" s="81" t="s">
        <v>21</v>
      </c>
      <c r="D874" s="83">
        <v>1</v>
      </c>
      <c r="E874" s="63">
        <v>0.19</v>
      </c>
      <c r="F874" s="64">
        <v>509904</v>
      </c>
      <c r="G874" s="64">
        <v>405200</v>
      </c>
      <c r="H874" s="64">
        <v>421408</v>
      </c>
      <c r="I874" s="64"/>
      <c r="J874" s="65">
        <f t="shared" si="41"/>
        <v>445504</v>
      </c>
      <c r="K874" s="66">
        <f t="shared" si="39"/>
        <v>84645.759999999995</v>
      </c>
      <c r="L874" s="65">
        <f t="shared" si="40"/>
        <v>445504</v>
      </c>
    </row>
    <row r="875" spans="1:12" s="67" customFormat="1" x14ac:dyDescent="0.3">
      <c r="A875" s="81">
        <v>848</v>
      </c>
      <c r="B875" s="82" t="s">
        <v>854</v>
      </c>
      <c r="C875" s="81" t="s">
        <v>21</v>
      </c>
      <c r="D875" s="83">
        <v>1</v>
      </c>
      <c r="E875" s="63">
        <v>0.19</v>
      </c>
      <c r="F875" s="64">
        <v>488833</v>
      </c>
      <c r="G875" s="64">
        <v>405200</v>
      </c>
      <c r="H875" s="64">
        <v>421408</v>
      </c>
      <c r="I875" s="64"/>
      <c r="J875" s="65">
        <f t="shared" si="41"/>
        <v>438480</v>
      </c>
      <c r="K875" s="66">
        <f t="shared" si="39"/>
        <v>83311.199999999997</v>
      </c>
      <c r="L875" s="65">
        <f t="shared" si="40"/>
        <v>438480</v>
      </c>
    </row>
    <row r="876" spans="1:12" s="67" customFormat="1" x14ac:dyDescent="0.3">
      <c r="A876" s="81">
        <v>849</v>
      </c>
      <c r="B876" s="82" t="s">
        <v>855</v>
      </c>
      <c r="C876" s="81" t="s">
        <v>21</v>
      </c>
      <c r="D876" s="83">
        <v>1</v>
      </c>
      <c r="E876" s="63">
        <v>0.19</v>
      </c>
      <c r="F876" s="64">
        <v>1874977</v>
      </c>
      <c r="G876" s="64">
        <v>1442290</v>
      </c>
      <c r="H876" s="64">
        <v>1499981.6</v>
      </c>
      <c r="I876" s="64"/>
      <c r="J876" s="65">
        <f t="shared" si="41"/>
        <v>1605750</v>
      </c>
      <c r="K876" s="66">
        <f t="shared" si="39"/>
        <v>305092.5</v>
      </c>
      <c r="L876" s="65">
        <f t="shared" si="40"/>
        <v>1605750</v>
      </c>
    </row>
    <row r="877" spans="1:12" s="67" customFormat="1" x14ac:dyDescent="0.3">
      <c r="A877" s="81">
        <v>850</v>
      </c>
      <c r="B877" s="82" t="s">
        <v>856</v>
      </c>
      <c r="C877" s="81" t="s">
        <v>21</v>
      </c>
      <c r="D877" s="83">
        <v>1</v>
      </c>
      <c r="E877" s="63">
        <v>0.19</v>
      </c>
      <c r="F877" s="64">
        <v>1754978</v>
      </c>
      <c r="G877" s="64">
        <v>1442290</v>
      </c>
      <c r="H877" s="64">
        <v>1499981.6</v>
      </c>
      <c r="I877" s="64"/>
      <c r="J877" s="65">
        <f t="shared" si="41"/>
        <v>1565750</v>
      </c>
      <c r="K877" s="66">
        <f t="shared" si="39"/>
        <v>297492.5</v>
      </c>
      <c r="L877" s="65">
        <f t="shared" si="40"/>
        <v>1565750</v>
      </c>
    </row>
    <row r="878" spans="1:12" s="67" customFormat="1" x14ac:dyDescent="0.3">
      <c r="A878" s="81">
        <v>851</v>
      </c>
      <c r="B878" s="82" t="s">
        <v>857</v>
      </c>
      <c r="C878" s="81" t="s">
        <v>21</v>
      </c>
      <c r="D878" s="83">
        <v>1</v>
      </c>
      <c r="E878" s="63">
        <v>0.19</v>
      </c>
      <c r="F878" s="64">
        <v>1555217</v>
      </c>
      <c r="G878" s="64">
        <v>1442290</v>
      </c>
      <c r="H878" s="64">
        <v>1499981.6</v>
      </c>
      <c r="I878" s="64"/>
      <c r="J878" s="65">
        <f t="shared" si="41"/>
        <v>1499163</v>
      </c>
      <c r="K878" s="66">
        <f t="shared" si="39"/>
        <v>284840.97000000003</v>
      </c>
      <c r="L878" s="65">
        <f t="shared" si="40"/>
        <v>1499163</v>
      </c>
    </row>
    <row r="879" spans="1:12" s="67" customFormat="1" ht="66" x14ac:dyDescent="0.3">
      <c r="A879" s="81">
        <v>852</v>
      </c>
      <c r="B879" s="82" t="s">
        <v>858</v>
      </c>
      <c r="C879" s="81" t="s">
        <v>21</v>
      </c>
      <c r="D879" s="83">
        <v>1</v>
      </c>
      <c r="E879" s="63">
        <v>0.19</v>
      </c>
      <c r="F879" s="64">
        <v>3082388</v>
      </c>
      <c r="G879" s="64">
        <v>2555030</v>
      </c>
      <c r="H879" s="64">
        <v>2657231.2000000002</v>
      </c>
      <c r="I879" s="64"/>
      <c r="J879" s="65">
        <f t="shared" si="41"/>
        <v>2764883</v>
      </c>
      <c r="K879" s="66">
        <f t="shared" si="39"/>
        <v>525327.77</v>
      </c>
      <c r="L879" s="65">
        <f t="shared" si="40"/>
        <v>2764883</v>
      </c>
    </row>
    <row r="880" spans="1:12" s="67" customFormat="1" x14ac:dyDescent="0.3">
      <c r="A880" s="81">
        <v>853</v>
      </c>
      <c r="B880" s="82" t="s">
        <v>859</v>
      </c>
      <c r="C880" s="81" t="s">
        <v>21</v>
      </c>
      <c r="D880" s="83">
        <v>1</v>
      </c>
      <c r="E880" s="63">
        <v>0.19</v>
      </c>
      <c r="F880" s="64">
        <v>56422</v>
      </c>
      <c r="G880" s="64">
        <v>45590</v>
      </c>
      <c r="H880" s="64">
        <v>47413.599999999999</v>
      </c>
      <c r="I880" s="64"/>
      <c r="J880" s="65">
        <f t="shared" si="41"/>
        <v>49809</v>
      </c>
      <c r="K880" s="66">
        <f t="shared" si="39"/>
        <v>9463.7100000000009</v>
      </c>
      <c r="L880" s="65">
        <f t="shared" si="40"/>
        <v>49809</v>
      </c>
    </row>
    <row r="881" spans="1:12" s="67" customFormat="1" x14ac:dyDescent="0.3">
      <c r="A881" s="81">
        <v>854</v>
      </c>
      <c r="B881" s="82" t="s">
        <v>860</v>
      </c>
      <c r="C881" s="81" t="s">
        <v>21</v>
      </c>
      <c r="D881" s="83">
        <v>1</v>
      </c>
      <c r="E881" s="63">
        <v>0.19</v>
      </c>
      <c r="F881" s="64">
        <v>36182</v>
      </c>
      <c r="G881" s="64">
        <v>33010</v>
      </c>
      <c r="H881" s="64">
        <v>34330.400000000001</v>
      </c>
      <c r="I881" s="64"/>
      <c r="J881" s="65">
        <f t="shared" si="41"/>
        <v>34507</v>
      </c>
      <c r="K881" s="66">
        <f t="shared" si="39"/>
        <v>6556.33</v>
      </c>
      <c r="L881" s="65">
        <f t="shared" si="40"/>
        <v>34507</v>
      </c>
    </row>
    <row r="882" spans="1:12" s="67" customFormat="1" x14ac:dyDescent="0.3">
      <c r="A882" s="81">
        <v>855</v>
      </c>
      <c r="B882" s="82" t="s">
        <v>861</v>
      </c>
      <c r="C882" s="81" t="s">
        <v>21</v>
      </c>
      <c r="D882" s="83">
        <v>1</v>
      </c>
      <c r="E882" s="63">
        <v>0.19</v>
      </c>
      <c r="F882" s="64">
        <v>42226</v>
      </c>
      <c r="G882" s="64">
        <v>33010</v>
      </c>
      <c r="H882" s="64">
        <v>34330.400000000001</v>
      </c>
      <c r="I882" s="64"/>
      <c r="J882" s="65">
        <f t="shared" si="41"/>
        <v>36522</v>
      </c>
      <c r="K882" s="66">
        <f t="shared" si="39"/>
        <v>6939.18</v>
      </c>
      <c r="L882" s="65">
        <f t="shared" si="40"/>
        <v>36522</v>
      </c>
    </row>
    <row r="883" spans="1:12" s="67" customFormat="1" x14ac:dyDescent="0.3">
      <c r="A883" s="81">
        <v>856</v>
      </c>
      <c r="B883" s="82" t="s">
        <v>862</v>
      </c>
      <c r="C883" s="81" t="s">
        <v>21</v>
      </c>
      <c r="D883" s="83">
        <v>1</v>
      </c>
      <c r="E883" s="63">
        <v>0.19</v>
      </c>
      <c r="F883" s="64">
        <v>410498</v>
      </c>
      <c r="G883" s="64">
        <v>334500</v>
      </c>
      <c r="H883" s="64">
        <v>347880</v>
      </c>
      <c r="I883" s="64"/>
      <c r="J883" s="65">
        <f t="shared" si="41"/>
        <v>364293</v>
      </c>
      <c r="K883" s="66">
        <f t="shared" si="39"/>
        <v>69215.67</v>
      </c>
      <c r="L883" s="65">
        <f t="shared" si="40"/>
        <v>364293</v>
      </c>
    </row>
    <row r="884" spans="1:12" s="67" customFormat="1" x14ac:dyDescent="0.3">
      <c r="A884" s="81">
        <v>857</v>
      </c>
      <c r="B884" s="82" t="s">
        <v>863</v>
      </c>
      <c r="C884" s="81" t="s">
        <v>21</v>
      </c>
      <c r="D884" s="83">
        <v>1</v>
      </c>
      <c r="E884" s="63">
        <v>0.19</v>
      </c>
      <c r="F884" s="64">
        <v>141367</v>
      </c>
      <c r="G884" s="64">
        <v>118200</v>
      </c>
      <c r="H884" s="64">
        <v>122928</v>
      </c>
      <c r="I884" s="64"/>
      <c r="J884" s="65">
        <f t="shared" si="41"/>
        <v>127498</v>
      </c>
      <c r="K884" s="66">
        <f t="shared" si="39"/>
        <v>24224.62</v>
      </c>
      <c r="L884" s="65">
        <f t="shared" si="40"/>
        <v>127498</v>
      </c>
    </row>
    <row r="885" spans="1:12" s="67" customFormat="1" x14ac:dyDescent="0.3">
      <c r="A885" s="81">
        <v>858</v>
      </c>
      <c r="B885" s="82" t="s">
        <v>864</v>
      </c>
      <c r="C885" s="81" t="s">
        <v>741</v>
      </c>
      <c r="D885" s="83">
        <v>1</v>
      </c>
      <c r="E885" s="63">
        <v>0.19</v>
      </c>
      <c r="F885" s="64">
        <v>10978</v>
      </c>
      <c r="G885" s="64">
        <v>9100</v>
      </c>
      <c r="H885" s="64">
        <v>9464</v>
      </c>
      <c r="I885" s="64"/>
      <c r="J885" s="65">
        <f t="shared" si="41"/>
        <v>9847</v>
      </c>
      <c r="K885" s="66">
        <f t="shared" ref="K885:K948" si="42">+E885*L885</f>
        <v>1870.93</v>
      </c>
      <c r="L885" s="65">
        <f t="shared" si="40"/>
        <v>9847</v>
      </c>
    </row>
    <row r="886" spans="1:12" s="67" customFormat="1" x14ac:dyDescent="0.3">
      <c r="A886" s="81">
        <v>859</v>
      </c>
      <c r="B886" s="82" t="s">
        <v>865</v>
      </c>
      <c r="C886" s="81" t="s">
        <v>37</v>
      </c>
      <c r="D886" s="83">
        <v>1</v>
      </c>
      <c r="E886" s="63">
        <v>0.19</v>
      </c>
      <c r="F886" s="64"/>
      <c r="G886" s="64">
        <v>22010</v>
      </c>
      <c r="H886" s="64">
        <v>22890.400000000001</v>
      </c>
      <c r="I886" s="64">
        <v>12500</v>
      </c>
      <c r="J886" s="65">
        <f t="shared" si="41"/>
        <v>19133</v>
      </c>
      <c r="K886" s="66">
        <f t="shared" si="42"/>
        <v>3635.27</v>
      </c>
      <c r="L886" s="65">
        <f t="shared" si="40"/>
        <v>19133</v>
      </c>
    </row>
    <row r="887" spans="1:12" s="67" customFormat="1" ht="49.5" x14ac:dyDescent="0.3">
      <c r="A887" s="81">
        <v>860</v>
      </c>
      <c r="B887" s="82" t="s">
        <v>866</v>
      </c>
      <c r="C887" s="81" t="s">
        <v>37</v>
      </c>
      <c r="D887" s="83">
        <v>1</v>
      </c>
      <c r="E887" s="63">
        <v>0.19</v>
      </c>
      <c r="F887" s="64">
        <v>82125</v>
      </c>
      <c r="G887" s="64">
        <v>64200</v>
      </c>
      <c r="H887" s="64">
        <v>66768</v>
      </c>
      <c r="I887" s="64"/>
      <c r="J887" s="65">
        <f t="shared" si="41"/>
        <v>71031</v>
      </c>
      <c r="K887" s="66">
        <f t="shared" si="42"/>
        <v>13495.89</v>
      </c>
      <c r="L887" s="65">
        <f t="shared" si="40"/>
        <v>71031</v>
      </c>
    </row>
    <row r="888" spans="1:12" s="67" customFormat="1" x14ac:dyDescent="0.3">
      <c r="A888" s="81">
        <v>861</v>
      </c>
      <c r="B888" s="82" t="s">
        <v>867</v>
      </c>
      <c r="C888" s="81" t="s">
        <v>37</v>
      </c>
      <c r="D888" s="83">
        <v>1</v>
      </c>
      <c r="E888" s="63">
        <v>0.19</v>
      </c>
      <c r="F888" s="64"/>
      <c r="G888" s="64">
        <v>35900</v>
      </c>
      <c r="H888" s="64"/>
      <c r="I888" s="64">
        <v>18853.75</v>
      </c>
      <c r="J888" s="65">
        <f t="shared" si="41"/>
        <v>27377</v>
      </c>
      <c r="K888" s="66">
        <f t="shared" si="42"/>
        <v>5201.63</v>
      </c>
      <c r="L888" s="65">
        <f t="shared" si="40"/>
        <v>27377</v>
      </c>
    </row>
    <row r="889" spans="1:12" s="67" customFormat="1" x14ac:dyDescent="0.3">
      <c r="A889" s="81">
        <v>862</v>
      </c>
      <c r="B889" s="82" t="s">
        <v>868</v>
      </c>
      <c r="C889" s="81" t="s">
        <v>37</v>
      </c>
      <c r="D889" s="83">
        <v>1</v>
      </c>
      <c r="E889" s="63">
        <v>0.19</v>
      </c>
      <c r="F889" s="64">
        <v>46670</v>
      </c>
      <c r="G889" s="64"/>
      <c r="H889" s="64"/>
      <c r="I889" s="64">
        <v>43062.5</v>
      </c>
      <c r="J889" s="65">
        <f t="shared" si="41"/>
        <v>44866</v>
      </c>
      <c r="K889" s="66">
        <f t="shared" si="42"/>
        <v>8524.5400000000009</v>
      </c>
      <c r="L889" s="65">
        <f t="shared" si="40"/>
        <v>44866</v>
      </c>
    </row>
    <row r="890" spans="1:12" s="67" customFormat="1" x14ac:dyDescent="0.3">
      <c r="A890" s="81">
        <v>863</v>
      </c>
      <c r="B890" s="82" t="s">
        <v>869</v>
      </c>
      <c r="C890" s="81" t="s">
        <v>37</v>
      </c>
      <c r="D890" s="83">
        <v>1</v>
      </c>
      <c r="E890" s="63">
        <v>0.19</v>
      </c>
      <c r="F890" s="64"/>
      <c r="G890" s="64">
        <v>64200</v>
      </c>
      <c r="H890" s="64">
        <v>66768</v>
      </c>
      <c r="I890" s="64">
        <v>56406.25</v>
      </c>
      <c r="J890" s="65">
        <f t="shared" si="41"/>
        <v>62458</v>
      </c>
      <c r="K890" s="66">
        <f t="shared" si="42"/>
        <v>11867.02</v>
      </c>
      <c r="L890" s="65">
        <f t="shared" si="40"/>
        <v>62458</v>
      </c>
    </row>
    <row r="891" spans="1:12" s="67" customFormat="1" x14ac:dyDescent="0.3">
      <c r="A891" s="81">
        <v>864</v>
      </c>
      <c r="B891" s="82" t="s">
        <v>870</v>
      </c>
      <c r="C891" s="81" t="s">
        <v>37</v>
      </c>
      <c r="D891" s="83">
        <v>1</v>
      </c>
      <c r="E891" s="63">
        <v>0.19</v>
      </c>
      <c r="F891" s="64">
        <v>86716</v>
      </c>
      <c r="G891" s="64">
        <v>68910</v>
      </c>
      <c r="H891" s="64">
        <v>71666.400000000009</v>
      </c>
      <c r="I891" s="64">
        <v>71718.75</v>
      </c>
      <c r="J891" s="65">
        <f t="shared" si="41"/>
        <v>74753</v>
      </c>
      <c r="K891" s="66">
        <f t="shared" si="42"/>
        <v>14203.07</v>
      </c>
      <c r="L891" s="65">
        <f t="shared" si="40"/>
        <v>74753</v>
      </c>
    </row>
    <row r="892" spans="1:12" s="67" customFormat="1" x14ac:dyDescent="0.3">
      <c r="A892" s="81">
        <v>865</v>
      </c>
      <c r="B892" s="82" t="s">
        <v>871</v>
      </c>
      <c r="C892" s="81" t="s">
        <v>21</v>
      </c>
      <c r="D892" s="83">
        <v>1</v>
      </c>
      <c r="E892" s="63">
        <v>0.19</v>
      </c>
      <c r="F892" s="64">
        <v>6128433</v>
      </c>
      <c r="G892" s="64">
        <v>4870020</v>
      </c>
      <c r="H892" s="64">
        <v>5064820.8</v>
      </c>
      <c r="I892" s="64"/>
      <c r="J892" s="65">
        <f t="shared" si="41"/>
        <v>5354425</v>
      </c>
      <c r="K892" s="66">
        <f t="shared" si="42"/>
        <v>1017340.75</v>
      </c>
      <c r="L892" s="65">
        <f t="shared" si="40"/>
        <v>5354425</v>
      </c>
    </row>
    <row r="893" spans="1:12" s="67" customFormat="1" x14ac:dyDescent="0.3">
      <c r="A893" s="81">
        <v>866</v>
      </c>
      <c r="B893" s="82" t="s">
        <v>872</v>
      </c>
      <c r="C893" s="81" t="s">
        <v>741</v>
      </c>
      <c r="D893" s="83">
        <v>1</v>
      </c>
      <c r="E893" s="63">
        <v>0.19</v>
      </c>
      <c r="F893" s="64">
        <v>424345</v>
      </c>
      <c r="G893" s="64">
        <v>340020</v>
      </c>
      <c r="H893" s="64">
        <v>353620.8</v>
      </c>
      <c r="I893" s="64"/>
      <c r="J893" s="65">
        <f t="shared" si="41"/>
        <v>372662</v>
      </c>
      <c r="K893" s="66">
        <f t="shared" si="42"/>
        <v>70805.78</v>
      </c>
      <c r="L893" s="65">
        <f t="shared" si="40"/>
        <v>372662</v>
      </c>
    </row>
    <row r="894" spans="1:12" s="67" customFormat="1" x14ac:dyDescent="0.3">
      <c r="A894" s="81">
        <v>867</v>
      </c>
      <c r="B894" s="82" t="s">
        <v>873</v>
      </c>
      <c r="C894" s="81" t="s">
        <v>741</v>
      </c>
      <c r="D894" s="83">
        <v>1</v>
      </c>
      <c r="E894" s="63">
        <v>0.19</v>
      </c>
      <c r="F894" s="64">
        <v>496352</v>
      </c>
      <c r="G894" s="64">
        <v>415010</v>
      </c>
      <c r="H894" s="64">
        <v>431610.4</v>
      </c>
      <c r="I894" s="64"/>
      <c r="J894" s="65">
        <f t="shared" si="41"/>
        <v>447657</v>
      </c>
      <c r="K894" s="66">
        <f t="shared" si="42"/>
        <v>85054.83</v>
      </c>
      <c r="L894" s="65">
        <f t="shared" si="40"/>
        <v>447657</v>
      </c>
    </row>
    <row r="895" spans="1:12" s="67" customFormat="1" x14ac:dyDescent="0.3">
      <c r="A895" s="81">
        <v>868</v>
      </c>
      <c r="B895" s="82" t="s">
        <v>874</v>
      </c>
      <c r="C895" s="81" t="s">
        <v>21</v>
      </c>
      <c r="D895" s="83">
        <v>1</v>
      </c>
      <c r="E895" s="63">
        <v>0.19</v>
      </c>
      <c r="F895" s="64">
        <v>514609</v>
      </c>
      <c r="G895" s="64">
        <v>402290</v>
      </c>
      <c r="H895" s="64">
        <v>418381.60000000003</v>
      </c>
      <c r="I895" s="64"/>
      <c r="J895" s="65">
        <f t="shared" si="41"/>
        <v>445094</v>
      </c>
      <c r="K895" s="66">
        <f t="shared" si="42"/>
        <v>84567.86</v>
      </c>
      <c r="L895" s="65">
        <f t="shared" si="40"/>
        <v>445094</v>
      </c>
    </row>
    <row r="896" spans="1:12" s="67" customFormat="1" x14ac:dyDescent="0.3">
      <c r="A896" s="81">
        <v>869</v>
      </c>
      <c r="B896" s="82" t="s">
        <v>875</v>
      </c>
      <c r="C896" s="81" t="s">
        <v>21</v>
      </c>
      <c r="D896" s="83">
        <v>1</v>
      </c>
      <c r="E896" s="63">
        <v>0.19</v>
      </c>
      <c r="F896" s="64">
        <v>310296</v>
      </c>
      <c r="G896" s="64">
        <v>255010</v>
      </c>
      <c r="H896" s="64">
        <v>265210.40000000002</v>
      </c>
      <c r="I896" s="64"/>
      <c r="J896" s="65">
        <f t="shared" si="41"/>
        <v>276839</v>
      </c>
      <c r="K896" s="66">
        <f t="shared" si="42"/>
        <v>52599.41</v>
      </c>
      <c r="L896" s="65">
        <f t="shared" si="40"/>
        <v>276839</v>
      </c>
    </row>
    <row r="897" spans="1:12" s="67" customFormat="1" x14ac:dyDescent="0.3">
      <c r="A897" s="81">
        <v>870</v>
      </c>
      <c r="B897" s="82" t="s">
        <v>876</v>
      </c>
      <c r="C897" s="81" t="s">
        <v>21</v>
      </c>
      <c r="D897" s="83">
        <v>1</v>
      </c>
      <c r="E897" s="63">
        <v>0.19</v>
      </c>
      <c r="F897" s="64">
        <v>500378</v>
      </c>
      <c r="G897" s="64">
        <v>388010</v>
      </c>
      <c r="H897" s="64">
        <v>403530.4</v>
      </c>
      <c r="I897" s="64"/>
      <c r="J897" s="65">
        <f t="shared" si="41"/>
        <v>430639</v>
      </c>
      <c r="K897" s="66">
        <f t="shared" si="42"/>
        <v>81821.41</v>
      </c>
      <c r="L897" s="65">
        <f t="shared" si="40"/>
        <v>430639</v>
      </c>
    </row>
    <row r="898" spans="1:12" s="67" customFormat="1" x14ac:dyDescent="0.3">
      <c r="A898" s="81">
        <v>871</v>
      </c>
      <c r="B898" s="82" t="s">
        <v>877</v>
      </c>
      <c r="C898" s="81" t="s">
        <v>21</v>
      </c>
      <c r="D898" s="83">
        <v>1</v>
      </c>
      <c r="E898" s="63">
        <v>0.19</v>
      </c>
      <c r="F898" s="64">
        <v>105000</v>
      </c>
      <c r="G898" s="64">
        <v>61120</v>
      </c>
      <c r="H898" s="64">
        <v>63564.800000000003</v>
      </c>
      <c r="I898" s="64"/>
      <c r="J898" s="65">
        <f t="shared" si="41"/>
        <v>76562</v>
      </c>
      <c r="K898" s="66">
        <f t="shared" si="42"/>
        <v>14546.78</v>
      </c>
      <c r="L898" s="65">
        <f t="shared" si="40"/>
        <v>76562</v>
      </c>
    </row>
    <row r="899" spans="1:12" s="67" customFormat="1" x14ac:dyDescent="0.3">
      <c r="A899" s="81">
        <v>872</v>
      </c>
      <c r="B899" s="82" t="s">
        <v>878</v>
      </c>
      <c r="C899" s="81" t="s">
        <v>21</v>
      </c>
      <c r="D899" s="83">
        <v>1</v>
      </c>
      <c r="E899" s="63">
        <v>0.19</v>
      </c>
      <c r="F899" s="64">
        <v>26554</v>
      </c>
      <c r="G899" s="64">
        <v>22011</v>
      </c>
      <c r="H899" s="64">
        <v>22891.440000000002</v>
      </c>
      <c r="I899" s="64"/>
      <c r="J899" s="65">
        <f t="shared" si="41"/>
        <v>23819</v>
      </c>
      <c r="K899" s="66">
        <f t="shared" si="42"/>
        <v>4525.6099999999997</v>
      </c>
      <c r="L899" s="65">
        <f t="shared" si="40"/>
        <v>23819</v>
      </c>
    </row>
    <row r="900" spans="1:12" s="67" customFormat="1" x14ac:dyDescent="0.3">
      <c r="A900" s="81">
        <v>873</v>
      </c>
      <c r="B900" s="82" t="s">
        <v>879</v>
      </c>
      <c r="C900" s="81" t="s">
        <v>21</v>
      </c>
      <c r="D900" s="83">
        <v>1</v>
      </c>
      <c r="E900" s="63">
        <v>0.19</v>
      </c>
      <c r="F900" s="64">
        <v>70239</v>
      </c>
      <c r="G900" s="64">
        <v>54030</v>
      </c>
      <c r="H900" s="64">
        <v>56191.200000000004</v>
      </c>
      <c r="I900" s="64"/>
      <c r="J900" s="65">
        <f t="shared" si="41"/>
        <v>60153</v>
      </c>
      <c r="K900" s="66">
        <f t="shared" si="42"/>
        <v>11429.07</v>
      </c>
      <c r="L900" s="65">
        <f t="shared" si="40"/>
        <v>60153</v>
      </c>
    </row>
    <row r="901" spans="1:12" s="67" customFormat="1" ht="49.5" x14ac:dyDescent="0.3">
      <c r="A901" s="81">
        <v>874</v>
      </c>
      <c r="B901" s="82" t="s">
        <v>880</v>
      </c>
      <c r="C901" s="81" t="s">
        <v>21</v>
      </c>
      <c r="D901" s="83">
        <v>1</v>
      </c>
      <c r="E901" s="63">
        <v>0.19</v>
      </c>
      <c r="F901" s="64">
        <v>43196</v>
      </c>
      <c r="G901" s="64">
        <v>35500</v>
      </c>
      <c r="H901" s="64">
        <v>36920</v>
      </c>
      <c r="I901" s="64"/>
      <c r="J901" s="65">
        <f t="shared" si="41"/>
        <v>38539</v>
      </c>
      <c r="K901" s="66">
        <f t="shared" si="42"/>
        <v>7322.41</v>
      </c>
      <c r="L901" s="65">
        <f t="shared" si="40"/>
        <v>38539</v>
      </c>
    </row>
    <row r="902" spans="1:12" s="67" customFormat="1" ht="49.5" x14ac:dyDescent="0.3">
      <c r="A902" s="81">
        <v>875</v>
      </c>
      <c r="B902" s="82" t="s">
        <v>881</v>
      </c>
      <c r="C902" s="81" t="s">
        <v>21</v>
      </c>
      <c r="D902" s="83">
        <v>1</v>
      </c>
      <c r="E902" s="63">
        <v>0.19</v>
      </c>
      <c r="F902" s="64">
        <v>32820</v>
      </c>
      <c r="G902" s="64">
        <v>16670</v>
      </c>
      <c r="H902" s="64">
        <v>17336.8</v>
      </c>
      <c r="I902" s="64"/>
      <c r="J902" s="65">
        <f t="shared" si="41"/>
        <v>22276</v>
      </c>
      <c r="K902" s="66">
        <f t="shared" si="42"/>
        <v>4232.4399999999996</v>
      </c>
      <c r="L902" s="65">
        <f t="shared" si="40"/>
        <v>22276</v>
      </c>
    </row>
    <row r="903" spans="1:12" s="67" customFormat="1" ht="33" x14ac:dyDescent="0.3">
      <c r="A903" s="81">
        <v>876</v>
      </c>
      <c r="B903" s="82" t="s">
        <v>882</v>
      </c>
      <c r="C903" s="81" t="s">
        <v>21</v>
      </c>
      <c r="D903" s="83">
        <v>1</v>
      </c>
      <c r="E903" s="63">
        <v>0.19</v>
      </c>
      <c r="F903" s="64">
        <v>1752300</v>
      </c>
      <c r="G903" s="64">
        <v>1615200</v>
      </c>
      <c r="H903" s="64">
        <v>1679808</v>
      </c>
      <c r="I903" s="64"/>
      <c r="J903" s="65">
        <f t="shared" si="41"/>
        <v>1682436</v>
      </c>
      <c r="K903" s="66">
        <f t="shared" si="42"/>
        <v>319662.84000000003</v>
      </c>
      <c r="L903" s="65">
        <f t="shared" si="40"/>
        <v>1682436</v>
      </c>
    </row>
    <row r="904" spans="1:12" s="67" customFormat="1" ht="33" x14ac:dyDescent="0.3">
      <c r="A904" s="81">
        <v>877</v>
      </c>
      <c r="B904" s="82" t="s">
        <v>883</v>
      </c>
      <c r="C904" s="81" t="s">
        <v>21</v>
      </c>
      <c r="D904" s="83">
        <v>1</v>
      </c>
      <c r="E904" s="63">
        <v>0.19</v>
      </c>
      <c r="F904" s="64">
        <v>2328400</v>
      </c>
      <c r="G904" s="64">
        <v>1820200</v>
      </c>
      <c r="H904" s="64">
        <v>1893008</v>
      </c>
      <c r="I904" s="64"/>
      <c r="J904" s="65">
        <f t="shared" si="41"/>
        <v>2013869</v>
      </c>
      <c r="K904" s="66">
        <f t="shared" si="42"/>
        <v>382635.11</v>
      </c>
      <c r="L904" s="65">
        <f t="shared" si="40"/>
        <v>2013869</v>
      </c>
    </row>
    <row r="905" spans="1:12" s="67" customFormat="1" ht="33" x14ac:dyDescent="0.3">
      <c r="A905" s="81">
        <v>878</v>
      </c>
      <c r="B905" s="82" t="s">
        <v>884</v>
      </c>
      <c r="C905" s="81" t="s">
        <v>21</v>
      </c>
      <c r="D905" s="83">
        <v>1</v>
      </c>
      <c r="E905" s="63">
        <v>0.19</v>
      </c>
      <c r="F905" s="64">
        <v>2214819</v>
      </c>
      <c r="G905" s="64">
        <v>1820200</v>
      </c>
      <c r="H905" s="64">
        <v>1893008</v>
      </c>
      <c r="I905" s="64"/>
      <c r="J905" s="65">
        <f t="shared" si="41"/>
        <v>1976009</v>
      </c>
      <c r="K905" s="66">
        <f t="shared" si="42"/>
        <v>375441.71</v>
      </c>
      <c r="L905" s="65">
        <f t="shared" si="40"/>
        <v>1976009</v>
      </c>
    </row>
    <row r="906" spans="1:12" s="67" customFormat="1" ht="33" x14ac:dyDescent="0.3">
      <c r="A906" s="81">
        <v>879</v>
      </c>
      <c r="B906" s="82" t="s">
        <v>885</v>
      </c>
      <c r="C906" s="81" t="s">
        <v>21</v>
      </c>
      <c r="D906" s="83">
        <v>1</v>
      </c>
      <c r="E906" s="63">
        <v>0.19</v>
      </c>
      <c r="F906" s="64">
        <v>2271610</v>
      </c>
      <c r="G906" s="64">
        <v>1820200</v>
      </c>
      <c r="H906" s="64">
        <v>1893008</v>
      </c>
      <c r="I906" s="64"/>
      <c r="J906" s="65">
        <f t="shared" si="41"/>
        <v>1994939</v>
      </c>
      <c r="K906" s="66">
        <f t="shared" si="42"/>
        <v>379038.41000000003</v>
      </c>
      <c r="L906" s="65">
        <f t="shared" si="40"/>
        <v>1994939</v>
      </c>
    </row>
    <row r="907" spans="1:12" s="67" customFormat="1" ht="33" x14ac:dyDescent="0.3">
      <c r="A907" s="81">
        <v>880</v>
      </c>
      <c r="B907" s="82" t="s">
        <v>886</v>
      </c>
      <c r="C907" s="81" t="s">
        <v>21</v>
      </c>
      <c r="D907" s="83">
        <v>1</v>
      </c>
      <c r="E907" s="63">
        <v>0.19</v>
      </c>
      <c r="F907" s="64">
        <v>2252680</v>
      </c>
      <c r="G907" s="64">
        <v>1820200</v>
      </c>
      <c r="H907" s="64">
        <v>1893008</v>
      </c>
      <c r="I907" s="64"/>
      <c r="J907" s="65">
        <f t="shared" si="41"/>
        <v>1988629</v>
      </c>
      <c r="K907" s="66">
        <f t="shared" si="42"/>
        <v>377839.51</v>
      </c>
      <c r="L907" s="65">
        <f t="shared" si="40"/>
        <v>1988629</v>
      </c>
    </row>
    <row r="908" spans="1:12" s="67" customFormat="1" ht="33" x14ac:dyDescent="0.3">
      <c r="A908" s="81">
        <v>881</v>
      </c>
      <c r="B908" s="82" t="s">
        <v>887</v>
      </c>
      <c r="C908" s="81" t="s">
        <v>21</v>
      </c>
      <c r="D908" s="83">
        <v>1</v>
      </c>
      <c r="E908" s="63">
        <v>0.19</v>
      </c>
      <c r="F908" s="64">
        <v>2176959</v>
      </c>
      <c r="G908" s="64">
        <v>1820200</v>
      </c>
      <c r="H908" s="64">
        <v>1893008</v>
      </c>
      <c r="I908" s="64"/>
      <c r="J908" s="65">
        <f t="shared" si="41"/>
        <v>1963389</v>
      </c>
      <c r="K908" s="66">
        <f t="shared" si="42"/>
        <v>373043.91000000003</v>
      </c>
      <c r="L908" s="65">
        <f t="shared" si="40"/>
        <v>1963389</v>
      </c>
    </row>
    <row r="909" spans="1:12" s="67" customFormat="1" x14ac:dyDescent="0.3">
      <c r="A909" s="81">
        <v>882</v>
      </c>
      <c r="B909" s="82" t="s">
        <v>888</v>
      </c>
      <c r="C909" s="81" t="s">
        <v>21</v>
      </c>
      <c r="D909" s="83">
        <v>1</v>
      </c>
      <c r="E909" s="63">
        <v>0.19</v>
      </c>
      <c r="F909" s="64">
        <v>509926</v>
      </c>
      <c r="G909" s="64">
        <v>415520</v>
      </c>
      <c r="H909" s="64">
        <v>432140.79999999999</v>
      </c>
      <c r="I909" s="64"/>
      <c r="J909" s="65">
        <f t="shared" si="41"/>
        <v>452529</v>
      </c>
      <c r="K909" s="66">
        <f t="shared" si="42"/>
        <v>85980.51</v>
      </c>
      <c r="L909" s="65">
        <f t="shared" si="40"/>
        <v>452529</v>
      </c>
    </row>
    <row r="910" spans="1:12" s="67" customFormat="1" ht="33" x14ac:dyDescent="0.3">
      <c r="A910" s="81">
        <v>883</v>
      </c>
      <c r="B910" s="82" t="s">
        <v>889</v>
      </c>
      <c r="C910" s="81" t="s">
        <v>21</v>
      </c>
      <c r="D910" s="83">
        <v>1</v>
      </c>
      <c r="E910" s="63">
        <v>0.19</v>
      </c>
      <c r="F910" s="64">
        <v>96922</v>
      </c>
      <c r="G910" s="64">
        <v>77020</v>
      </c>
      <c r="H910" s="64">
        <v>80100.800000000003</v>
      </c>
      <c r="I910" s="64"/>
      <c r="J910" s="65">
        <f t="shared" si="41"/>
        <v>84681</v>
      </c>
      <c r="K910" s="66">
        <f t="shared" si="42"/>
        <v>16089.39</v>
      </c>
      <c r="L910" s="65">
        <f t="shared" si="40"/>
        <v>84681</v>
      </c>
    </row>
    <row r="911" spans="1:12" s="67" customFormat="1" ht="82.5" x14ac:dyDescent="0.3">
      <c r="A911" s="81">
        <v>884</v>
      </c>
      <c r="B911" s="82" t="s">
        <v>890</v>
      </c>
      <c r="C911" s="81" t="s">
        <v>21</v>
      </c>
      <c r="D911" s="83">
        <v>1</v>
      </c>
      <c r="E911" s="63">
        <v>0.19</v>
      </c>
      <c r="F911" s="64">
        <v>49748</v>
      </c>
      <c r="G911" s="64">
        <v>38890</v>
      </c>
      <c r="H911" s="64">
        <v>40445.599999999999</v>
      </c>
      <c r="I911" s="64"/>
      <c r="J911" s="65">
        <f t="shared" si="41"/>
        <v>43028</v>
      </c>
      <c r="K911" s="66">
        <f t="shared" si="42"/>
        <v>8175.32</v>
      </c>
      <c r="L911" s="65">
        <f t="shared" si="40"/>
        <v>43028</v>
      </c>
    </row>
    <row r="912" spans="1:12" s="67" customFormat="1" ht="33" x14ac:dyDescent="0.3">
      <c r="A912" s="81">
        <v>885</v>
      </c>
      <c r="B912" s="82" t="s">
        <v>891</v>
      </c>
      <c r="C912" s="81" t="s">
        <v>21</v>
      </c>
      <c r="D912" s="83">
        <v>1</v>
      </c>
      <c r="E912" s="63">
        <v>0.19</v>
      </c>
      <c r="F912" s="64">
        <v>67521</v>
      </c>
      <c r="G912" s="64">
        <v>55020</v>
      </c>
      <c r="H912" s="64">
        <v>57220.800000000003</v>
      </c>
      <c r="I912" s="64"/>
      <c r="J912" s="65">
        <f t="shared" si="41"/>
        <v>59921</v>
      </c>
      <c r="K912" s="66">
        <f t="shared" si="42"/>
        <v>11384.99</v>
      </c>
      <c r="L912" s="65">
        <f t="shared" si="40"/>
        <v>59921</v>
      </c>
    </row>
    <row r="913" spans="1:12" s="67" customFormat="1" ht="33" x14ac:dyDescent="0.3">
      <c r="A913" s="81">
        <v>886</v>
      </c>
      <c r="B913" s="82" t="s">
        <v>892</v>
      </c>
      <c r="C913" s="81" t="s">
        <v>21</v>
      </c>
      <c r="D913" s="83">
        <v>1</v>
      </c>
      <c r="E913" s="63">
        <v>0.19</v>
      </c>
      <c r="F913" s="64">
        <v>67521</v>
      </c>
      <c r="G913" s="64">
        <v>55020</v>
      </c>
      <c r="H913" s="64">
        <v>57220.800000000003</v>
      </c>
      <c r="I913" s="64"/>
      <c r="J913" s="65">
        <f t="shared" si="41"/>
        <v>59921</v>
      </c>
      <c r="K913" s="66">
        <f t="shared" si="42"/>
        <v>11384.99</v>
      </c>
      <c r="L913" s="65">
        <f t="shared" si="40"/>
        <v>59921</v>
      </c>
    </row>
    <row r="914" spans="1:12" s="67" customFormat="1" x14ac:dyDescent="0.3">
      <c r="A914" s="81">
        <v>887</v>
      </c>
      <c r="B914" s="82" t="s">
        <v>893</v>
      </c>
      <c r="C914" s="81" t="s">
        <v>21</v>
      </c>
      <c r="D914" s="83">
        <v>1</v>
      </c>
      <c r="E914" s="63">
        <v>0.19</v>
      </c>
      <c r="F914" s="64">
        <v>89910</v>
      </c>
      <c r="G914" s="64">
        <v>37760</v>
      </c>
      <c r="H914" s="64">
        <v>39270.400000000001</v>
      </c>
      <c r="I914" s="64"/>
      <c r="J914" s="65">
        <f t="shared" si="41"/>
        <v>55647</v>
      </c>
      <c r="K914" s="66">
        <f t="shared" si="42"/>
        <v>10572.93</v>
      </c>
      <c r="L914" s="65">
        <f t="shared" si="40"/>
        <v>55647</v>
      </c>
    </row>
    <row r="915" spans="1:12" s="67" customFormat="1" x14ac:dyDescent="0.3">
      <c r="A915" s="81">
        <v>888</v>
      </c>
      <c r="B915" s="82" t="s">
        <v>894</v>
      </c>
      <c r="C915" s="81" t="s">
        <v>21</v>
      </c>
      <c r="D915" s="83">
        <v>1</v>
      </c>
      <c r="E915" s="63">
        <v>0.19</v>
      </c>
      <c r="F915" s="64">
        <v>510394</v>
      </c>
      <c r="G915" s="64">
        <v>405590</v>
      </c>
      <c r="H915" s="64">
        <v>421813.60000000003</v>
      </c>
      <c r="I915" s="64"/>
      <c r="J915" s="65">
        <f t="shared" si="41"/>
        <v>445933</v>
      </c>
      <c r="K915" s="66">
        <f t="shared" si="42"/>
        <v>84727.27</v>
      </c>
      <c r="L915" s="65">
        <f t="shared" si="40"/>
        <v>445933</v>
      </c>
    </row>
    <row r="916" spans="1:12" s="67" customFormat="1" ht="66" x14ac:dyDescent="0.3">
      <c r="A916" s="81">
        <v>889</v>
      </c>
      <c r="B916" s="82" t="s">
        <v>895</v>
      </c>
      <c r="C916" s="81" t="s">
        <v>21</v>
      </c>
      <c r="D916" s="83">
        <v>1</v>
      </c>
      <c r="E916" s="63">
        <v>0.19</v>
      </c>
      <c r="F916" s="64">
        <v>61182</v>
      </c>
      <c r="G916" s="64">
        <v>48220</v>
      </c>
      <c r="H916" s="64">
        <v>50148.800000000003</v>
      </c>
      <c r="I916" s="64"/>
      <c r="J916" s="65">
        <f t="shared" si="41"/>
        <v>53184</v>
      </c>
      <c r="K916" s="66">
        <f t="shared" si="42"/>
        <v>10104.960000000001</v>
      </c>
      <c r="L916" s="65">
        <f t="shared" si="40"/>
        <v>53184</v>
      </c>
    </row>
    <row r="917" spans="1:12" s="67" customFormat="1" x14ac:dyDescent="0.3">
      <c r="A917" s="81">
        <v>890</v>
      </c>
      <c r="B917" s="82" t="s">
        <v>896</v>
      </c>
      <c r="C917" s="81" t="s">
        <v>21</v>
      </c>
      <c r="D917" s="83">
        <v>1</v>
      </c>
      <c r="E917" s="63">
        <v>0.19</v>
      </c>
      <c r="F917" s="64">
        <v>60630</v>
      </c>
      <c r="G917" s="64">
        <v>48990</v>
      </c>
      <c r="H917" s="64">
        <v>50949.599999999999</v>
      </c>
      <c r="I917" s="64"/>
      <c r="J917" s="65">
        <f t="shared" si="41"/>
        <v>53523</v>
      </c>
      <c r="K917" s="66">
        <f t="shared" si="42"/>
        <v>10169.370000000001</v>
      </c>
      <c r="L917" s="65">
        <f t="shared" si="40"/>
        <v>53523</v>
      </c>
    </row>
    <row r="918" spans="1:12" s="67" customFormat="1" x14ac:dyDescent="0.3">
      <c r="A918" s="81">
        <v>891</v>
      </c>
      <c r="B918" s="82" t="s">
        <v>897</v>
      </c>
      <c r="C918" s="81" t="s">
        <v>21</v>
      </c>
      <c r="D918" s="83">
        <v>1</v>
      </c>
      <c r="E918" s="63">
        <v>0.19</v>
      </c>
      <c r="F918" s="64">
        <v>80406</v>
      </c>
      <c r="G918" s="64">
        <v>65520</v>
      </c>
      <c r="H918" s="64">
        <v>68140.800000000003</v>
      </c>
      <c r="I918" s="64"/>
      <c r="J918" s="65">
        <f t="shared" si="41"/>
        <v>71356</v>
      </c>
      <c r="K918" s="66">
        <f t="shared" si="42"/>
        <v>13557.64</v>
      </c>
      <c r="L918" s="65">
        <f t="shared" si="40"/>
        <v>71356</v>
      </c>
    </row>
    <row r="919" spans="1:12" s="67" customFormat="1" x14ac:dyDescent="0.3">
      <c r="A919" s="81">
        <v>892</v>
      </c>
      <c r="B919" s="82" t="s">
        <v>898</v>
      </c>
      <c r="C919" s="81" t="s">
        <v>21</v>
      </c>
      <c r="D919" s="83">
        <v>1</v>
      </c>
      <c r="E919" s="63">
        <v>0.19</v>
      </c>
      <c r="F919" s="64">
        <v>62668</v>
      </c>
      <c r="G919" s="64">
        <v>48990</v>
      </c>
      <c r="H919" s="64">
        <v>50949.599999999999</v>
      </c>
      <c r="I919" s="64"/>
      <c r="J919" s="65">
        <f t="shared" si="41"/>
        <v>54203</v>
      </c>
      <c r="K919" s="66">
        <f t="shared" si="42"/>
        <v>10298.57</v>
      </c>
      <c r="L919" s="65">
        <f t="shared" si="40"/>
        <v>54203</v>
      </c>
    </row>
    <row r="920" spans="1:12" s="67" customFormat="1" x14ac:dyDescent="0.3">
      <c r="A920" s="81">
        <v>893</v>
      </c>
      <c r="B920" s="82" t="s">
        <v>899</v>
      </c>
      <c r="C920" s="81" t="s">
        <v>21</v>
      </c>
      <c r="D920" s="83">
        <v>1</v>
      </c>
      <c r="E920" s="63">
        <v>0.19</v>
      </c>
      <c r="F920" s="64">
        <v>80406</v>
      </c>
      <c r="G920" s="64">
        <v>65520</v>
      </c>
      <c r="H920" s="64">
        <v>68140.800000000003</v>
      </c>
      <c r="I920" s="64"/>
      <c r="J920" s="65">
        <f t="shared" si="41"/>
        <v>71356</v>
      </c>
      <c r="K920" s="66">
        <f t="shared" si="42"/>
        <v>13557.64</v>
      </c>
      <c r="L920" s="65">
        <f t="shared" si="40"/>
        <v>71356</v>
      </c>
    </row>
    <row r="921" spans="1:12" s="67" customFormat="1" ht="33" x14ac:dyDescent="0.3">
      <c r="A921" s="81">
        <v>894</v>
      </c>
      <c r="B921" s="82" t="s">
        <v>900</v>
      </c>
      <c r="C921" s="81" t="s">
        <v>21</v>
      </c>
      <c r="D921" s="83">
        <v>1</v>
      </c>
      <c r="E921" s="63">
        <v>0.19</v>
      </c>
      <c r="F921" s="64">
        <v>127170</v>
      </c>
      <c r="G921" s="64">
        <v>42290</v>
      </c>
      <c r="H921" s="64">
        <v>43981.599999999999</v>
      </c>
      <c r="I921" s="64"/>
      <c r="J921" s="65">
        <f t="shared" si="41"/>
        <v>71147</v>
      </c>
      <c r="K921" s="66">
        <f t="shared" si="42"/>
        <v>13517.93</v>
      </c>
      <c r="L921" s="65">
        <f t="shared" si="40"/>
        <v>71147</v>
      </c>
    </row>
    <row r="922" spans="1:12" s="67" customFormat="1" ht="33" x14ac:dyDescent="0.3">
      <c r="A922" s="81">
        <v>895</v>
      </c>
      <c r="B922" s="82" t="s">
        <v>901</v>
      </c>
      <c r="C922" s="81" t="s">
        <v>21</v>
      </c>
      <c r="D922" s="83">
        <v>1</v>
      </c>
      <c r="E922" s="63">
        <v>0.19</v>
      </c>
      <c r="F922" s="64">
        <v>126360</v>
      </c>
      <c r="G922" s="64">
        <v>81190</v>
      </c>
      <c r="H922" s="64">
        <v>84437.6</v>
      </c>
      <c r="I922" s="64"/>
      <c r="J922" s="65">
        <f t="shared" si="41"/>
        <v>97329</v>
      </c>
      <c r="K922" s="66">
        <f t="shared" si="42"/>
        <v>18492.509999999998</v>
      </c>
      <c r="L922" s="65">
        <f t="shared" si="40"/>
        <v>97329</v>
      </c>
    </row>
    <row r="923" spans="1:12" s="67" customFormat="1" ht="33" x14ac:dyDescent="0.3">
      <c r="A923" s="81">
        <v>896</v>
      </c>
      <c r="B923" s="82" t="s">
        <v>902</v>
      </c>
      <c r="C923" s="81" t="s">
        <v>21</v>
      </c>
      <c r="D923" s="83">
        <v>1</v>
      </c>
      <c r="E923" s="63">
        <v>0.19</v>
      </c>
      <c r="F923" s="64">
        <v>117000</v>
      </c>
      <c r="G923" s="64">
        <v>81190</v>
      </c>
      <c r="H923" s="64">
        <v>84437.6</v>
      </c>
      <c r="I923" s="64"/>
      <c r="J923" s="65">
        <f t="shared" si="41"/>
        <v>94209</v>
      </c>
      <c r="K923" s="66">
        <f t="shared" si="42"/>
        <v>17899.71</v>
      </c>
      <c r="L923" s="65">
        <f t="shared" si="40"/>
        <v>94209</v>
      </c>
    </row>
    <row r="924" spans="1:12" s="67" customFormat="1" ht="33" x14ac:dyDescent="0.3">
      <c r="A924" s="81">
        <v>897</v>
      </c>
      <c r="B924" s="82" t="s">
        <v>903</v>
      </c>
      <c r="C924" s="81" t="s">
        <v>21</v>
      </c>
      <c r="D924" s="83">
        <v>1</v>
      </c>
      <c r="E924" s="63">
        <v>0.19</v>
      </c>
      <c r="F924" s="64">
        <v>116023</v>
      </c>
      <c r="G924" s="64">
        <v>81190</v>
      </c>
      <c r="H924" s="64">
        <v>84437.6</v>
      </c>
      <c r="I924" s="64"/>
      <c r="J924" s="65">
        <f t="shared" si="41"/>
        <v>93884</v>
      </c>
      <c r="K924" s="66">
        <f t="shared" si="42"/>
        <v>17837.96</v>
      </c>
      <c r="L924" s="65">
        <f t="shared" ref="L924:L987" si="43">+ROUND((J924*D924), 0)</f>
        <v>93884</v>
      </c>
    </row>
    <row r="925" spans="1:12" s="67" customFormat="1" ht="33" x14ac:dyDescent="0.3">
      <c r="A925" s="81">
        <v>898</v>
      </c>
      <c r="B925" s="82" t="s">
        <v>904</v>
      </c>
      <c r="C925" s="81" t="s">
        <v>21</v>
      </c>
      <c r="D925" s="83">
        <v>1</v>
      </c>
      <c r="E925" s="63">
        <v>0.19</v>
      </c>
      <c r="F925" s="64">
        <v>126360</v>
      </c>
      <c r="G925" s="64">
        <v>81190</v>
      </c>
      <c r="H925" s="64">
        <v>84437.6</v>
      </c>
      <c r="I925" s="64"/>
      <c r="J925" s="65">
        <f t="shared" ref="J925:J988" si="44">+ROUND(AVERAGE(F925:I925),0)</f>
        <v>97329</v>
      </c>
      <c r="K925" s="66">
        <f t="shared" si="42"/>
        <v>18492.509999999998</v>
      </c>
      <c r="L925" s="65">
        <f t="shared" si="43"/>
        <v>97329</v>
      </c>
    </row>
    <row r="926" spans="1:12" s="67" customFormat="1" ht="33" x14ac:dyDescent="0.3">
      <c r="A926" s="81">
        <v>899</v>
      </c>
      <c r="B926" s="82" t="s">
        <v>905</v>
      </c>
      <c r="C926" s="81" t="s">
        <v>21</v>
      </c>
      <c r="D926" s="83">
        <v>1</v>
      </c>
      <c r="E926" s="63">
        <v>0.19</v>
      </c>
      <c r="F926" s="64">
        <v>122430</v>
      </c>
      <c r="G926" s="64">
        <v>81190</v>
      </c>
      <c r="H926" s="64">
        <v>84437.6</v>
      </c>
      <c r="I926" s="64"/>
      <c r="J926" s="65">
        <f t="shared" si="44"/>
        <v>96019</v>
      </c>
      <c r="K926" s="66">
        <f t="shared" si="42"/>
        <v>18243.61</v>
      </c>
      <c r="L926" s="65">
        <f t="shared" si="43"/>
        <v>96019</v>
      </c>
    </row>
    <row r="927" spans="1:12" s="67" customFormat="1" ht="33" x14ac:dyDescent="0.3">
      <c r="A927" s="81">
        <v>900</v>
      </c>
      <c r="B927" s="82" t="s">
        <v>906</v>
      </c>
      <c r="C927" s="81" t="s">
        <v>21</v>
      </c>
      <c r="D927" s="83">
        <v>1</v>
      </c>
      <c r="E927" s="63">
        <v>0.19</v>
      </c>
      <c r="F927" s="64">
        <v>118500</v>
      </c>
      <c r="G927" s="64">
        <v>81190</v>
      </c>
      <c r="H927" s="64">
        <v>84437.6</v>
      </c>
      <c r="I927" s="64"/>
      <c r="J927" s="65">
        <f t="shared" si="44"/>
        <v>94709</v>
      </c>
      <c r="K927" s="66">
        <f t="shared" si="42"/>
        <v>17994.71</v>
      </c>
      <c r="L927" s="65">
        <f t="shared" si="43"/>
        <v>94709</v>
      </c>
    </row>
    <row r="928" spans="1:12" s="67" customFormat="1" ht="33" x14ac:dyDescent="0.3">
      <c r="A928" s="81">
        <v>901</v>
      </c>
      <c r="B928" s="82" t="s">
        <v>907</v>
      </c>
      <c r="C928" s="81" t="s">
        <v>21</v>
      </c>
      <c r="D928" s="83">
        <v>1</v>
      </c>
      <c r="E928" s="63">
        <v>0.19</v>
      </c>
      <c r="F928" s="64">
        <v>541671</v>
      </c>
      <c r="G928" s="64">
        <v>420030</v>
      </c>
      <c r="H928" s="64">
        <v>436831.2</v>
      </c>
      <c r="I928" s="64"/>
      <c r="J928" s="65">
        <f t="shared" si="44"/>
        <v>466177</v>
      </c>
      <c r="K928" s="66">
        <f t="shared" si="42"/>
        <v>88573.63</v>
      </c>
      <c r="L928" s="65">
        <f t="shared" si="43"/>
        <v>466177</v>
      </c>
    </row>
    <row r="929" spans="1:12" s="67" customFormat="1" ht="33" x14ac:dyDescent="0.3">
      <c r="A929" s="81">
        <v>902</v>
      </c>
      <c r="B929" s="82" t="s">
        <v>908</v>
      </c>
      <c r="C929" s="81" t="s">
        <v>21</v>
      </c>
      <c r="D929" s="83">
        <v>1</v>
      </c>
      <c r="E929" s="63">
        <v>0.19</v>
      </c>
      <c r="F929" s="64">
        <v>528566</v>
      </c>
      <c r="G929" s="64">
        <v>420030</v>
      </c>
      <c r="H929" s="64">
        <v>436831.2</v>
      </c>
      <c r="I929" s="64"/>
      <c r="J929" s="65">
        <f t="shared" si="44"/>
        <v>461809</v>
      </c>
      <c r="K929" s="66">
        <f t="shared" si="42"/>
        <v>87743.71</v>
      </c>
      <c r="L929" s="65">
        <f t="shared" si="43"/>
        <v>461809</v>
      </c>
    </row>
    <row r="930" spans="1:12" s="67" customFormat="1" ht="33" x14ac:dyDescent="0.3">
      <c r="A930" s="81">
        <v>903</v>
      </c>
      <c r="B930" s="82" t="s">
        <v>909</v>
      </c>
      <c r="C930" s="81" t="s">
        <v>21</v>
      </c>
      <c r="D930" s="83">
        <v>1</v>
      </c>
      <c r="E930" s="63">
        <v>0.19</v>
      </c>
      <c r="F930" s="64">
        <v>246896</v>
      </c>
      <c r="G930" s="64">
        <v>189920</v>
      </c>
      <c r="H930" s="64">
        <v>197516.80000000002</v>
      </c>
      <c r="I930" s="64"/>
      <c r="J930" s="65">
        <f t="shared" si="44"/>
        <v>211444</v>
      </c>
      <c r="K930" s="66">
        <f t="shared" si="42"/>
        <v>40174.36</v>
      </c>
      <c r="L930" s="65">
        <f t="shared" si="43"/>
        <v>211444</v>
      </c>
    </row>
    <row r="931" spans="1:12" s="67" customFormat="1" ht="33" x14ac:dyDescent="0.3">
      <c r="A931" s="81">
        <v>904</v>
      </c>
      <c r="B931" s="82" t="s">
        <v>910</v>
      </c>
      <c r="C931" s="81" t="s">
        <v>21</v>
      </c>
      <c r="D931" s="83">
        <v>1</v>
      </c>
      <c r="E931" s="63">
        <v>0.19</v>
      </c>
      <c r="F931" s="64">
        <v>131970</v>
      </c>
      <c r="G931" s="64">
        <v>105590</v>
      </c>
      <c r="H931" s="64">
        <v>109813.6</v>
      </c>
      <c r="I931" s="64"/>
      <c r="J931" s="65">
        <f t="shared" si="44"/>
        <v>115791</v>
      </c>
      <c r="K931" s="66">
        <f t="shared" si="42"/>
        <v>22000.29</v>
      </c>
      <c r="L931" s="65">
        <f t="shared" si="43"/>
        <v>115791</v>
      </c>
    </row>
    <row r="932" spans="1:12" s="67" customFormat="1" ht="33" x14ac:dyDescent="0.3">
      <c r="A932" s="81">
        <v>905</v>
      </c>
      <c r="B932" s="82" t="s">
        <v>911</v>
      </c>
      <c r="C932" s="81" t="s">
        <v>21</v>
      </c>
      <c r="D932" s="83">
        <v>1</v>
      </c>
      <c r="E932" s="63">
        <v>0.19</v>
      </c>
      <c r="F932" s="64">
        <v>115500</v>
      </c>
      <c r="G932" s="64">
        <v>105590</v>
      </c>
      <c r="H932" s="64">
        <v>109813.6</v>
      </c>
      <c r="I932" s="64"/>
      <c r="J932" s="65">
        <f t="shared" si="44"/>
        <v>110301</v>
      </c>
      <c r="K932" s="66">
        <f t="shared" si="42"/>
        <v>20957.189999999999</v>
      </c>
      <c r="L932" s="65">
        <f t="shared" si="43"/>
        <v>110301</v>
      </c>
    </row>
    <row r="933" spans="1:12" s="67" customFormat="1" ht="33" x14ac:dyDescent="0.3">
      <c r="A933" s="81">
        <v>906</v>
      </c>
      <c r="B933" s="82" t="s">
        <v>912</v>
      </c>
      <c r="C933" s="81" t="s">
        <v>21</v>
      </c>
      <c r="D933" s="83">
        <v>1</v>
      </c>
      <c r="E933" s="63">
        <v>0.19</v>
      </c>
      <c r="F933" s="64">
        <v>136169</v>
      </c>
      <c r="G933" s="64">
        <v>105590</v>
      </c>
      <c r="H933" s="64">
        <v>109813.6</v>
      </c>
      <c r="I933" s="64"/>
      <c r="J933" s="65">
        <f t="shared" si="44"/>
        <v>117191</v>
      </c>
      <c r="K933" s="66">
        <f t="shared" si="42"/>
        <v>22266.29</v>
      </c>
      <c r="L933" s="65">
        <f t="shared" si="43"/>
        <v>117191</v>
      </c>
    </row>
    <row r="934" spans="1:12" s="67" customFormat="1" ht="33" x14ac:dyDescent="0.3">
      <c r="A934" s="81">
        <v>907</v>
      </c>
      <c r="B934" s="82" t="s">
        <v>913</v>
      </c>
      <c r="C934" s="81" t="s">
        <v>21</v>
      </c>
      <c r="D934" s="83">
        <v>1</v>
      </c>
      <c r="E934" s="63">
        <v>0.19</v>
      </c>
      <c r="F934" s="64">
        <v>132456</v>
      </c>
      <c r="G934" s="64">
        <v>105590</v>
      </c>
      <c r="H934" s="64">
        <v>109813.6</v>
      </c>
      <c r="I934" s="64"/>
      <c r="J934" s="65">
        <f t="shared" si="44"/>
        <v>115953</v>
      </c>
      <c r="K934" s="66">
        <f t="shared" si="42"/>
        <v>22031.07</v>
      </c>
      <c r="L934" s="65">
        <f t="shared" si="43"/>
        <v>115953</v>
      </c>
    </row>
    <row r="935" spans="1:12" s="67" customFormat="1" x14ac:dyDescent="0.3">
      <c r="A935" s="81">
        <v>908</v>
      </c>
      <c r="B935" s="82" t="s">
        <v>914</v>
      </c>
      <c r="C935" s="81" t="s">
        <v>21</v>
      </c>
      <c r="D935" s="83">
        <v>1</v>
      </c>
      <c r="E935" s="63">
        <v>0.19</v>
      </c>
      <c r="F935" s="64">
        <v>78386</v>
      </c>
      <c r="G935" s="64">
        <v>62290</v>
      </c>
      <c r="H935" s="64">
        <v>64781.600000000006</v>
      </c>
      <c r="I935" s="64"/>
      <c r="J935" s="65">
        <f t="shared" si="44"/>
        <v>68486</v>
      </c>
      <c r="K935" s="66">
        <f t="shared" si="42"/>
        <v>13012.34</v>
      </c>
      <c r="L935" s="65">
        <f t="shared" si="43"/>
        <v>68486</v>
      </c>
    </row>
    <row r="936" spans="1:12" s="67" customFormat="1" x14ac:dyDescent="0.3">
      <c r="A936" s="81">
        <v>909</v>
      </c>
      <c r="B936" s="82" t="s">
        <v>915</v>
      </c>
      <c r="C936" s="81" t="s">
        <v>21</v>
      </c>
      <c r="D936" s="83">
        <v>1</v>
      </c>
      <c r="E936" s="63">
        <v>0.19</v>
      </c>
      <c r="F936" s="64">
        <v>80329</v>
      </c>
      <c r="G936" s="64">
        <v>62290</v>
      </c>
      <c r="H936" s="64">
        <v>64781.600000000006</v>
      </c>
      <c r="I936" s="64"/>
      <c r="J936" s="65">
        <f t="shared" si="44"/>
        <v>69134</v>
      </c>
      <c r="K936" s="66">
        <f t="shared" si="42"/>
        <v>13135.460000000001</v>
      </c>
      <c r="L936" s="65">
        <f t="shared" si="43"/>
        <v>69134</v>
      </c>
    </row>
    <row r="937" spans="1:12" s="67" customFormat="1" x14ac:dyDescent="0.3">
      <c r="A937" s="81">
        <v>910</v>
      </c>
      <c r="B937" s="82" t="s">
        <v>916</v>
      </c>
      <c r="C937" s="81" t="s">
        <v>21</v>
      </c>
      <c r="D937" s="83">
        <v>1</v>
      </c>
      <c r="E937" s="63">
        <v>0.19</v>
      </c>
      <c r="F937" s="64">
        <v>564530</v>
      </c>
      <c r="G937" s="64">
        <v>460015</v>
      </c>
      <c r="H937" s="64">
        <v>478415.60000000003</v>
      </c>
      <c r="I937" s="64"/>
      <c r="J937" s="65">
        <f t="shared" si="44"/>
        <v>500987</v>
      </c>
      <c r="K937" s="66">
        <f t="shared" si="42"/>
        <v>95187.53</v>
      </c>
      <c r="L937" s="65">
        <f t="shared" si="43"/>
        <v>500987</v>
      </c>
    </row>
    <row r="938" spans="1:12" s="67" customFormat="1" x14ac:dyDescent="0.3">
      <c r="A938" s="81">
        <v>911</v>
      </c>
      <c r="B938" s="82" t="s">
        <v>917</v>
      </c>
      <c r="C938" s="81" t="s">
        <v>37</v>
      </c>
      <c r="D938" s="83">
        <v>1</v>
      </c>
      <c r="E938" s="63">
        <v>0.19</v>
      </c>
      <c r="F938" s="64">
        <v>531263</v>
      </c>
      <c r="G938" s="64">
        <v>460015</v>
      </c>
      <c r="H938" s="64">
        <v>478415.60000000003</v>
      </c>
      <c r="I938" s="64"/>
      <c r="J938" s="65">
        <f t="shared" si="44"/>
        <v>489898</v>
      </c>
      <c r="K938" s="66">
        <f t="shared" si="42"/>
        <v>93080.62</v>
      </c>
      <c r="L938" s="65">
        <f t="shared" si="43"/>
        <v>489898</v>
      </c>
    </row>
    <row r="939" spans="1:12" s="67" customFormat="1" x14ac:dyDescent="0.3">
      <c r="A939" s="81">
        <v>912</v>
      </c>
      <c r="B939" s="82" t="s">
        <v>918</v>
      </c>
      <c r="C939" s="81" t="s">
        <v>21</v>
      </c>
      <c r="D939" s="83">
        <v>1</v>
      </c>
      <c r="E939" s="63">
        <v>0.19</v>
      </c>
      <c r="F939" s="64">
        <v>13287</v>
      </c>
      <c r="G939" s="64">
        <v>9700</v>
      </c>
      <c r="H939" s="64">
        <v>10088</v>
      </c>
      <c r="I939" s="64"/>
      <c r="J939" s="65">
        <f t="shared" si="44"/>
        <v>11025</v>
      </c>
      <c r="K939" s="66">
        <f t="shared" si="42"/>
        <v>2094.75</v>
      </c>
      <c r="L939" s="65">
        <f t="shared" si="43"/>
        <v>11025</v>
      </c>
    </row>
    <row r="940" spans="1:12" s="67" customFormat="1" x14ac:dyDescent="0.3">
      <c r="A940" s="81">
        <v>913</v>
      </c>
      <c r="B940" s="82" t="s">
        <v>919</v>
      </c>
      <c r="C940" s="81" t="s">
        <v>21</v>
      </c>
      <c r="D940" s="83">
        <v>1</v>
      </c>
      <c r="E940" s="63">
        <v>0.19</v>
      </c>
      <c r="F940" s="64">
        <v>10128</v>
      </c>
      <c r="G940" s="64">
        <v>9545</v>
      </c>
      <c r="H940" s="64">
        <v>9926.8000000000011</v>
      </c>
      <c r="I940" s="64"/>
      <c r="J940" s="65">
        <f t="shared" si="44"/>
        <v>9867</v>
      </c>
      <c r="K940" s="66">
        <f t="shared" si="42"/>
        <v>1874.73</v>
      </c>
      <c r="L940" s="65">
        <f t="shared" si="43"/>
        <v>9867</v>
      </c>
    </row>
    <row r="941" spans="1:12" s="67" customFormat="1" x14ac:dyDescent="0.3">
      <c r="A941" s="81">
        <v>914</v>
      </c>
      <c r="B941" s="82" t="s">
        <v>920</v>
      </c>
      <c r="C941" s="81" t="s">
        <v>21</v>
      </c>
      <c r="D941" s="83">
        <v>1</v>
      </c>
      <c r="E941" s="63">
        <v>0.19</v>
      </c>
      <c r="F941" s="64">
        <v>200635</v>
      </c>
      <c r="G941" s="64">
        <v>110980</v>
      </c>
      <c r="H941" s="64">
        <v>115419.2</v>
      </c>
      <c r="I941" s="64"/>
      <c r="J941" s="65">
        <f t="shared" si="44"/>
        <v>142345</v>
      </c>
      <c r="K941" s="66">
        <f t="shared" si="42"/>
        <v>27045.55</v>
      </c>
      <c r="L941" s="65">
        <f t="shared" si="43"/>
        <v>142345</v>
      </c>
    </row>
    <row r="942" spans="1:12" s="67" customFormat="1" x14ac:dyDescent="0.3">
      <c r="A942" s="81">
        <v>915</v>
      </c>
      <c r="B942" s="82" t="s">
        <v>921</v>
      </c>
      <c r="C942" s="81" t="s">
        <v>21</v>
      </c>
      <c r="D942" s="83">
        <v>1</v>
      </c>
      <c r="E942" s="63">
        <v>0.19</v>
      </c>
      <c r="F942" s="64">
        <v>442364</v>
      </c>
      <c r="G942" s="64">
        <v>340280</v>
      </c>
      <c r="H942" s="64">
        <v>353891.2</v>
      </c>
      <c r="I942" s="64"/>
      <c r="J942" s="65">
        <f t="shared" si="44"/>
        <v>378845</v>
      </c>
      <c r="K942" s="66">
        <f t="shared" si="42"/>
        <v>71980.55</v>
      </c>
      <c r="L942" s="65">
        <f t="shared" si="43"/>
        <v>378845</v>
      </c>
    </row>
    <row r="943" spans="1:12" s="67" customFormat="1" x14ac:dyDescent="0.3">
      <c r="A943" s="81">
        <v>916</v>
      </c>
      <c r="B943" s="82"/>
      <c r="C943" s="81"/>
      <c r="D943" s="83"/>
      <c r="E943" s="63"/>
      <c r="F943" s="64"/>
      <c r="G943" s="64"/>
      <c r="H943" s="64"/>
      <c r="I943" s="64"/>
      <c r="J943" s="65"/>
      <c r="K943" s="66"/>
      <c r="L943" s="65">
        <f t="shared" si="43"/>
        <v>0</v>
      </c>
    </row>
    <row r="944" spans="1:12" s="67" customFormat="1" ht="66" x14ac:dyDescent="0.3">
      <c r="A944" s="81">
        <v>917</v>
      </c>
      <c r="B944" s="82" t="s">
        <v>922</v>
      </c>
      <c r="C944" s="81" t="s">
        <v>741</v>
      </c>
      <c r="D944" s="83">
        <v>1</v>
      </c>
      <c r="E944" s="63">
        <v>0.19</v>
      </c>
      <c r="F944" s="64">
        <v>50291</v>
      </c>
      <c r="G944" s="64">
        <v>40980</v>
      </c>
      <c r="H944" s="64">
        <v>42619.200000000004</v>
      </c>
      <c r="I944" s="64"/>
      <c r="J944" s="65">
        <f t="shared" si="44"/>
        <v>44630</v>
      </c>
      <c r="K944" s="66">
        <f t="shared" si="42"/>
        <v>8479.7000000000007</v>
      </c>
      <c r="L944" s="65">
        <f t="shared" si="43"/>
        <v>44630</v>
      </c>
    </row>
    <row r="945" spans="1:12" s="67" customFormat="1" x14ac:dyDescent="0.3">
      <c r="A945" s="81">
        <v>918</v>
      </c>
      <c r="B945" s="82" t="s">
        <v>923</v>
      </c>
      <c r="C945" s="81" t="s">
        <v>36</v>
      </c>
      <c r="D945" s="83">
        <v>1</v>
      </c>
      <c r="E945" s="63">
        <v>0.19</v>
      </c>
      <c r="F945" s="64">
        <v>37823</v>
      </c>
      <c r="G945" s="64">
        <v>29810</v>
      </c>
      <c r="H945" s="64">
        <v>31002.400000000001</v>
      </c>
      <c r="I945" s="64"/>
      <c r="J945" s="65">
        <f t="shared" si="44"/>
        <v>32878</v>
      </c>
      <c r="K945" s="66">
        <f t="shared" si="42"/>
        <v>6246.82</v>
      </c>
      <c r="L945" s="65">
        <f t="shared" si="43"/>
        <v>32878</v>
      </c>
    </row>
    <row r="946" spans="1:12" s="67" customFormat="1" ht="33" x14ac:dyDescent="0.3">
      <c r="A946" s="81">
        <v>919</v>
      </c>
      <c r="B946" s="82" t="s">
        <v>924</v>
      </c>
      <c r="C946" s="81" t="s">
        <v>21</v>
      </c>
      <c r="D946" s="83">
        <v>1</v>
      </c>
      <c r="E946" s="63">
        <v>0.19</v>
      </c>
      <c r="F946" s="64">
        <v>428344</v>
      </c>
      <c r="G946" s="64">
        <v>355060</v>
      </c>
      <c r="H946" s="64">
        <v>369262.4</v>
      </c>
      <c r="I946" s="64"/>
      <c r="J946" s="65">
        <f t="shared" si="44"/>
        <v>384222</v>
      </c>
      <c r="K946" s="66">
        <f t="shared" si="42"/>
        <v>73002.180000000008</v>
      </c>
      <c r="L946" s="65">
        <f t="shared" si="43"/>
        <v>384222</v>
      </c>
    </row>
    <row r="947" spans="1:12" s="67" customFormat="1" x14ac:dyDescent="0.3">
      <c r="A947" s="81">
        <v>920</v>
      </c>
      <c r="B947" s="82" t="s">
        <v>39</v>
      </c>
      <c r="C947" s="81" t="s">
        <v>21</v>
      </c>
      <c r="D947" s="83">
        <v>1</v>
      </c>
      <c r="E947" s="63">
        <v>0.19</v>
      </c>
      <c r="F947" s="64">
        <v>18947</v>
      </c>
      <c r="G947" s="64">
        <v>15590</v>
      </c>
      <c r="H947" s="64">
        <v>16213.6</v>
      </c>
      <c r="I947" s="64"/>
      <c r="J947" s="65">
        <f t="shared" si="44"/>
        <v>16917</v>
      </c>
      <c r="K947" s="66">
        <f t="shared" si="42"/>
        <v>3214.23</v>
      </c>
      <c r="L947" s="65">
        <f t="shared" si="43"/>
        <v>16917</v>
      </c>
    </row>
    <row r="948" spans="1:12" s="67" customFormat="1" x14ac:dyDescent="0.3">
      <c r="A948" s="81">
        <v>921</v>
      </c>
      <c r="B948" s="82" t="s">
        <v>925</v>
      </c>
      <c r="C948" s="81" t="s">
        <v>64</v>
      </c>
      <c r="D948" s="83">
        <v>1</v>
      </c>
      <c r="E948" s="63">
        <v>0.19</v>
      </c>
      <c r="F948" s="64">
        <v>29403</v>
      </c>
      <c r="G948" s="64">
        <v>18890</v>
      </c>
      <c r="H948" s="64">
        <v>19645.600000000002</v>
      </c>
      <c r="I948" s="64"/>
      <c r="J948" s="65">
        <f t="shared" si="44"/>
        <v>22646</v>
      </c>
      <c r="K948" s="66">
        <f t="shared" si="42"/>
        <v>4302.74</v>
      </c>
      <c r="L948" s="65">
        <f t="shared" si="43"/>
        <v>22646</v>
      </c>
    </row>
    <row r="949" spans="1:12" s="67" customFormat="1" x14ac:dyDescent="0.3">
      <c r="A949" s="81">
        <v>922</v>
      </c>
      <c r="B949" s="82" t="s">
        <v>926</v>
      </c>
      <c r="C949" s="81" t="s">
        <v>21</v>
      </c>
      <c r="D949" s="83">
        <v>1</v>
      </c>
      <c r="E949" s="63">
        <v>0.19</v>
      </c>
      <c r="F949" s="64">
        <v>21396</v>
      </c>
      <c r="G949" s="64">
        <v>17890</v>
      </c>
      <c r="H949" s="64">
        <v>18605.600000000002</v>
      </c>
      <c r="I949" s="64"/>
      <c r="J949" s="65">
        <f t="shared" si="44"/>
        <v>19297</v>
      </c>
      <c r="K949" s="66">
        <f t="shared" ref="K949:K1012" si="45">+E949*L949</f>
        <v>3666.43</v>
      </c>
      <c r="L949" s="65">
        <f t="shared" si="43"/>
        <v>19297</v>
      </c>
    </row>
    <row r="950" spans="1:12" s="67" customFormat="1" x14ac:dyDescent="0.3">
      <c r="A950" s="81">
        <v>923</v>
      </c>
      <c r="B950" s="82" t="s">
        <v>927</v>
      </c>
      <c r="C950" s="81" t="s">
        <v>21</v>
      </c>
      <c r="D950" s="83">
        <v>1</v>
      </c>
      <c r="E950" s="63">
        <v>0.19</v>
      </c>
      <c r="F950" s="64">
        <v>22704</v>
      </c>
      <c r="G950" s="64">
        <v>18820</v>
      </c>
      <c r="H950" s="64">
        <v>19572.8</v>
      </c>
      <c r="I950" s="64"/>
      <c r="J950" s="65">
        <f t="shared" si="44"/>
        <v>20366</v>
      </c>
      <c r="K950" s="66">
        <f t="shared" si="45"/>
        <v>3869.54</v>
      </c>
      <c r="L950" s="65">
        <f t="shared" si="43"/>
        <v>20366</v>
      </c>
    </row>
    <row r="951" spans="1:12" s="67" customFormat="1" ht="33" x14ac:dyDescent="0.3">
      <c r="A951" s="81">
        <v>924</v>
      </c>
      <c r="B951" s="82" t="s">
        <v>928</v>
      </c>
      <c r="C951" s="81" t="s">
        <v>21</v>
      </c>
      <c r="D951" s="83">
        <v>1</v>
      </c>
      <c r="E951" s="63">
        <v>0.19</v>
      </c>
      <c r="F951" s="64">
        <v>39920</v>
      </c>
      <c r="G951" s="64">
        <v>33090</v>
      </c>
      <c r="H951" s="64">
        <v>34413.599999999999</v>
      </c>
      <c r="I951" s="64"/>
      <c r="J951" s="65">
        <f t="shared" si="44"/>
        <v>35808</v>
      </c>
      <c r="K951" s="66">
        <f t="shared" si="45"/>
        <v>6803.52</v>
      </c>
      <c r="L951" s="65">
        <f t="shared" si="43"/>
        <v>35808</v>
      </c>
    </row>
    <row r="952" spans="1:12" s="67" customFormat="1" x14ac:dyDescent="0.3">
      <c r="A952" s="81">
        <v>925</v>
      </c>
      <c r="B952" s="82" t="s">
        <v>929</v>
      </c>
      <c r="C952" s="81" t="s">
        <v>21</v>
      </c>
      <c r="D952" s="83">
        <v>1</v>
      </c>
      <c r="E952" s="63">
        <v>0.19</v>
      </c>
      <c r="F952" s="64">
        <v>302346</v>
      </c>
      <c r="G952" s="64">
        <v>244300</v>
      </c>
      <c r="H952" s="64">
        <v>254072</v>
      </c>
      <c r="I952" s="64"/>
      <c r="J952" s="65">
        <f t="shared" si="44"/>
        <v>266906</v>
      </c>
      <c r="K952" s="66">
        <f t="shared" si="45"/>
        <v>50712.14</v>
      </c>
      <c r="L952" s="65">
        <f t="shared" si="43"/>
        <v>266906</v>
      </c>
    </row>
    <row r="953" spans="1:12" s="67" customFormat="1" x14ac:dyDescent="0.3">
      <c r="A953" s="81">
        <v>926</v>
      </c>
      <c r="B953" s="82" t="s">
        <v>930</v>
      </c>
      <c r="C953" s="81" t="s">
        <v>21</v>
      </c>
      <c r="D953" s="83">
        <v>1</v>
      </c>
      <c r="E953" s="63">
        <v>0.19</v>
      </c>
      <c r="F953" s="64">
        <v>1860</v>
      </c>
      <c r="G953" s="64">
        <v>1490</v>
      </c>
      <c r="H953" s="64">
        <v>1549.6000000000001</v>
      </c>
      <c r="I953" s="64"/>
      <c r="J953" s="65">
        <f t="shared" si="44"/>
        <v>1633</v>
      </c>
      <c r="K953" s="66">
        <f t="shared" si="45"/>
        <v>310.27</v>
      </c>
      <c r="L953" s="65">
        <f t="shared" si="43"/>
        <v>1633</v>
      </c>
    </row>
    <row r="954" spans="1:12" s="67" customFormat="1" x14ac:dyDescent="0.3">
      <c r="A954" s="81">
        <v>927</v>
      </c>
      <c r="B954" s="82" t="s">
        <v>931</v>
      </c>
      <c r="C954" s="81" t="s">
        <v>21</v>
      </c>
      <c r="D954" s="83">
        <v>1</v>
      </c>
      <c r="E954" s="63">
        <v>0.19</v>
      </c>
      <c r="F954" s="64">
        <v>1731</v>
      </c>
      <c r="G954" s="64">
        <v>1490</v>
      </c>
      <c r="H954" s="64">
        <v>1549.6000000000001</v>
      </c>
      <c r="I954" s="64"/>
      <c r="J954" s="65">
        <f t="shared" si="44"/>
        <v>1590</v>
      </c>
      <c r="K954" s="66">
        <f t="shared" si="45"/>
        <v>302.10000000000002</v>
      </c>
      <c r="L954" s="65">
        <f t="shared" si="43"/>
        <v>1590</v>
      </c>
    </row>
    <row r="955" spans="1:12" s="67" customFormat="1" x14ac:dyDescent="0.3">
      <c r="A955" s="81">
        <v>928</v>
      </c>
      <c r="B955" s="82" t="s">
        <v>932</v>
      </c>
      <c r="C955" s="81" t="s">
        <v>21</v>
      </c>
      <c r="D955" s="83">
        <v>1</v>
      </c>
      <c r="E955" s="63">
        <v>0.19</v>
      </c>
      <c r="F955" s="64">
        <v>7110</v>
      </c>
      <c r="G955" s="64">
        <v>1890</v>
      </c>
      <c r="H955" s="64">
        <v>1965.6000000000001</v>
      </c>
      <c r="I955" s="64"/>
      <c r="J955" s="65">
        <f t="shared" si="44"/>
        <v>3655</v>
      </c>
      <c r="K955" s="66">
        <f t="shared" si="45"/>
        <v>694.45</v>
      </c>
      <c r="L955" s="65">
        <f t="shared" si="43"/>
        <v>3655</v>
      </c>
    </row>
    <row r="956" spans="1:12" s="67" customFormat="1" x14ac:dyDescent="0.3">
      <c r="A956" s="81">
        <v>929</v>
      </c>
      <c r="B956" s="82" t="s">
        <v>933</v>
      </c>
      <c r="C956" s="81" t="s">
        <v>21</v>
      </c>
      <c r="D956" s="83">
        <v>1</v>
      </c>
      <c r="E956" s="63">
        <v>0.19</v>
      </c>
      <c r="F956" s="64">
        <v>2319</v>
      </c>
      <c r="G956" s="64">
        <v>1890</v>
      </c>
      <c r="H956" s="64">
        <v>1965.6000000000001</v>
      </c>
      <c r="I956" s="64"/>
      <c r="J956" s="65">
        <f t="shared" si="44"/>
        <v>2058</v>
      </c>
      <c r="K956" s="66">
        <f t="shared" si="45"/>
        <v>391.02</v>
      </c>
      <c r="L956" s="65">
        <f t="shared" si="43"/>
        <v>2058</v>
      </c>
    </row>
    <row r="957" spans="1:12" s="67" customFormat="1" ht="66" x14ac:dyDescent="0.3">
      <c r="A957" s="81">
        <v>930</v>
      </c>
      <c r="B957" s="82" t="s">
        <v>934</v>
      </c>
      <c r="C957" s="81" t="s">
        <v>21</v>
      </c>
      <c r="D957" s="83">
        <v>1</v>
      </c>
      <c r="E957" s="63">
        <v>0.19</v>
      </c>
      <c r="F957" s="64">
        <v>73495</v>
      </c>
      <c r="G957" s="64">
        <v>58890</v>
      </c>
      <c r="H957" s="64">
        <v>61245.599999999999</v>
      </c>
      <c r="I957" s="64"/>
      <c r="J957" s="65">
        <f t="shared" si="44"/>
        <v>64544</v>
      </c>
      <c r="K957" s="66">
        <f t="shared" si="45"/>
        <v>12263.36</v>
      </c>
      <c r="L957" s="65">
        <f t="shared" si="43"/>
        <v>64544</v>
      </c>
    </row>
    <row r="958" spans="1:12" s="67" customFormat="1" x14ac:dyDescent="0.3">
      <c r="A958" s="81">
        <v>931</v>
      </c>
      <c r="B958" s="82" t="s">
        <v>935</v>
      </c>
      <c r="C958" s="81" t="s">
        <v>21</v>
      </c>
      <c r="D958" s="83">
        <v>1</v>
      </c>
      <c r="E958" s="63">
        <v>0.19</v>
      </c>
      <c r="F958" s="64">
        <v>83903</v>
      </c>
      <c r="G958" s="64">
        <v>65590</v>
      </c>
      <c r="H958" s="64">
        <v>68213.600000000006</v>
      </c>
      <c r="I958" s="64"/>
      <c r="J958" s="65">
        <f t="shared" si="44"/>
        <v>72569</v>
      </c>
      <c r="K958" s="66">
        <f t="shared" si="45"/>
        <v>13788.11</v>
      </c>
      <c r="L958" s="65">
        <f t="shared" si="43"/>
        <v>72569</v>
      </c>
    </row>
    <row r="959" spans="1:12" s="67" customFormat="1" x14ac:dyDescent="0.3">
      <c r="A959" s="81">
        <v>932</v>
      </c>
      <c r="B959" s="82" t="s">
        <v>936</v>
      </c>
      <c r="C959" s="81" t="s">
        <v>21</v>
      </c>
      <c r="D959" s="83">
        <v>1</v>
      </c>
      <c r="E959" s="63">
        <v>0.19</v>
      </c>
      <c r="F959" s="64">
        <v>60694</v>
      </c>
      <c r="G959" s="64">
        <v>49880</v>
      </c>
      <c r="H959" s="64">
        <v>51875.200000000004</v>
      </c>
      <c r="I959" s="64"/>
      <c r="J959" s="65">
        <f t="shared" si="44"/>
        <v>54150</v>
      </c>
      <c r="K959" s="66">
        <f t="shared" si="45"/>
        <v>10288.5</v>
      </c>
      <c r="L959" s="65">
        <f t="shared" si="43"/>
        <v>54150</v>
      </c>
    </row>
    <row r="960" spans="1:12" s="67" customFormat="1" ht="82.5" x14ac:dyDescent="0.3">
      <c r="A960" s="81">
        <v>933</v>
      </c>
      <c r="B960" s="82" t="s">
        <v>937</v>
      </c>
      <c r="C960" s="81" t="s">
        <v>21</v>
      </c>
      <c r="D960" s="83">
        <v>1</v>
      </c>
      <c r="E960" s="63">
        <v>0.19</v>
      </c>
      <c r="F960" s="64">
        <v>85694</v>
      </c>
      <c r="G960" s="64">
        <v>66990</v>
      </c>
      <c r="H960" s="64">
        <v>69669.600000000006</v>
      </c>
      <c r="I960" s="64"/>
      <c r="J960" s="65">
        <f t="shared" si="44"/>
        <v>74118</v>
      </c>
      <c r="K960" s="66">
        <f t="shared" si="45"/>
        <v>14082.42</v>
      </c>
      <c r="L960" s="65">
        <f t="shared" si="43"/>
        <v>74118</v>
      </c>
    </row>
    <row r="961" spans="1:12" s="67" customFormat="1" x14ac:dyDescent="0.3">
      <c r="A961" s="81">
        <v>934</v>
      </c>
      <c r="B961" s="82" t="s">
        <v>938</v>
      </c>
      <c r="C961" s="81" t="s">
        <v>21</v>
      </c>
      <c r="D961" s="83">
        <v>1</v>
      </c>
      <c r="E961" s="63">
        <v>0.19</v>
      </c>
      <c r="F961" s="64">
        <v>80418</v>
      </c>
      <c r="G961" s="64">
        <v>66090</v>
      </c>
      <c r="H961" s="64">
        <v>68733.600000000006</v>
      </c>
      <c r="I961" s="64"/>
      <c r="J961" s="65">
        <f t="shared" si="44"/>
        <v>71747</v>
      </c>
      <c r="K961" s="66">
        <f t="shared" si="45"/>
        <v>13631.93</v>
      </c>
      <c r="L961" s="65">
        <f t="shared" si="43"/>
        <v>71747</v>
      </c>
    </row>
    <row r="962" spans="1:12" s="67" customFormat="1" x14ac:dyDescent="0.3">
      <c r="A962" s="81">
        <v>935</v>
      </c>
      <c r="B962" s="82" t="s">
        <v>939</v>
      </c>
      <c r="C962" s="81" t="s">
        <v>21</v>
      </c>
      <c r="D962" s="83">
        <v>1</v>
      </c>
      <c r="E962" s="63">
        <v>0.19</v>
      </c>
      <c r="F962" s="64">
        <v>81793</v>
      </c>
      <c r="G962" s="64">
        <v>66090</v>
      </c>
      <c r="H962" s="64">
        <v>68733.600000000006</v>
      </c>
      <c r="I962" s="64"/>
      <c r="J962" s="65">
        <f t="shared" si="44"/>
        <v>72206</v>
      </c>
      <c r="K962" s="66">
        <f t="shared" si="45"/>
        <v>13719.14</v>
      </c>
      <c r="L962" s="65">
        <f t="shared" si="43"/>
        <v>72206</v>
      </c>
    </row>
    <row r="963" spans="1:12" s="67" customFormat="1" x14ac:dyDescent="0.3">
      <c r="A963" s="81">
        <v>936</v>
      </c>
      <c r="B963" s="82" t="s">
        <v>940</v>
      </c>
      <c r="C963" s="81" t="s">
        <v>21</v>
      </c>
      <c r="D963" s="83">
        <v>1</v>
      </c>
      <c r="E963" s="63">
        <v>0.19</v>
      </c>
      <c r="F963" s="64">
        <v>148498</v>
      </c>
      <c r="G963" s="64">
        <v>122040</v>
      </c>
      <c r="H963" s="64">
        <v>126921.60000000001</v>
      </c>
      <c r="I963" s="64"/>
      <c r="J963" s="65">
        <f t="shared" si="44"/>
        <v>132487</v>
      </c>
      <c r="K963" s="66">
        <f t="shared" si="45"/>
        <v>25172.53</v>
      </c>
      <c r="L963" s="65">
        <f t="shared" si="43"/>
        <v>132487</v>
      </c>
    </row>
    <row r="964" spans="1:12" s="67" customFormat="1" x14ac:dyDescent="0.3">
      <c r="A964" s="81">
        <v>937</v>
      </c>
      <c r="B964" s="82" t="s">
        <v>941</v>
      </c>
      <c r="C964" s="81" t="s">
        <v>21</v>
      </c>
      <c r="D964" s="83">
        <v>1</v>
      </c>
      <c r="E964" s="63">
        <v>0.19</v>
      </c>
      <c r="F964" s="64">
        <v>583690</v>
      </c>
      <c r="G964" s="64">
        <v>467700</v>
      </c>
      <c r="H964" s="64">
        <v>486408</v>
      </c>
      <c r="I964" s="64"/>
      <c r="J964" s="65">
        <f t="shared" si="44"/>
        <v>512599</v>
      </c>
      <c r="K964" s="66">
        <f t="shared" si="45"/>
        <v>97393.81</v>
      </c>
      <c r="L964" s="65">
        <f t="shared" si="43"/>
        <v>512599</v>
      </c>
    </row>
    <row r="965" spans="1:12" s="67" customFormat="1" x14ac:dyDescent="0.3">
      <c r="A965" s="81">
        <v>938</v>
      </c>
      <c r="B965" s="82" t="s">
        <v>942</v>
      </c>
      <c r="C965" s="81" t="s">
        <v>21</v>
      </c>
      <c r="D965" s="83">
        <v>1</v>
      </c>
      <c r="E965" s="63">
        <v>0.19</v>
      </c>
      <c r="F965" s="64">
        <v>582051</v>
      </c>
      <c r="G965" s="64">
        <v>72290</v>
      </c>
      <c r="H965" s="64">
        <v>75181.600000000006</v>
      </c>
      <c r="I965" s="64"/>
      <c r="J965" s="65">
        <f t="shared" si="44"/>
        <v>243174</v>
      </c>
      <c r="K965" s="66">
        <f t="shared" si="45"/>
        <v>46203.06</v>
      </c>
      <c r="L965" s="65">
        <f t="shared" si="43"/>
        <v>243174</v>
      </c>
    </row>
    <row r="966" spans="1:12" s="67" customFormat="1" x14ac:dyDescent="0.3">
      <c r="A966" s="81">
        <v>939</v>
      </c>
      <c r="B966" s="82" t="s">
        <v>943</v>
      </c>
      <c r="C966" s="81" t="s">
        <v>21</v>
      </c>
      <c r="D966" s="83">
        <v>1</v>
      </c>
      <c r="E966" s="63">
        <v>0.19</v>
      </c>
      <c r="F966" s="64">
        <v>250077</v>
      </c>
      <c r="G966" s="64">
        <v>103440</v>
      </c>
      <c r="H966" s="64">
        <v>107577.60000000001</v>
      </c>
      <c r="I966" s="64"/>
      <c r="J966" s="65">
        <f t="shared" si="44"/>
        <v>153698</v>
      </c>
      <c r="K966" s="66">
        <f t="shared" si="45"/>
        <v>29202.62</v>
      </c>
      <c r="L966" s="65">
        <f t="shared" si="43"/>
        <v>153698</v>
      </c>
    </row>
    <row r="967" spans="1:12" s="67" customFormat="1" x14ac:dyDescent="0.3">
      <c r="A967" s="81">
        <v>940</v>
      </c>
      <c r="B967" s="82" t="s">
        <v>944</v>
      </c>
      <c r="C967" s="81" t="s">
        <v>21</v>
      </c>
      <c r="D967" s="83">
        <v>1</v>
      </c>
      <c r="E967" s="63">
        <v>0.19</v>
      </c>
      <c r="F967" s="64">
        <v>145948</v>
      </c>
      <c r="G967" s="64">
        <v>122030</v>
      </c>
      <c r="H967" s="64">
        <v>126911.2</v>
      </c>
      <c r="I967" s="64"/>
      <c r="J967" s="65">
        <f t="shared" si="44"/>
        <v>131630</v>
      </c>
      <c r="K967" s="66">
        <f t="shared" si="45"/>
        <v>25009.7</v>
      </c>
      <c r="L967" s="65">
        <f t="shared" si="43"/>
        <v>131630</v>
      </c>
    </row>
    <row r="968" spans="1:12" s="67" customFormat="1" x14ac:dyDescent="0.3">
      <c r="A968" s="81">
        <v>941</v>
      </c>
      <c r="B968" s="82" t="s">
        <v>945</v>
      </c>
      <c r="C968" s="81" t="s">
        <v>21</v>
      </c>
      <c r="D968" s="83">
        <v>1</v>
      </c>
      <c r="E968" s="63">
        <v>0.19</v>
      </c>
      <c r="F968" s="64">
        <v>153563</v>
      </c>
      <c r="G968" s="64">
        <v>122030</v>
      </c>
      <c r="H968" s="64">
        <v>126911.2</v>
      </c>
      <c r="I968" s="64"/>
      <c r="J968" s="65">
        <f t="shared" si="44"/>
        <v>134168</v>
      </c>
      <c r="K968" s="66">
        <f t="shared" si="45"/>
        <v>25491.920000000002</v>
      </c>
      <c r="L968" s="65">
        <f t="shared" si="43"/>
        <v>134168</v>
      </c>
    </row>
    <row r="969" spans="1:12" s="67" customFormat="1" x14ac:dyDescent="0.3">
      <c r="A969" s="81">
        <v>942</v>
      </c>
      <c r="B969" s="82" t="s">
        <v>946</v>
      </c>
      <c r="C969" s="81" t="s">
        <v>21</v>
      </c>
      <c r="D969" s="83">
        <v>1</v>
      </c>
      <c r="E969" s="63">
        <v>0.19</v>
      </c>
      <c r="F969" s="64">
        <v>152293</v>
      </c>
      <c r="G969" s="64">
        <v>122030</v>
      </c>
      <c r="H969" s="64">
        <v>126911.2</v>
      </c>
      <c r="I969" s="64"/>
      <c r="J969" s="65">
        <f t="shared" si="44"/>
        <v>133745</v>
      </c>
      <c r="K969" s="66">
        <f t="shared" si="45"/>
        <v>25411.55</v>
      </c>
      <c r="L969" s="65">
        <f t="shared" si="43"/>
        <v>133745</v>
      </c>
    </row>
    <row r="970" spans="1:12" s="67" customFormat="1" ht="132" x14ac:dyDescent="0.3">
      <c r="A970" s="81">
        <v>943</v>
      </c>
      <c r="B970" s="82" t="s">
        <v>947</v>
      </c>
      <c r="C970" s="81" t="s">
        <v>21</v>
      </c>
      <c r="D970" s="83">
        <v>1</v>
      </c>
      <c r="E970" s="63">
        <v>0.19</v>
      </c>
      <c r="F970" s="64">
        <v>129839</v>
      </c>
      <c r="G970" s="64">
        <v>101500</v>
      </c>
      <c r="H970" s="64">
        <v>105560</v>
      </c>
      <c r="I970" s="64"/>
      <c r="J970" s="65">
        <f t="shared" si="44"/>
        <v>112300</v>
      </c>
      <c r="K970" s="66">
        <f t="shared" si="45"/>
        <v>21337</v>
      </c>
      <c r="L970" s="65">
        <f t="shared" si="43"/>
        <v>112300</v>
      </c>
    </row>
    <row r="971" spans="1:12" s="67" customFormat="1" ht="33" x14ac:dyDescent="0.3">
      <c r="A971" s="81">
        <v>944</v>
      </c>
      <c r="B971" s="82" t="s">
        <v>948</v>
      </c>
      <c r="C971" s="81" t="s">
        <v>21</v>
      </c>
      <c r="D971" s="83">
        <v>1</v>
      </c>
      <c r="E971" s="63">
        <v>0.19</v>
      </c>
      <c r="F971" s="64">
        <v>24164</v>
      </c>
      <c r="G971" s="64">
        <v>18890</v>
      </c>
      <c r="H971" s="64">
        <v>19645.600000000002</v>
      </c>
      <c r="I971" s="64"/>
      <c r="J971" s="65">
        <f t="shared" si="44"/>
        <v>20900</v>
      </c>
      <c r="K971" s="66">
        <f t="shared" si="45"/>
        <v>3971</v>
      </c>
      <c r="L971" s="65">
        <f t="shared" si="43"/>
        <v>20900</v>
      </c>
    </row>
    <row r="972" spans="1:12" s="67" customFormat="1" x14ac:dyDescent="0.3">
      <c r="A972" s="81">
        <v>945</v>
      </c>
      <c r="B972" s="82" t="s">
        <v>949</v>
      </c>
      <c r="C972" s="81" t="s">
        <v>21</v>
      </c>
      <c r="D972" s="83">
        <v>1</v>
      </c>
      <c r="E972" s="63">
        <v>0.19</v>
      </c>
      <c r="F972" s="64">
        <v>57747</v>
      </c>
      <c r="G972" s="64">
        <v>45889</v>
      </c>
      <c r="H972" s="64">
        <v>47724.560000000005</v>
      </c>
      <c r="I972" s="64"/>
      <c r="J972" s="65">
        <f t="shared" si="44"/>
        <v>50454</v>
      </c>
      <c r="K972" s="66">
        <f t="shared" si="45"/>
        <v>9586.26</v>
      </c>
      <c r="L972" s="65">
        <f t="shared" si="43"/>
        <v>50454</v>
      </c>
    </row>
    <row r="973" spans="1:12" s="67" customFormat="1" x14ac:dyDescent="0.3">
      <c r="A973" s="81">
        <v>946</v>
      </c>
      <c r="B973" s="82" t="s">
        <v>950</v>
      </c>
      <c r="C973" s="81" t="s">
        <v>38</v>
      </c>
      <c r="D973" s="83">
        <v>1</v>
      </c>
      <c r="E973" s="63">
        <v>0.19</v>
      </c>
      <c r="F973" s="64">
        <v>160739</v>
      </c>
      <c r="G973" s="64">
        <v>130980</v>
      </c>
      <c r="H973" s="64">
        <v>136219.20000000001</v>
      </c>
      <c r="I973" s="64"/>
      <c r="J973" s="65">
        <f t="shared" si="44"/>
        <v>142646</v>
      </c>
      <c r="K973" s="66">
        <f t="shared" si="45"/>
        <v>27102.74</v>
      </c>
      <c r="L973" s="65">
        <f t="shared" si="43"/>
        <v>142646</v>
      </c>
    </row>
    <row r="974" spans="1:12" s="67" customFormat="1" ht="132" x14ac:dyDescent="0.3">
      <c r="A974" s="81">
        <v>947</v>
      </c>
      <c r="B974" s="82" t="s">
        <v>951</v>
      </c>
      <c r="C974" s="81" t="s">
        <v>21</v>
      </c>
      <c r="D974" s="83">
        <v>1</v>
      </c>
      <c r="E974" s="63">
        <v>0.19</v>
      </c>
      <c r="F974" s="64">
        <v>36656</v>
      </c>
      <c r="G974" s="64">
        <v>28890</v>
      </c>
      <c r="H974" s="64">
        <v>30045.600000000002</v>
      </c>
      <c r="I974" s="64"/>
      <c r="J974" s="65">
        <f t="shared" si="44"/>
        <v>31864</v>
      </c>
      <c r="K974" s="66">
        <f t="shared" si="45"/>
        <v>6054.16</v>
      </c>
      <c r="L974" s="65">
        <f t="shared" si="43"/>
        <v>31864</v>
      </c>
    </row>
    <row r="975" spans="1:12" s="67" customFormat="1" ht="33" x14ac:dyDescent="0.3">
      <c r="A975" s="81">
        <v>948</v>
      </c>
      <c r="B975" s="82" t="s">
        <v>952</v>
      </c>
      <c r="C975" s="81" t="s">
        <v>21</v>
      </c>
      <c r="D975" s="83">
        <v>1</v>
      </c>
      <c r="E975" s="63">
        <v>0.19</v>
      </c>
      <c r="F975" s="64">
        <v>153563</v>
      </c>
      <c r="G975" s="64">
        <v>122030</v>
      </c>
      <c r="H975" s="64">
        <v>126911.2</v>
      </c>
      <c r="I975" s="64"/>
      <c r="J975" s="65">
        <f t="shared" si="44"/>
        <v>134168</v>
      </c>
      <c r="K975" s="66">
        <f t="shared" si="45"/>
        <v>25491.920000000002</v>
      </c>
      <c r="L975" s="65">
        <f t="shared" si="43"/>
        <v>134168</v>
      </c>
    </row>
    <row r="976" spans="1:12" s="67" customFormat="1" x14ac:dyDescent="0.3">
      <c r="A976" s="81">
        <v>949</v>
      </c>
      <c r="B976" s="82" t="s">
        <v>953</v>
      </c>
      <c r="C976" s="81" t="s">
        <v>33</v>
      </c>
      <c r="D976" s="83">
        <v>1</v>
      </c>
      <c r="E976" s="63">
        <v>0.19</v>
      </c>
      <c r="F976" s="64">
        <v>143631</v>
      </c>
      <c r="G976" s="64">
        <v>122030</v>
      </c>
      <c r="H976" s="64">
        <v>126911.2</v>
      </c>
      <c r="I976" s="64"/>
      <c r="J976" s="65">
        <f t="shared" si="44"/>
        <v>130857</v>
      </c>
      <c r="K976" s="66">
        <f t="shared" si="45"/>
        <v>24862.83</v>
      </c>
      <c r="L976" s="65">
        <f t="shared" si="43"/>
        <v>130857</v>
      </c>
    </row>
    <row r="977" spans="1:12" s="67" customFormat="1" ht="132" x14ac:dyDescent="0.3">
      <c r="A977" s="81">
        <v>950</v>
      </c>
      <c r="B977" s="82" t="s">
        <v>954</v>
      </c>
      <c r="C977" s="81" t="s">
        <v>21</v>
      </c>
      <c r="D977" s="83">
        <v>1</v>
      </c>
      <c r="E977" s="63">
        <v>0.19</v>
      </c>
      <c r="F977" s="64">
        <v>16749</v>
      </c>
      <c r="G977" s="64">
        <v>13310</v>
      </c>
      <c r="H977" s="64">
        <v>13842.4</v>
      </c>
      <c r="I977" s="64"/>
      <c r="J977" s="65">
        <f t="shared" si="44"/>
        <v>14634</v>
      </c>
      <c r="K977" s="66">
        <f t="shared" si="45"/>
        <v>2780.46</v>
      </c>
      <c r="L977" s="65">
        <f t="shared" si="43"/>
        <v>14634</v>
      </c>
    </row>
    <row r="978" spans="1:12" s="67" customFormat="1" x14ac:dyDescent="0.3">
      <c r="A978" s="81">
        <v>951</v>
      </c>
      <c r="B978" s="82" t="s">
        <v>955</v>
      </c>
      <c r="C978" s="81" t="s">
        <v>21</v>
      </c>
      <c r="D978" s="83">
        <v>1</v>
      </c>
      <c r="E978" s="63">
        <v>0.19</v>
      </c>
      <c r="F978" s="64">
        <v>23281</v>
      </c>
      <c r="G978" s="64">
        <v>18200</v>
      </c>
      <c r="H978" s="64">
        <v>18928</v>
      </c>
      <c r="I978" s="64"/>
      <c r="J978" s="65">
        <f t="shared" si="44"/>
        <v>20136</v>
      </c>
      <c r="K978" s="66">
        <f t="shared" si="45"/>
        <v>3825.84</v>
      </c>
      <c r="L978" s="65">
        <f t="shared" si="43"/>
        <v>20136</v>
      </c>
    </row>
    <row r="979" spans="1:12" s="67" customFormat="1" x14ac:dyDescent="0.3">
      <c r="A979" s="81">
        <v>952</v>
      </c>
      <c r="B979" s="82" t="s">
        <v>956</v>
      </c>
      <c r="C979" s="81" t="s">
        <v>21</v>
      </c>
      <c r="D979" s="83">
        <v>1</v>
      </c>
      <c r="E979" s="63">
        <v>0.19</v>
      </c>
      <c r="F979" s="64">
        <v>21956</v>
      </c>
      <c r="G979" s="64">
        <v>18200</v>
      </c>
      <c r="H979" s="64">
        <v>18928</v>
      </c>
      <c r="I979" s="64"/>
      <c r="J979" s="65">
        <f t="shared" si="44"/>
        <v>19695</v>
      </c>
      <c r="K979" s="66">
        <f t="shared" si="45"/>
        <v>3742.05</v>
      </c>
      <c r="L979" s="65">
        <f t="shared" si="43"/>
        <v>19695</v>
      </c>
    </row>
    <row r="980" spans="1:12" s="67" customFormat="1" x14ac:dyDescent="0.3">
      <c r="A980" s="81">
        <v>953</v>
      </c>
      <c r="B980" s="82" t="s">
        <v>957</v>
      </c>
      <c r="C980" s="81" t="s">
        <v>38</v>
      </c>
      <c r="D980" s="83">
        <v>1</v>
      </c>
      <c r="E980" s="63">
        <v>0.19</v>
      </c>
      <c r="F980" s="64">
        <v>26707</v>
      </c>
      <c r="G980" s="64">
        <v>22330</v>
      </c>
      <c r="H980" s="64">
        <v>23223.200000000001</v>
      </c>
      <c r="I980" s="64"/>
      <c r="J980" s="65">
        <f t="shared" si="44"/>
        <v>24087</v>
      </c>
      <c r="K980" s="66">
        <f t="shared" si="45"/>
        <v>4576.53</v>
      </c>
      <c r="L980" s="65">
        <f t="shared" si="43"/>
        <v>24087</v>
      </c>
    </row>
    <row r="981" spans="1:12" s="67" customFormat="1" x14ac:dyDescent="0.3">
      <c r="A981" s="81">
        <v>954</v>
      </c>
      <c r="B981" s="82" t="s">
        <v>958</v>
      </c>
      <c r="C981" s="81" t="s">
        <v>38</v>
      </c>
      <c r="D981" s="83">
        <v>1</v>
      </c>
      <c r="E981" s="63">
        <v>0.19</v>
      </c>
      <c r="F981" s="64">
        <v>148302</v>
      </c>
      <c r="G981" s="64">
        <v>18820</v>
      </c>
      <c r="H981" s="64">
        <v>19572.8</v>
      </c>
      <c r="I981" s="64"/>
      <c r="J981" s="65">
        <f t="shared" si="44"/>
        <v>62232</v>
      </c>
      <c r="K981" s="66">
        <f t="shared" si="45"/>
        <v>11824.08</v>
      </c>
      <c r="L981" s="65">
        <f t="shared" si="43"/>
        <v>62232</v>
      </c>
    </row>
    <row r="982" spans="1:12" s="67" customFormat="1" x14ac:dyDescent="0.3">
      <c r="A982" s="81">
        <v>955</v>
      </c>
      <c r="B982" s="82" t="s">
        <v>959</v>
      </c>
      <c r="C982" s="81" t="s">
        <v>38</v>
      </c>
      <c r="D982" s="83">
        <v>1</v>
      </c>
      <c r="E982" s="63">
        <v>0.19</v>
      </c>
      <c r="F982" s="64">
        <v>140128</v>
      </c>
      <c r="G982" s="64">
        <v>18820</v>
      </c>
      <c r="H982" s="64">
        <v>19572.8</v>
      </c>
      <c r="I982" s="64"/>
      <c r="J982" s="65">
        <f t="shared" si="44"/>
        <v>59507</v>
      </c>
      <c r="K982" s="66">
        <f t="shared" si="45"/>
        <v>11306.33</v>
      </c>
      <c r="L982" s="65">
        <f t="shared" si="43"/>
        <v>59507</v>
      </c>
    </row>
    <row r="983" spans="1:12" s="67" customFormat="1" x14ac:dyDescent="0.3">
      <c r="A983" s="81">
        <v>956</v>
      </c>
      <c r="B983" s="82" t="s">
        <v>960</v>
      </c>
      <c r="C983" s="81" t="s">
        <v>38</v>
      </c>
      <c r="D983" s="83">
        <v>1</v>
      </c>
      <c r="E983" s="63">
        <v>0.19</v>
      </c>
      <c r="F983" s="64">
        <v>22852</v>
      </c>
      <c r="G983" s="64">
        <v>17720</v>
      </c>
      <c r="H983" s="64">
        <v>18428.8</v>
      </c>
      <c r="I983" s="64"/>
      <c r="J983" s="65">
        <f t="shared" si="44"/>
        <v>19667</v>
      </c>
      <c r="K983" s="66">
        <f t="shared" si="45"/>
        <v>3736.73</v>
      </c>
      <c r="L983" s="65">
        <f t="shared" si="43"/>
        <v>19667</v>
      </c>
    </row>
    <row r="984" spans="1:12" s="67" customFormat="1" x14ac:dyDescent="0.3">
      <c r="A984" s="81">
        <v>957</v>
      </c>
      <c r="B984" s="82" t="s">
        <v>961</v>
      </c>
      <c r="C984" s="81" t="s">
        <v>38</v>
      </c>
      <c r="D984" s="83">
        <v>1</v>
      </c>
      <c r="E984" s="63">
        <v>0.19</v>
      </c>
      <c r="F984" s="64">
        <v>203826</v>
      </c>
      <c r="G984" s="64">
        <v>166090</v>
      </c>
      <c r="H984" s="64">
        <v>172733.6</v>
      </c>
      <c r="I984" s="64"/>
      <c r="J984" s="65">
        <f t="shared" si="44"/>
        <v>180883</v>
      </c>
      <c r="K984" s="66">
        <f t="shared" si="45"/>
        <v>34367.769999999997</v>
      </c>
      <c r="L984" s="65">
        <f t="shared" si="43"/>
        <v>180883</v>
      </c>
    </row>
    <row r="985" spans="1:12" s="67" customFormat="1" ht="33" x14ac:dyDescent="0.3">
      <c r="A985" s="81">
        <v>958</v>
      </c>
      <c r="B985" s="82" t="s">
        <v>962</v>
      </c>
      <c r="C985" s="81" t="s">
        <v>21</v>
      </c>
      <c r="D985" s="83">
        <v>1</v>
      </c>
      <c r="E985" s="63">
        <v>0.19</v>
      </c>
      <c r="F985" s="64">
        <v>122100</v>
      </c>
      <c r="G985" s="64">
        <v>102090</v>
      </c>
      <c r="H985" s="64">
        <v>106173.6</v>
      </c>
      <c r="I985" s="64"/>
      <c r="J985" s="65">
        <f t="shared" si="44"/>
        <v>110121</v>
      </c>
      <c r="K985" s="66">
        <f t="shared" si="45"/>
        <v>20922.990000000002</v>
      </c>
      <c r="L985" s="65">
        <f t="shared" si="43"/>
        <v>110121</v>
      </c>
    </row>
    <row r="986" spans="1:12" s="67" customFormat="1" x14ac:dyDescent="0.3">
      <c r="A986" s="81">
        <v>959</v>
      </c>
      <c r="B986" s="82" t="s">
        <v>963</v>
      </c>
      <c r="C986" s="81" t="s">
        <v>33</v>
      </c>
      <c r="D986" s="83">
        <v>1</v>
      </c>
      <c r="E986" s="63">
        <v>0.19</v>
      </c>
      <c r="F986" s="64">
        <v>153563</v>
      </c>
      <c r="G986" s="64">
        <v>122030</v>
      </c>
      <c r="H986" s="64">
        <v>126911.2</v>
      </c>
      <c r="I986" s="64"/>
      <c r="J986" s="65">
        <f t="shared" si="44"/>
        <v>134168</v>
      </c>
      <c r="K986" s="66">
        <f t="shared" si="45"/>
        <v>25491.920000000002</v>
      </c>
      <c r="L986" s="65">
        <f t="shared" si="43"/>
        <v>134168</v>
      </c>
    </row>
    <row r="987" spans="1:12" s="67" customFormat="1" x14ac:dyDescent="0.3">
      <c r="A987" s="81">
        <v>960</v>
      </c>
      <c r="B987" s="82" t="s">
        <v>964</v>
      </c>
      <c r="C987" s="81" t="s">
        <v>38</v>
      </c>
      <c r="D987" s="83">
        <v>1</v>
      </c>
      <c r="E987" s="63">
        <v>0.19</v>
      </c>
      <c r="F987" s="64">
        <v>32019</v>
      </c>
      <c r="G987" s="64">
        <v>15560</v>
      </c>
      <c r="H987" s="64">
        <v>16182.400000000001</v>
      </c>
      <c r="I987" s="64"/>
      <c r="J987" s="65">
        <f t="shared" si="44"/>
        <v>21254</v>
      </c>
      <c r="K987" s="66">
        <f t="shared" si="45"/>
        <v>4038.26</v>
      </c>
      <c r="L987" s="65">
        <f t="shared" si="43"/>
        <v>21254</v>
      </c>
    </row>
    <row r="988" spans="1:12" s="67" customFormat="1" x14ac:dyDescent="0.3">
      <c r="A988" s="81">
        <v>961</v>
      </c>
      <c r="B988" s="82" t="s">
        <v>965</v>
      </c>
      <c r="C988" s="81" t="s">
        <v>38</v>
      </c>
      <c r="D988" s="83">
        <v>1</v>
      </c>
      <c r="E988" s="63">
        <v>0.19</v>
      </c>
      <c r="F988" s="64">
        <v>32273</v>
      </c>
      <c r="G988" s="64">
        <v>15560</v>
      </c>
      <c r="H988" s="64">
        <v>16182.400000000001</v>
      </c>
      <c r="I988" s="64"/>
      <c r="J988" s="65">
        <f t="shared" si="44"/>
        <v>21338</v>
      </c>
      <c r="K988" s="66">
        <f t="shared" si="45"/>
        <v>4054.2200000000003</v>
      </c>
      <c r="L988" s="65">
        <f t="shared" ref="L988:L1051" si="46">+ROUND((J988*D988), 0)</f>
        <v>21338</v>
      </c>
    </row>
    <row r="989" spans="1:12" s="67" customFormat="1" ht="165" x14ac:dyDescent="0.3">
      <c r="A989" s="81">
        <v>962</v>
      </c>
      <c r="B989" s="82" t="s">
        <v>966</v>
      </c>
      <c r="C989" s="81" t="s">
        <v>21</v>
      </c>
      <c r="D989" s="83">
        <v>1</v>
      </c>
      <c r="E989" s="63">
        <v>0.19</v>
      </c>
      <c r="F989" s="64">
        <v>23471</v>
      </c>
      <c r="G989" s="64">
        <v>18200</v>
      </c>
      <c r="H989" s="64">
        <v>18928</v>
      </c>
      <c r="I989" s="64"/>
      <c r="J989" s="65">
        <f t="shared" ref="J989:J1052" si="47">+ROUND(AVERAGE(F989:I989),0)</f>
        <v>20200</v>
      </c>
      <c r="K989" s="66">
        <f t="shared" si="45"/>
        <v>3838</v>
      </c>
      <c r="L989" s="65">
        <f t="shared" si="46"/>
        <v>20200</v>
      </c>
    </row>
    <row r="990" spans="1:12" s="67" customFormat="1" x14ac:dyDescent="0.3">
      <c r="A990" s="81">
        <v>963</v>
      </c>
      <c r="B990" s="82" t="s">
        <v>967</v>
      </c>
      <c r="C990" s="81" t="s">
        <v>36</v>
      </c>
      <c r="D990" s="83">
        <v>1</v>
      </c>
      <c r="E990" s="63">
        <v>0.19</v>
      </c>
      <c r="F990" s="64">
        <v>188808</v>
      </c>
      <c r="G990" s="64">
        <v>82220</v>
      </c>
      <c r="H990" s="64">
        <v>85508.800000000003</v>
      </c>
      <c r="I990" s="64"/>
      <c r="J990" s="65">
        <f t="shared" si="47"/>
        <v>118846</v>
      </c>
      <c r="K990" s="66">
        <f t="shared" si="45"/>
        <v>22580.74</v>
      </c>
      <c r="L990" s="65">
        <f t="shared" si="46"/>
        <v>118846</v>
      </c>
    </row>
    <row r="991" spans="1:12" s="67" customFormat="1" x14ac:dyDescent="0.3">
      <c r="A991" s="81">
        <v>964</v>
      </c>
      <c r="B991" s="82" t="s">
        <v>968</v>
      </c>
      <c r="C991" s="81" t="s">
        <v>21</v>
      </c>
      <c r="D991" s="83">
        <v>1</v>
      </c>
      <c r="E991" s="63">
        <v>0.19</v>
      </c>
      <c r="F991" s="64">
        <v>15082</v>
      </c>
      <c r="G991" s="64">
        <v>12290</v>
      </c>
      <c r="H991" s="64">
        <v>12781.6</v>
      </c>
      <c r="I991" s="64"/>
      <c r="J991" s="65">
        <f t="shared" si="47"/>
        <v>13385</v>
      </c>
      <c r="K991" s="66">
        <f t="shared" si="45"/>
        <v>2543.15</v>
      </c>
      <c r="L991" s="65">
        <f t="shared" si="46"/>
        <v>13385</v>
      </c>
    </row>
    <row r="992" spans="1:12" s="67" customFormat="1" x14ac:dyDescent="0.3">
      <c r="A992" s="81">
        <v>965</v>
      </c>
      <c r="B992" s="82" t="s">
        <v>969</v>
      </c>
      <c r="C992" s="81" t="s">
        <v>21</v>
      </c>
      <c r="D992" s="83">
        <v>1</v>
      </c>
      <c r="E992" s="63">
        <v>0.19</v>
      </c>
      <c r="F992" s="64">
        <v>14827</v>
      </c>
      <c r="G992" s="64">
        <v>12290</v>
      </c>
      <c r="H992" s="64">
        <v>12781.6</v>
      </c>
      <c r="I992" s="64"/>
      <c r="J992" s="65">
        <f t="shared" si="47"/>
        <v>13300</v>
      </c>
      <c r="K992" s="66">
        <f t="shared" si="45"/>
        <v>2527</v>
      </c>
      <c r="L992" s="65">
        <f t="shared" si="46"/>
        <v>13300</v>
      </c>
    </row>
    <row r="993" spans="1:12" s="67" customFormat="1" x14ac:dyDescent="0.3">
      <c r="A993" s="81">
        <v>966</v>
      </c>
      <c r="B993" s="82" t="s">
        <v>970</v>
      </c>
      <c r="C993" s="81" t="s">
        <v>21</v>
      </c>
      <c r="D993" s="83">
        <v>1</v>
      </c>
      <c r="E993" s="63">
        <v>0.19</v>
      </c>
      <c r="F993" s="64">
        <v>14954</v>
      </c>
      <c r="G993" s="64">
        <v>12290</v>
      </c>
      <c r="H993" s="64">
        <v>12781.6</v>
      </c>
      <c r="I993" s="64"/>
      <c r="J993" s="65">
        <f t="shared" si="47"/>
        <v>13342</v>
      </c>
      <c r="K993" s="66">
        <f t="shared" si="45"/>
        <v>2534.98</v>
      </c>
      <c r="L993" s="65">
        <f t="shared" si="46"/>
        <v>13342</v>
      </c>
    </row>
    <row r="994" spans="1:12" s="67" customFormat="1" x14ac:dyDescent="0.3">
      <c r="A994" s="81">
        <v>967</v>
      </c>
      <c r="B994" s="82" t="s">
        <v>971</v>
      </c>
      <c r="C994" s="81" t="s">
        <v>21</v>
      </c>
      <c r="D994" s="83">
        <v>1</v>
      </c>
      <c r="E994" s="63">
        <v>0.19</v>
      </c>
      <c r="F994" s="64">
        <v>14699</v>
      </c>
      <c r="G994" s="64">
        <v>12290</v>
      </c>
      <c r="H994" s="64">
        <v>12781.6</v>
      </c>
      <c r="I994" s="64"/>
      <c r="J994" s="65">
        <f t="shared" si="47"/>
        <v>13257</v>
      </c>
      <c r="K994" s="66">
        <f t="shared" si="45"/>
        <v>2518.83</v>
      </c>
      <c r="L994" s="65">
        <f t="shared" si="46"/>
        <v>13257</v>
      </c>
    </row>
    <row r="995" spans="1:12" s="67" customFormat="1" x14ac:dyDescent="0.3">
      <c r="A995" s="81">
        <v>968</v>
      </c>
      <c r="B995" s="82" t="s">
        <v>972</v>
      </c>
      <c r="C995" s="81" t="s">
        <v>21</v>
      </c>
      <c r="D995" s="83">
        <v>1</v>
      </c>
      <c r="E995" s="63">
        <v>0.19</v>
      </c>
      <c r="F995" s="64">
        <v>15721</v>
      </c>
      <c r="G995" s="64">
        <v>12290</v>
      </c>
      <c r="H995" s="64">
        <v>12781.6</v>
      </c>
      <c r="I995" s="64"/>
      <c r="J995" s="65">
        <f t="shared" si="47"/>
        <v>13598</v>
      </c>
      <c r="K995" s="66">
        <f t="shared" si="45"/>
        <v>2583.62</v>
      </c>
      <c r="L995" s="65">
        <f t="shared" si="46"/>
        <v>13598</v>
      </c>
    </row>
    <row r="996" spans="1:12" s="67" customFormat="1" x14ac:dyDescent="0.3">
      <c r="A996" s="81">
        <v>969</v>
      </c>
      <c r="B996" s="82" t="s">
        <v>973</v>
      </c>
      <c r="C996" s="81" t="s">
        <v>36</v>
      </c>
      <c r="D996" s="83">
        <v>1</v>
      </c>
      <c r="E996" s="63">
        <v>0.19</v>
      </c>
      <c r="F996" s="64">
        <v>17583</v>
      </c>
      <c r="G996" s="64">
        <v>14450</v>
      </c>
      <c r="H996" s="64">
        <v>15028</v>
      </c>
      <c r="I996" s="64"/>
      <c r="J996" s="65">
        <f t="shared" si="47"/>
        <v>15687</v>
      </c>
      <c r="K996" s="66">
        <f t="shared" si="45"/>
        <v>2980.53</v>
      </c>
      <c r="L996" s="65">
        <f t="shared" si="46"/>
        <v>15687</v>
      </c>
    </row>
    <row r="997" spans="1:12" s="67" customFormat="1" x14ac:dyDescent="0.3">
      <c r="A997" s="81">
        <v>970</v>
      </c>
      <c r="B997" s="82" t="s">
        <v>974</v>
      </c>
      <c r="C997" s="81" t="s">
        <v>36</v>
      </c>
      <c r="D997" s="83">
        <v>1</v>
      </c>
      <c r="E997" s="63">
        <v>0.19</v>
      </c>
      <c r="F997" s="64">
        <v>17583</v>
      </c>
      <c r="G997" s="64">
        <v>14450</v>
      </c>
      <c r="H997" s="64">
        <v>15028</v>
      </c>
      <c r="I997" s="64"/>
      <c r="J997" s="65">
        <f t="shared" si="47"/>
        <v>15687</v>
      </c>
      <c r="K997" s="66">
        <f t="shared" si="45"/>
        <v>2980.53</v>
      </c>
      <c r="L997" s="65">
        <f t="shared" si="46"/>
        <v>15687</v>
      </c>
    </row>
    <row r="998" spans="1:12" s="67" customFormat="1" x14ac:dyDescent="0.3">
      <c r="A998" s="81">
        <v>971</v>
      </c>
      <c r="B998" s="82" t="s">
        <v>975</v>
      </c>
      <c r="C998" s="81" t="s">
        <v>36</v>
      </c>
      <c r="D998" s="83">
        <v>1</v>
      </c>
      <c r="E998" s="63">
        <v>0.19</v>
      </c>
      <c r="F998" s="64">
        <v>18184</v>
      </c>
      <c r="G998" s="64">
        <v>14450</v>
      </c>
      <c r="H998" s="64">
        <v>15028</v>
      </c>
      <c r="I998" s="64"/>
      <c r="J998" s="65">
        <f t="shared" si="47"/>
        <v>15887</v>
      </c>
      <c r="K998" s="66">
        <f t="shared" si="45"/>
        <v>3018.53</v>
      </c>
      <c r="L998" s="65">
        <f t="shared" si="46"/>
        <v>15887</v>
      </c>
    </row>
    <row r="999" spans="1:12" s="67" customFormat="1" x14ac:dyDescent="0.3">
      <c r="A999" s="81">
        <v>972</v>
      </c>
      <c r="B999" s="82" t="s">
        <v>976</v>
      </c>
      <c r="C999" s="81" t="s">
        <v>21</v>
      </c>
      <c r="D999" s="83">
        <v>1</v>
      </c>
      <c r="E999" s="63">
        <v>0.19</v>
      </c>
      <c r="F999" s="64">
        <v>61674</v>
      </c>
      <c r="G999" s="64">
        <v>49010</v>
      </c>
      <c r="H999" s="64">
        <v>50970.400000000001</v>
      </c>
      <c r="I999" s="64"/>
      <c r="J999" s="65">
        <f t="shared" si="47"/>
        <v>53885</v>
      </c>
      <c r="K999" s="66">
        <f t="shared" si="45"/>
        <v>10238.15</v>
      </c>
      <c r="L999" s="65">
        <f t="shared" si="46"/>
        <v>53885</v>
      </c>
    </row>
    <row r="1000" spans="1:12" s="67" customFormat="1" x14ac:dyDescent="0.3">
      <c r="A1000" s="81">
        <v>973</v>
      </c>
      <c r="B1000" s="82" t="s">
        <v>977</v>
      </c>
      <c r="C1000" s="81" t="s">
        <v>21</v>
      </c>
      <c r="D1000" s="83">
        <v>1</v>
      </c>
      <c r="E1000" s="63">
        <v>0.19</v>
      </c>
      <c r="F1000" s="64">
        <v>123714</v>
      </c>
      <c r="G1000" s="64">
        <v>99130</v>
      </c>
      <c r="H1000" s="64">
        <v>103095.2</v>
      </c>
      <c r="I1000" s="64"/>
      <c r="J1000" s="65">
        <f t="shared" si="47"/>
        <v>108646</v>
      </c>
      <c r="K1000" s="66">
        <f t="shared" si="45"/>
        <v>20642.740000000002</v>
      </c>
      <c r="L1000" s="65">
        <f t="shared" si="46"/>
        <v>108646</v>
      </c>
    </row>
    <row r="1001" spans="1:12" s="67" customFormat="1" x14ac:dyDescent="0.3">
      <c r="A1001" s="81">
        <v>974</v>
      </c>
      <c r="B1001" s="82" t="s">
        <v>978</v>
      </c>
      <c r="C1001" s="81" t="s">
        <v>21</v>
      </c>
      <c r="D1001" s="83">
        <v>1</v>
      </c>
      <c r="E1001" s="63">
        <v>0.19</v>
      </c>
      <c r="F1001" s="64">
        <v>75814</v>
      </c>
      <c r="G1001" s="64">
        <v>63390</v>
      </c>
      <c r="H1001" s="64">
        <v>65925.600000000006</v>
      </c>
      <c r="I1001" s="64"/>
      <c r="J1001" s="65">
        <f t="shared" si="47"/>
        <v>68377</v>
      </c>
      <c r="K1001" s="66">
        <f t="shared" si="45"/>
        <v>12991.630000000001</v>
      </c>
      <c r="L1001" s="65">
        <f t="shared" si="46"/>
        <v>68377</v>
      </c>
    </row>
    <row r="1002" spans="1:12" s="67" customFormat="1" x14ac:dyDescent="0.3">
      <c r="A1002" s="81">
        <v>975</v>
      </c>
      <c r="B1002" s="82" t="s">
        <v>979</v>
      </c>
      <c r="C1002" s="81" t="s">
        <v>21</v>
      </c>
      <c r="D1002" s="83">
        <v>1</v>
      </c>
      <c r="E1002" s="63">
        <v>0.19</v>
      </c>
      <c r="F1002" s="64">
        <v>671023</v>
      </c>
      <c r="G1002" s="64">
        <v>310500</v>
      </c>
      <c r="H1002" s="64">
        <v>322920</v>
      </c>
      <c r="I1002" s="64"/>
      <c r="J1002" s="65">
        <f t="shared" si="47"/>
        <v>434814</v>
      </c>
      <c r="K1002" s="66">
        <f t="shared" si="45"/>
        <v>82614.66</v>
      </c>
      <c r="L1002" s="65">
        <f t="shared" si="46"/>
        <v>434814</v>
      </c>
    </row>
    <row r="1003" spans="1:12" s="67" customFormat="1" x14ac:dyDescent="0.3">
      <c r="A1003" s="81">
        <v>976</v>
      </c>
      <c r="B1003" s="82" t="s">
        <v>980</v>
      </c>
      <c r="C1003" s="81" t="s">
        <v>21</v>
      </c>
      <c r="D1003" s="83">
        <v>1</v>
      </c>
      <c r="E1003" s="63">
        <v>0.19</v>
      </c>
      <c r="F1003" s="64">
        <v>17407</v>
      </c>
      <c r="G1003" s="64">
        <v>13390</v>
      </c>
      <c r="H1003" s="64">
        <v>13925.6</v>
      </c>
      <c r="I1003" s="64"/>
      <c r="J1003" s="65">
        <f t="shared" si="47"/>
        <v>14908</v>
      </c>
      <c r="K1003" s="66">
        <f t="shared" si="45"/>
        <v>2832.52</v>
      </c>
      <c r="L1003" s="65">
        <f t="shared" si="46"/>
        <v>14908</v>
      </c>
    </row>
    <row r="1004" spans="1:12" s="67" customFormat="1" x14ac:dyDescent="0.3">
      <c r="A1004" s="81">
        <v>977</v>
      </c>
      <c r="B1004" s="82" t="s">
        <v>981</v>
      </c>
      <c r="C1004" s="81" t="s">
        <v>21</v>
      </c>
      <c r="D1004" s="83">
        <v>1</v>
      </c>
      <c r="E1004" s="63">
        <v>0.19</v>
      </c>
      <c r="F1004" s="64">
        <v>31943</v>
      </c>
      <c r="G1004" s="64">
        <v>13390</v>
      </c>
      <c r="H1004" s="64">
        <v>13925.6</v>
      </c>
      <c r="I1004" s="64"/>
      <c r="J1004" s="65">
        <f t="shared" si="47"/>
        <v>19753</v>
      </c>
      <c r="K1004" s="66">
        <f t="shared" si="45"/>
        <v>3753.07</v>
      </c>
      <c r="L1004" s="65">
        <f t="shared" si="46"/>
        <v>19753</v>
      </c>
    </row>
    <row r="1005" spans="1:12" s="67" customFormat="1" ht="66" x14ac:dyDescent="0.3">
      <c r="A1005" s="81">
        <v>978</v>
      </c>
      <c r="B1005" s="82" t="s">
        <v>982</v>
      </c>
      <c r="C1005" s="81" t="s">
        <v>21</v>
      </c>
      <c r="D1005" s="83">
        <v>1</v>
      </c>
      <c r="E1005" s="63">
        <v>0.19</v>
      </c>
      <c r="F1005" s="64">
        <v>15210</v>
      </c>
      <c r="G1005" s="64">
        <v>12290</v>
      </c>
      <c r="H1005" s="64">
        <v>12781.6</v>
      </c>
      <c r="I1005" s="64"/>
      <c r="J1005" s="65">
        <f t="shared" si="47"/>
        <v>13427</v>
      </c>
      <c r="K1005" s="66">
        <f t="shared" si="45"/>
        <v>2551.13</v>
      </c>
      <c r="L1005" s="65">
        <f t="shared" si="46"/>
        <v>13427</v>
      </c>
    </row>
    <row r="1006" spans="1:12" s="67" customFormat="1" x14ac:dyDescent="0.3">
      <c r="A1006" s="81">
        <v>979</v>
      </c>
      <c r="B1006" s="82" t="s">
        <v>983</v>
      </c>
      <c r="C1006" s="81" t="s">
        <v>21</v>
      </c>
      <c r="D1006" s="83">
        <v>1</v>
      </c>
      <c r="E1006" s="63">
        <v>0.19</v>
      </c>
      <c r="F1006" s="64">
        <v>31328</v>
      </c>
      <c r="G1006" s="64">
        <v>24490</v>
      </c>
      <c r="H1006" s="64">
        <v>25469.600000000002</v>
      </c>
      <c r="I1006" s="64"/>
      <c r="J1006" s="65">
        <f t="shared" si="47"/>
        <v>27096</v>
      </c>
      <c r="K1006" s="66">
        <f t="shared" si="45"/>
        <v>5148.24</v>
      </c>
      <c r="L1006" s="65">
        <f t="shared" si="46"/>
        <v>27096</v>
      </c>
    </row>
    <row r="1007" spans="1:12" s="67" customFormat="1" ht="115.5" x14ac:dyDescent="0.3">
      <c r="A1007" s="81">
        <v>980</v>
      </c>
      <c r="B1007" s="82" t="s">
        <v>984</v>
      </c>
      <c r="C1007" s="81" t="s">
        <v>21</v>
      </c>
      <c r="D1007" s="83">
        <v>1</v>
      </c>
      <c r="E1007" s="63">
        <v>0.19</v>
      </c>
      <c r="F1007" s="64">
        <v>917267</v>
      </c>
      <c r="G1007" s="64">
        <v>705590</v>
      </c>
      <c r="H1007" s="64">
        <v>733813.6</v>
      </c>
      <c r="I1007" s="64"/>
      <c r="J1007" s="65">
        <f t="shared" si="47"/>
        <v>785557</v>
      </c>
      <c r="K1007" s="66">
        <f t="shared" si="45"/>
        <v>149255.83000000002</v>
      </c>
      <c r="L1007" s="65">
        <f t="shared" si="46"/>
        <v>785557</v>
      </c>
    </row>
    <row r="1008" spans="1:12" s="67" customFormat="1" ht="33" x14ac:dyDescent="0.3">
      <c r="A1008" s="81">
        <v>981</v>
      </c>
      <c r="B1008" s="82" t="s">
        <v>985</v>
      </c>
      <c r="C1008" s="81" t="s">
        <v>21</v>
      </c>
      <c r="D1008" s="83">
        <v>1</v>
      </c>
      <c r="E1008" s="63">
        <v>0.19</v>
      </c>
      <c r="F1008" s="64">
        <v>1007500</v>
      </c>
      <c r="G1008" s="64">
        <v>155030</v>
      </c>
      <c r="H1008" s="64">
        <v>161231.20000000001</v>
      </c>
      <c r="I1008" s="64"/>
      <c r="J1008" s="65">
        <f t="shared" si="47"/>
        <v>441254</v>
      </c>
      <c r="K1008" s="66">
        <f t="shared" si="45"/>
        <v>83838.259999999995</v>
      </c>
      <c r="L1008" s="65">
        <f t="shared" si="46"/>
        <v>441254</v>
      </c>
    </row>
    <row r="1009" spans="1:12" s="67" customFormat="1" ht="33" x14ac:dyDescent="0.3">
      <c r="A1009" s="81">
        <v>982</v>
      </c>
      <c r="B1009" s="82" t="s">
        <v>986</v>
      </c>
      <c r="C1009" s="81" t="s">
        <v>21</v>
      </c>
      <c r="D1009" s="83">
        <v>1</v>
      </c>
      <c r="E1009" s="63">
        <v>0.19</v>
      </c>
      <c r="F1009" s="64">
        <v>1026780</v>
      </c>
      <c r="G1009" s="64">
        <v>155030</v>
      </c>
      <c r="H1009" s="64">
        <v>161231.20000000001</v>
      </c>
      <c r="I1009" s="64"/>
      <c r="J1009" s="65">
        <f t="shared" si="47"/>
        <v>447680</v>
      </c>
      <c r="K1009" s="66">
        <f t="shared" si="45"/>
        <v>85059.199999999997</v>
      </c>
      <c r="L1009" s="65">
        <f t="shared" si="46"/>
        <v>447680</v>
      </c>
    </row>
    <row r="1010" spans="1:12" s="67" customFormat="1" x14ac:dyDescent="0.3">
      <c r="A1010" s="81">
        <v>983</v>
      </c>
      <c r="B1010" s="82" t="s">
        <v>987</v>
      </c>
      <c r="C1010" s="81" t="s">
        <v>21</v>
      </c>
      <c r="D1010" s="83">
        <v>1</v>
      </c>
      <c r="E1010" s="63">
        <v>0.19</v>
      </c>
      <c r="F1010" s="64">
        <v>113068</v>
      </c>
      <c r="G1010" s="64">
        <v>88390</v>
      </c>
      <c r="H1010" s="64">
        <v>91925.6</v>
      </c>
      <c r="I1010" s="64"/>
      <c r="J1010" s="65">
        <f t="shared" si="47"/>
        <v>97795</v>
      </c>
      <c r="K1010" s="66">
        <f t="shared" si="45"/>
        <v>18581.05</v>
      </c>
      <c r="L1010" s="65">
        <f t="shared" si="46"/>
        <v>97795</v>
      </c>
    </row>
    <row r="1011" spans="1:12" s="67" customFormat="1" x14ac:dyDescent="0.3">
      <c r="A1011" s="81">
        <v>984</v>
      </c>
      <c r="B1011" s="82" t="s">
        <v>988</v>
      </c>
      <c r="C1011" s="81" t="s">
        <v>21</v>
      </c>
      <c r="D1011" s="83">
        <v>1</v>
      </c>
      <c r="E1011" s="63">
        <v>0.19</v>
      </c>
      <c r="F1011" s="64">
        <v>109391</v>
      </c>
      <c r="G1011" s="64">
        <v>88390</v>
      </c>
      <c r="H1011" s="64">
        <v>91925.6</v>
      </c>
      <c r="I1011" s="64"/>
      <c r="J1011" s="65">
        <f t="shared" si="47"/>
        <v>96569</v>
      </c>
      <c r="K1011" s="66">
        <f t="shared" si="45"/>
        <v>18348.11</v>
      </c>
      <c r="L1011" s="65">
        <f t="shared" si="46"/>
        <v>96569</v>
      </c>
    </row>
    <row r="1012" spans="1:12" s="67" customFormat="1" x14ac:dyDescent="0.3">
      <c r="A1012" s="81">
        <v>985</v>
      </c>
      <c r="B1012" s="82" t="s">
        <v>989</v>
      </c>
      <c r="C1012" s="81" t="s">
        <v>21</v>
      </c>
      <c r="D1012" s="83">
        <v>1</v>
      </c>
      <c r="E1012" s="63">
        <v>0.19</v>
      </c>
      <c r="F1012" s="64">
        <v>6103</v>
      </c>
      <c r="G1012" s="64">
        <v>4890</v>
      </c>
      <c r="H1012" s="64">
        <v>5085.6000000000004</v>
      </c>
      <c r="I1012" s="64"/>
      <c r="J1012" s="65">
        <f t="shared" si="47"/>
        <v>5360</v>
      </c>
      <c r="K1012" s="66">
        <f t="shared" si="45"/>
        <v>1018.4</v>
      </c>
      <c r="L1012" s="65">
        <f t="shared" si="46"/>
        <v>5360</v>
      </c>
    </row>
    <row r="1013" spans="1:12" s="67" customFormat="1" x14ac:dyDescent="0.3">
      <c r="A1013" s="81">
        <v>986</v>
      </c>
      <c r="B1013" s="82" t="s">
        <v>990</v>
      </c>
      <c r="C1013" s="81" t="s">
        <v>21</v>
      </c>
      <c r="D1013" s="83">
        <v>1</v>
      </c>
      <c r="E1013" s="63">
        <v>0.19</v>
      </c>
      <c r="F1013" s="64"/>
      <c r="G1013" s="64">
        <v>4890</v>
      </c>
      <c r="H1013" s="64"/>
      <c r="I1013" s="64">
        <v>2250</v>
      </c>
      <c r="J1013" s="65">
        <f t="shared" si="47"/>
        <v>3570</v>
      </c>
      <c r="K1013" s="66">
        <f t="shared" ref="K1013:K1076" si="48">+E1013*L1013</f>
        <v>678.3</v>
      </c>
      <c r="L1013" s="65">
        <f t="shared" si="46"/>
        <v>3570</v>
      </c>
    </row>
    <row r="1014" spans="1:12" s="67" customFormat="1" x14ac:dyDescent="0.3">
      <c r="A1014" s="81">
        <v>987</v>
      </c>
      <c r="B1014" s="82" t="s">
        <v>991</v>
      </c>
      <c r="C1014" s="81" t="s">
        <v>21</v>
      </c>
      <c r="D1014" s="83">
        <v>1</v>
      </c>
      <c r="E1014" s="63">
        <v>0.19</v>
      </c>
      <c r="F1014" s="64"/>
      <c r="G1014" s="64">
        <v>4890</v>
      </c>
      <c r="H1014" s="64"/>
      <c r="I1014" s="64">
        <v>2250</v>
      </c>
      <c r="J1014" s="65">
        <f t="shared" si="47"/>
        <v>3570</v>
      </c>
      <c r="K1014" s="66">
        <f t="shared" si="48"/>
        <v>678.3</v>
      </c>
      <c r="L1014" s="65">
        <f t="shared" si="46"/>
        <v>3570</v>
      </c>
    </row>
    <row r="1015" spans="1:12" s="67" customFormat="1" x14ac:dyDescent="0.3">
      <c r="A1015" s="81">
        <v>988</v>
      </c>
      <c r="B1015" s="82" t="s">
        <v>992</v>
      </c>
      <c r="C1015" s="81" t="s">
        <v>21</v>
      </c>
      <c r="D1015" s="83">
        <v>1</v>
      </c>
      <c r="E1015" s="63">
        <v>0.19</v>
      </c>
      <c r="F1015" s="64"/>
      <c r="G1015" s="64">
        <v>4890</v>
      </c>
      <c r="H1015" s="64"/>
      <c r="I1015" s="64">
        <v>2250</v>
      </c>
      <c r="J1015" s="65">
        <f t="shared" si="47"/>
        <v>3570</v>
      </c>
      <c r="K1015" s="66">
        <f t="shared" si="48"/>
        <v>678.3</v>
      </c>
      <c r="L1015" s="65">
        <f t="shared" si="46"/>
        <v>3570</v>
      </c>
    </row>
    <row r="1016" spans="1:12" s="67" customFormat="1" x14ac:dyDescent="0.3">
      <c r="A1016" s="81">
        <v>989</v>
      </c>
      <c r="B1016" s="82" t="s">
        <v>993</v>
      </c>
      <c r="C1016" s="81" t="s">
        <v>21</v>
      </c>
      <c r="D1016" s="83">
        <v>1</v>
      </c>
      <c r="E1016" s="63">
        <v>0.19</v>
      </c>
      <c r="F1016" s="64"/>
      <c r="G1016" s="64">
        <v>4890</v>
      </c>
      <c r="H1016" s="64"/>
      <c r="I1016" s="64">
        <v>2250</v>
      </c>
      <c r="J1016" s="65">
        <f t="shared" si="47"/>
        <v>3570</v>
      </c>
      <c r="K1016" s="66">
        <f t="shared" si="48"/>
        <v>678.3</v>
      </c>
      <c r="L1016" s="65">
        <f t="shared" si="46"/>
        <v>3570</v>
      </c>
    </row>
    <row r="1017" spans="1:12" s="67" customFormat="1" x14ac:dyDescent="0.3">
      <c r="A1017" s="81">
        <v>990</v>
      </c>
      <c r="B1017" s="82" t="s">
        <v>994</v>
      </c>
      <c r="C1017" s="81" t="s">
        <v>21</v>
      </c>
      <c r="D1017" s="83">
        <v>1</v>
      </c>
      <c r="E1017" s="63">
        <v>0.19</v>
      </c>
      <c r="F1017" s="64"/>
      <c r="G1017" s="64">
        <v>4890</v>
      </c>
      <c r="H1017" s="64"/>
      <c r="I1017" s="64">
        <v>2250</v>
      </c>
      <c r="J1017" s="65">
        <f t="shared" si="47"/>
        <v>3570</v>
      </c>
      <c r="K1017" s="66">
        <f t="shared" si="48"/>
        <v>678.3</v>
      </c>
      <c r="L1017" s="65">
        <f t="shared" si="46"/>
        <v>3570</v>
      </c>
    </row>
    <row r="1018" spans="1:12" s="67" customFormat="1" x14ac:dyDescent="0.3">
      <c r="A1018" s="81">
        <v>991</v>
      </c>
      <c r="B1018" s="82" t="s">
        <v>995</v>
      </c>
      <c r="C1018" s="81" t="s">
        <v>21</v>
      </c>
      <c r="D1018" s="83">
        <v>1</v>
      </c>
      <c r="E1018" s="63">
        <v>0.19</v>
      </c>
      <c r="F1018" s="64"/>
      <c r="G1018" s="64">
        <v>4890</v>
      </c>
      <c r="H1018" s="64"/>
      <c r="I1018" s="64">
        <v>2250</v>
      </c>
      <c r="J1018" s="65">
        <f t="shared" si="47"/>
        <v>3570</v>
      </c>
      <c r="K1018" s="66">
        <f t="shared" si="48"/>
        <v>678.3</v>
      </c>
      <c r="L1018" s="65">
        <f t="shared" si="46"/>
        <v>3570</v>
      </c>
    </row>
    <row r="1019" spans="1:12" s="67" customFormat="1" x14ac:dyDescent="0.3">
      <c r="A1019" s="81">
        <v>992</v>
      </c>
      <c r="B1019" s="82"/>
      <c r="C1019" s="81"/>
      <c r="D1019" s="83"/>
      <c r="E1019" s="63"/>
      <c r="F1019" s="64"/>
      <c r="G1019" s="64"/>
      <c r="H1019" s="64"/>
      <c r="I1019" s="64"/>
      <c r="J1019" s="65"/>
      <c r="K1019" s="66"/>
      <c r="L1019" s="65">
        <f t="shared" si="46"/>
        <v>0</v>
      </c>
    </row>
    <row r="1020" spans="1:12" s="67" customFormat="1" x14ac:dyDescent="0.3">
      <c r="A1020" s="81">
        <v>993</v>
      </c>
      <c r="B1020" s="82" t="s">
        <v>996</v>
      </c>
      <c r="C1020" s="81" t="s">
        <v>21</v>
      </c>
      <c r="D1020" s="83">
        <v>1</v>
      </c>
      <c r="E1020" s="63">
        <v>0.19</v>
      </c>
      <c r="F1020" s="64"/>
      <c r="G1020" s="64">
        <v>4890</v>
      </c>
      <c r="H1020" s="64"/>
      <c r="I1020" s="64">
        <v>2250</v>
      </c>
      <c r="J1020" s="65">
        <f t="shared" si="47"/>
        <v>3570</v>
      </c>
      <c r="K1020" s="66">
        <f t="shared" si="48"/>
        <v>678.3</v>
      </c>
      <c r="L1020" s="65">
        <f t="shared" si="46"/>
        <v>3570</v>
      </c>
    </row>
    <row r="1021" spans="1:12" s="67" customFormat="1" x14ac:dyDescent="0.3">
      <c r="A1021" s="81">
        <v>994</v>
      </c>
      <c r="B1021" s="82" t="s">
        <v>997</v>
      </c>
      <c r="C1021" s="81" t="s">
        <v>21</v>
      </c>
      <c r="D1021" s="83">
        <v>1</v>
      </c>
      <c r="E1021" s="63">
        <v>0.19</v>
      </c>
      <c r="F1021" s="64"/>
      <c r="G1021" s="64">
        <v>4890</v>
      </c>
      <c r="H1021" s="64"/>
      <c r="I1021" s="64">
        <v>2250</v>
      </c>
      <c r="J1021" s="65">
        <f t="shared" si="47"/>
        <v>3570</v>
      </c>
      <c r="K1021" s="66">
        <f t="shared" si="48"/>
        <v>678.3</v>
      </c>
      <c r="L1021" s="65">
        <f t="shared" si="46"/>
        <v>3570</v>
      </c>
    </row>
    <row r="1022" spans="1:12" s="67" customFormat="1" x14ac:dyDescent="0.3">
      <c r="A1022" s="81">
        <v>995</v>
      </c>
      <c r="B1022" s="82" t="s">
        <v>998</v>
      </c>
      <c r="C1022" s="81" t="s">
        <v>21</v>
      </c>
      <c r="D1022" s="83">
        <v>1</v>
      </c>
      <c r="E1022" s="63">
        <v>0.19</v>
      </c>
      <c r="F1022" s="64"/>
      <c r="G1022" s="64">
        <v>4890</v>
      </c>
      <c r="H1022" s="64"/>
      <c r="I1022" s="64">
        <v>2250</v>
      </c>
      <c r="J1022" s="65">
        <f t="shared" si="47"/>
        <v>3570</v>
      </c>
      <c r="K1022" s="66">
        <f t="shared" si="48"/>
        <v>678.3</v>
      </c>
      <c r="L1022" s="65">
        <f t="shared" si="46"/>
        <v>3570</v>
      </c>
    </row>
    <row r="1023" spans="1:12" s="67" customFormat="1" x14ac:dyDescent="0.3">
      <c r="A1023" s="81">
        <v>996</v>
      </c>
      <c r="B1023" s="82" t="s">
        <v>999</v>
      </c>
      <c r="C1023" s="81" t="s">
        <v>21</v>
      </c>
      <c r="D1023" s="83">
        <v>1</v>
      </c>
      <c r="E1023" s="63">
        <v>0.19</v>
      </c>
      <c r="F1023" s="64"/>
      <c r="G1023" s="64">
        <v>4890</v>
      </c>
      <c r="H1023" s="64"/>
      <c r="I1023" s="64">
        <v>2250</v>
      </c>
      <c r="J1023" s="65">
        <f t="shared" si="47"/>
        <v>3570</v>
      </c>
      <c r="K1023" s="66">
        <f t="shared" si="48"/>
        <v>678.3</v>
      </c>
      <c r="L1023" s="65">
        <f t="shared" si="46"/>
        <v>3570</v>
      </c>
    </row>
    <row r="1024" spans="1:12" s="67" customFormat="1" x14ac:dyDescent="0.3">
      <c r="A1024" s="81">
        <v>997</v>
      </c>
      <c r="B1024" s="82" t="s">
        <v>1000</v>
      </c>
      <c r="C1024" s="81" t="s">
        <v>21</v>
      </c>
      <c r="D1024" s="83">
        <v>1</v>
      </c>
      <c r="E1024" s="63">
        <v>0.19</v>
      </c>
      <c r="F1024" s="64"/>
      <c r="G1024" s="64">
        <v>4890</v>
      </c>
      <c r="H1024" s="64"/>
      <c r="I1024" s="64">
        <v>2250</v>
      </c>
      <c r="J1024" s="65">
        <f t="shared" si="47"/>
        <v>3570</v>
      </c>
      <c r="K1024" s="66">
        <f t="shared" si="48"/>
        <v>678.3</v>
      </c>
      <c r="L1024" s="65">
        <f t="shared" si="46"/>
        <v>3570</v>
      </c>
    </row>
    <row r="1025" spans="1:12" s="67" customFormat="1" x14ac:dyDescent="0.3">
      <c r="A1025" s="81">
        <v>998</v>
      </c>
      <c r="B1025" s="82" t="s">
        <v>1001</v>
      </c>
      <c r="C1025" s="81" t="s">
        <v>21</v>
      </c>
      <c r="D1025" s="83">
        <v>1</v>
      </c>
      <c r="E1025" s="63">
        <v>0.19</v>
      </c>
      <c r="F1025" s="64"/>
      <c r="G1025" s="64">
        <v>4890</v>
      </c>
      <c r="H1025" s="64"/>
      <c r="I1025" s="64">
        <v>2250</v>
      </c>
      <c r="J1025" s="65">
        <f t="shared" si="47"/>
        <v>3570</v>
      </c>
      <c r="K1025" s="66">
        <f t="shared" si="48"/>
        <v>678.3</v>
      </c>
      <c r="L1025" s="65">
        <f t="shared" si="46"/>
        <v>3570</v>
      </c>
    </row>
    <row r="1026" spans="1:12" s="67" customFormat="1" x14ac:dyDescent="0.3">
      <c r="A1026" s="81">
        <v>999</v>
      </c>
      <c r="B1026" s="82" t="s">
        <v>1002</v>
      </c>
      <c r="C1026" s="81" t="s">
        <v>21</v>
      </c>
      <c r="D1026" s="83">
        <v>1</v>
      </c>
      <c r="E1026" s="63">
        <v>0.19</v>
      </c>
      <c r="F1026" s="64"/>
      <c r="G1026" s="64">
        <v>6590</v>
      </c>
      <c r="H1026" s="64"/>
      <c r="I1026" s="64">
        <v>3875</v>
      </c>
      <c r="J1026" s="65">
        <f t="shared" si="47"/>
        <v>5233</v>
      </c>
      <c r="K1026" s="66">
        <f t="shared" si="48"/>
        <v>994.27</v>
      </c>
      <c r="L1026" s="65">
        <f t="shared" si="46"/>
        <v>5233</v>
      </c>
    </row>
    <row r="1027" spans="1:12" s="67" customFormat="1" x14ac:dyDescent="0.3">
      <c r="A1027" s="81">
        <v>1000</v>
      </c>
      <c r="B1027" s="82" t="s">
        <v>1003</v>
      </c>
      <c r="C1027" s="81" t="s">
        <v>21</v>
      </c>
      <c r="D1027" s="83">
        <v>1</v>
      </c>
      <c r="E1027" s="63">
        <v>0.19</v>
      </c>
      <c r="F1027" s="64"/>
      <c r="G1027" s="64">
        <v>6590</v>
      </c>
      <c r="H1027" s="64"/>
      <c r="I1027" s="64">
        <v>3875</v>
      </c>
      <c r="J1027" s="65">
        <f t="shared" si="47"/>
        <v>5233</v>
      </c>
      <c r="K1027" s="66">
        <f t="shared" si="48"/>
        <v>994.27</v>
      </c>
      <c r="L1027" s="65">
        <f t="shared" si="46"/>
        <v>5233</v>
      </c>
    </row>
    <row r="1028" spans="1:12" s="67" customFormat="1" x14ac:dyDescent="0.3">
      <c r="A1028" s="81">
        <v>1001</v>
      </c>
      <c r="B1028" s="82" t="s">
        <v>1004</v>
      </c>
      <c r="C1028" s="81" t="s">
        <v>21</v>
      </c>
      <c r="D1028" s="83">
        <v>1</v>
      </c>
      <c r="E1028" s="63">
        <v>0.19</v>
      </c>
      <c r="F1028" s="64"/>
      <c r="G1028" s="64">
        <v>6590</v>
      </c>
      <c r="H1028" s="64"/>
      <c r="I1028" s="64">
        <v>3875</v>
      </c>
      <c r="J1028" s="65">
        <f t="shared" si="47"/>
        <v>5233</v>
      </c>
      <c r="K1028" s="66">
        <f t="shared" si="48"/>
        <v>994.27</v>
      </c>
      <c r="L1028" s="65">
        <f t="shared" si="46"/>
        <v>5233</v>
      </c>
    </row>
    <row r="1029" spans="1:12" s="67" customFormat="1" x14ac:dyDescent="0.3">
      <c r="A1029" s="81">
        <v>1002</v>
      </c>
      <c r="B1029" s="82" t="s">
        <v>1005</v>
      </c>
      <c r="C1029" s="81" t="s">
        <v>21</v>
      </c>
      <c r="D1029" s="83">
        <v>1</v>
      </c>
      <c r="E1029" s="63">
        <v>0.19</v>
      </c>
      <c r="F1029" s="64"/>
      <c r="G1029" s="64">
        <v>6590</v>
      </c>
      <c r="H1029" s="64"/>
      <c r="I1029" s="64">
        <v>3875</v>
      </c>
      <c r="J1029" s="65">
        <f t="shared" si="47"/>
        <v>5233</v>
      </c>
      <c r="K1029" s="66">
        <f t="shared" si="48"/>
        <v>994.27</v>
      </c>
      <c r="L1029" s="65">
        <f t="shared" si="46"/>
        <v>5233</v>
      </c>
    </row>
    <row r="1030" spans="1:12" s="67" customFormat="1" x14ac:dyDescent="0.3">
      <c r="A1030" s="81">
        <v>1003</v>
      </c>
      <c r="B1030" s="82" t="s">
        <v>1006</v>
      </c>
      <c r="C1030" s="81" t="s">
        <v>21</v>
      </c>
      <c r="D1030" s="83">
        <v>1</v>
      </c>
      <c r="E1030" s="63">
        <v>0.19</v>
      </c>
      <c r="F1030" s="64"/>
      <c r="G1030" s="64">
        <v>6990</v>
      </c>
      <c r="H1030" s="64"/>
      <c r="I1030" s="64">
        <v>2375</v>
      </c>
      <c r="J1030" s="65">
        <f t="shared" si="47"/>
        <v>4683</v>
      </c>
      <c r="K1030" s="66">
        <f t="shared" si="48"/>
        <v>889.77</v>
      </c>
      <c r="L1030" s="65">
        <f t="shared" si="46"/>
        <v>4683</v>
      </c>
    </row>
    <row r="1031" spans="1:12" s="67" customFormat="1" x14ac:dyDescent="0.3">
      <c r="A1031" s="81">
        <v>1004</v>
      </c>
      <c r="B1031" s="82" t="s">
        <v>1007</v>
      </c>
      <c r="C1031" s="81" t="s">
        <v>21</v>
      </c>
      <c r="D1031" s="83">
        <v>1</v>
      </c>
      <c r="E1031" s="63">
        <v>0.19</v>
      </c>
      <c r="F1031" s="64"/>
      <c r="G1031" s="64">
        <v>6990</v>
      </c>
      <c r="H1031" s="64"/>
      <c r="I1031" s="64">
        <v>2375</v>
      </c>
      <c r="J1031" s="65">
        <f t="shared" si="47"/>
        <v>4683</v>
      </c>
      <c r="K1031" s="66">
        <f t="shared" si="48"/>
        <v>889.77</v>
      </c>
      <c r="L1031" s="65">
        <f t="shared" si="46"/>
        <v>4683</v>
      </c>
    </row>
    <row r="1032" spans="1:12" s="67" customFormat="1" x14ac:dyDescent="0.3">
      <c r="A1032" s="81">
        <v>1005</v>
      </c>
      <c r="B1032" s="82" t="s">
        <v>1008</v>
      </c>
      <c r="C1032" s="81" t="s">
        <v>21</v>
      </c>
      <c r="D1032" s="83">
        <v>1</v>
      </c>
      <c r="E1032" s="63">
        <v>0.19</v>
      </c>
      <c r="F1032" s="64"/>
      <c r="G1032" s="64">
        <v>6990</v>
      </c>
      <c r="H1032" s="64"/>
      <c r="I1032" s="64">
        <v>2375</v>
      </c>
      <c r="J1032" s="65">
        <f t="shared" si="47"/>
        <v>4683</v>
      </c>
      <c r="K1032" s="66">
        <f t="shared" si="48"/>
        <v>889.77</v>
      </c>
      <c r="L1032" s="65">
        <f t="shared" si="46"/>
        <v>4683</v>
      </c>
    </row>
    <row r="1033" spans="1:12" s="67" customFormat="1" x14ac:dyDescent="0.3">
      <c r="A1033" s="81">
        <v>1006</v>
      </c>
      <c r="B1033" s="82" t="s">
        <v>1009</v>
      </c>
      <c r="C1033" s="81" t="s">
        <v>21</v>
      </c>
      <c r="D1033" s="83">
        <v>1</v>
      </c>
      <c r="E1033" s="63">
        <v>0.19</v>
      </c>
      <c r="F1033" s="64"/>
      <c r="G1033" s="64">
        <v>6990</v>
      </c>
      <c r="H1033" s="64"/>
      <c r="I1033" s="64">
        <v>2375</v>
      </c>
      <c r="J1033" s="65">
        <f t="shared" si="47"/>
        <v>4683</v>
      </c>
      <c r="K1033" s="66">
        <f t="shared" si="48"/>
        <v>889.77</v>
      </c>
      <c r="L1033" s="65">
        <f t="shared" si="46"/>
        <v>4683</v>
      </c>
    </row>
    <row r="1034" spans="1:12" s="67" customFormat="1" x14ac:dyDescent="0.3">
      <c r="A1034" s="81">
        <v>1007</v>
      </c>
      <c r="B1034" s="82" t="s">
        <v>1010</v>
      </c>
      <c r="C1034" s="81" t="s">
        <v>21</v>
      </c>
      <c r="D1034" s="83">
        <v>1</v>
      </c>
      <c r="E1034" s="63">
        <v>0.19</v>
      </c>
      <c r="F1034" s="64"/>
      <c r="G1034" s="64">
        <v>6990</v>
      </c>
      <c r="H1034" s="64"/>
      <c r="I1034" s="64">
        <v>2375</v>
      </c>
      <c r="J1034" s="65">
        <f t="shared" si="47"/>
        <v>4683</v>
      </c>
      <c r="K1034" s="66">
        <f t="shared" si="48"/>
        <v>889.77</v>
      </c>
      <c r="L1034" s="65">
        <f t="shared" si="46"/>
        <v>4683</v>
      </c>
    </row>
    <row r="1035" spans="1:12" s="67" customFormat="1" x14ac:dyDescent="0.3">
      <c r="A1035" s="81">
        <v>1008</v>
      </c>
      <c r="B1035" s="82" t="s">
        <v>1011</v>
      </c>
      <c r="C1035" s="81" t="s">
        <v>21</v>
      </c>
      <c r="D1035" s="83">
        <v>1</v>
      </c>
      <c r="E1035" s="63">
        <v>0.19</v>
      </c>
      <c r="F1035" s="64"/>
      <c r="G1035" s="64">
        <v>6990</v>
      </c>
      <c r="H1035" s="64"/>
      <c r="I1035" s="64">
        <v>2375</v>
      </c>
      <c r="J1035" s="65">
        <f t="shared" si="47"/>
        <v>4683</v>
      </c>
      <c r="K1035" s="66">
        <f t="shared" si="48"/>
        <v>889.77</v>
      </c>
      <c r="L1035" s="65">
        <f t="shared" si="46"/>
        <v>4683</v>
      </c>
    </row>
    <row r="1036" spans="1:12" s="67" customFormat="1" x14ac:dyDescent="0.3">
      <c r="A1036" s="81">
        <v>1009</v>
      </c>
      <c r="B1036" s="82" t="s">
        <v>1012</v>
      </c>
      <c r="C1036" s="81" t="s">
        <v>21</v>
      </c>
      <c r="D1036" s="83">
        <v>1</v>
      </c>
      <c r="E1036" s="63">
        <v>0.19</v>
      </c>
      <c r="F1036" s="64"/>
      <c r="G1036" s="64">
        <v>6990</v>
      </c>
      <c r="H1036" s="64"/>
      <c r="I1036" s="64">
        <v>2375</v>
      </c>
      <c r="J1036" s="65">
        <f t="shared" si="47"/>
        <v>4683</v>
      </c>
      <c r="K1036" s="66">
        <f t="shared" si="48"/>
        <v>889.77</v>
      </c>
      <c r="L1036" s="65">
        <f t="shared" si="46"/>
        <v>4683</v>
      </c>
    </row>
    <row r="1037" spans="1:12" s="67" customFormat="1" x14ac:dyDescent="0.3">
      <c r="A1037" s="81">
        <v>1010</v>
      </c>
      <c r="B1037" s="82" t="s">
        <v>1013</v>
      </c>
      <c r="C1037" s="81" t="s">
        <v>21</v>
      </c>
      <c r="D1037" s="83">
        <v>1</v>
      </c>
      <c r="E1037" s="63">
        <v>0.19</v>
      </c>
      <c r="F1037" s="64"/>
      <c r="G1037" s="64">
        <v>6990</v>
      </c>
      <c r="H1037" s="64"/>
      <c r="I1037" s="64">
        <v>2375</v>
      </c>
      <c r="J1037" s="65">
        <f t="shared" si="47"/>
        <v>4683</v>
      </c>
      <c r="K1037" s="66">
        <f t="shared" si="48"/>
        <v>889.77</v>
      </c>
      <c r="L1037" s="65">
        <f t="shared" si="46"/>
        <v>4683</v>
      </c>
    </row>
    <row r="1038" spans="1:12" s="67" customFormat="1" x14ac:dyDescent="0.3">
      <c r="A1038" s="81">
        <v>1011</v>
      </c>
      <c r="B1038" s="82" t="s">
        <v>1014</v>
      </c>
      <c r="C1038" s="81" t="s">
        <v>21</v>
      </c>
      <c r="D1038" s="83">
        <v>1</v>
      </c>
      <c r="E1038" s="63">
        <v>0.19</v>
      </c>
      <c r="F1038" s="64"/>
      <c r="G1038" s="64">
        <v>6990</v>
      </c>
      <c r="H1038" s="64"/>
      <c r="I1038" s="64">
        <v>2375</v>
      </c>
      <c r="J1038" s="65">
        <f t="shared" si="47"/>
        <v>4683</v>
      </c>
      <c r="K1038" s="66">
        <f t="shared" si="48"/>
        <v>889.77</v>
      </c>
      <c r="L1038" s="65">
        <f t="shared" si="46"/>
        <v>4683</v>
      </c>
    </row>
    <row r="1039" spans="1:12" s="67" customFormat="1" x14ac:dyDescent="0.3">
      <c r="A1039" s="81">
        <v>1012</v>
      </c>
      <c r="B1039" s="82" t="s">
        <v>1015</v>
      </c>
      <c r="C1039" s="81" t="s">
        <v>21</v>
      </c>
      <c r="D1039" s="83">
        <v>1</v>
      </c>
      <c r="E1039" s="63">
        <v>0.19</v>
      </c>
      <c r="F1039" s="64"/>
      <c r="G1039" s="64">
        <v>6990</v>
      </c>
      <c r="H1039" s="64"/>
      <c r="I1039" s="64">
        <v>2375</v>
      </c>
      <c r="J1039" s="65">
        <f t="shared" si="47"/>
        <v>4683</v>
      </c>
      <c r="K1039" s="66">
        <f t="shared" si="48"/>
        <v>889.77</v>
      </c>
      <c r="L1039" s="65">
        <f t="shared" si="46"/>
        <v>4683</v>
      </c>
    </row>
    <row r="1040" spans="1:12" s="67" customFormat="1" x14ac:dyDescent="0.3">
      <c r="A1040" s="81">
        <v>1013</v>
      </c>
      <c r="B1040" s="82" t="s">
        <v>1016</v>
      </c>
      <c r="C1040" s="81" t="s">
        <v>21</v>
      </c>
      <c r="D1040" s="83">
        <v>1</v>
      </c>
      <c r="E1040" s="63">
        <v>0.19</v>
      </c>
      <c r="F1040" s="64"/>
      <c r="G1040" s="64">
        <v>6990</v>
      </c>
      <c r="H1040" s="64"/>
      <c r="I1040" s="64">
        <v>2375</v>
      </c>
      <c r="J1040" s="65">
        <f t="shared" si="47"/>
        <v>4683</v>
      </c>
      <c r="K1040" s="66">
        <f t="shared" si="48"/>
        <v>889.77</v>
      </c>
      <c r="L1040" s="65">
        <f t="shared" si="46"/>
        <v>4683</v>
      </c>
    </row>
    <row r="1041" spans="1:12" s="67" customFormat="1" x14ac:dyDescent="0.3">
      <c r="A1041" s="81">
        <v>1014</v>
      </c>
      <c r="B1041" s="82" t="s">
        <v>1017</v>
      </c>
      <c r="C1041" s="81" t="s">
        <v>21</v>
      </c>
      <c r="D1041" s="83">
        <v>1</v>
      </c>
      <c r="E1041" s="63">
        <v>0.19</v>
      </c>
      <c r="F1041" s="64"/>
      <c r="G1041" s="64">
        <v>6990</v>
      </c>
      <c r="H1041" s="64"/>
      <c r="I1041" s="64">
        <v>2375</v>
      </c>
      <c r="J1041" s="65">
        <f t="shared" si="47"/>
        <v>4683</v>
      </c>
      <c r="K1041" s="66">
        <f t="shared" si="48"/>
        <v>889.77</v>
      </c>
      <c r="L1041" s="65">
        <f t="shared" si="46"/>
        <v>4683</v>
      </c>
    </row>
    <row r="1042" spans="1:12" s="67" customFormat="1" x14ac:dyDescent="0.3">
      <c r="A1042" s="81">
        <v>1015</v>
      </c>
      <c r="B1042" s="82" t="s">
        <v>1018</v>
      </c>
      <c r="C1042" s="81" t="s">
        <v>21</v>
      </c>
      <c r="D1042" s="83">
        <v>1</v>
      </c>
      <c r="E1042" s="63">
        <v>0.19</v>
      </c>
      <c r="F1042" s="64"/>
      <c r="G1042" s="64">
        <v>6990</v>
      </c>
      <c r="H1042" s="64"/>
      <c r="I1042" s="64">
        <v>2375</v>
      </c>
      <c r="J1042" s="65">
        <f t="shared" si="47"/>
        <v>4683</v>
      </c>
      <c r="K1042" s="66">
        <f t="shared" si="48"/>
        <v>889.77</v>
      </c>
      <c r="L1042" s="65">
        <f t="shared" si="46"/>
        <v>4683</v>
      </c>
    </row>
    <row r="1043" spans="1:12" s="67" customFormat="1" x14ac:dyDescent="0.3">
      <c r="A1043" s="81">
        <v>1016</v>
      </c>
      <c r="B1043" s="82" t="s">
        <v>1019</v>
      </c>
      <c r="C1043" s="81" t="s">
        <v>21</v>
      </c>
      <c r="D1043" s="83">
        <v>1</v>
      </c>
      <c r="E1043" s="63">
        <v>0.19</v>
      </c>
      <c r="F1043" s="64"/>
      <c r="G1043" s="64">
        <v>6990</v>
      </c>
      <c r="H1043" s="64"/>
      <c r="I1043" s="64">
        <v>2375</v>
      </c>
      <c r="J1043" s="65">
        <f t="shared" si="47"/>
        <v>4683</v>
      </c>
      <c r="K1043" s="66">
        <f t="shared" si="48"/>
        <v>889.77</v>
      </c>
      <c r="L1043" s="65">
        <f t="shared" si="46"/>
        <v>4683</v>
      </c>
    </row>
    <row r="1044" spans="1:12" s="67" customFormat="1" x14ac:dyDescent="0.3">
      <c r="A1044" s="81">
        <v>1017</v>
      </c>
      <c r="B1044" s="82" t="s">
        <v>1020</v>
      </c>
      <c r="C1044" s="81" t="s">
        <v>21</v>
      </c>
      <c r="D1044" s="83">
        <v>1</v>
      </c>
      <c r="E1044" s="63">
        <v>0.19</v>
      </c>
      <c r="F1044" s="64"/>
      <c r="G1044" s="64">
        <v>6990</v>
      </c>
      <c r="H1044" s="64"/>
      <c r="I1044" s="64">
        <v>2375</v>
      </c>
      <c r="J1044" s="65">
        <f t="shared" si="47"/>
        <v>4683</v>
      </c>
      <c r="K1044" s="66">
        <f t="shared" si="48"/>
        <v>889.77</v>
      </c>
      <c r="L1044" s="65">
        <f t="shared" si="46"/>
        <v>4683</v>
      </c>
    </row>
    <row r="1045" spans="1:12" s="67" customFormat="1" ht="33" x14ac:dyDescent="0.3">
      <c r="A1045" s="81">
        <v>1018</v>
      </c>
      <c r="B1045" s="82" t="s">
        <v>1021</v>
      </c>
      <c r="C1045" s="81" t="s">
        <v>21</v>
      </c>
      <c r="D1045" s="83">
        <v>1</v>
      </c>
      <c r="E1045" s="63">
        <v>0.19</v>
      </c>
      <c r="F1045" s="64">
        <v>596133</v>
      </c>
      <c r="G1045" s="64">
        <v>466020</v>
      </c>
      <c r="H1045" s="64">
        <v>484660.8</v>
      </c>
      <c r="I1045" s="64"/>
      <c r="J1045" s="65">
        <f t="shared" si="47"/>
        <v>515605</v>
      </c>
      <c r="K1045" s="66">
        <f t="shared" si="48"/>
        <v>97964.95</v>
      </c>
      <c r="L1045" s="65">
        <f t="shared" si="46"/>
        <v>515605</v>
      </c>
    </row>
    <row r="1046" spans="1:12" s="67" customFormat="1" ht="49.5" x14ac:dyDescent="0.3">
      <c r="A1046" s="81">
        <v>1019</v>
      </c>
      <c r="B1046" s="82" t="s">
        <v>1022</v>
      </c>
      <c r="C1046" s="81" t="s">
        <v>21</v>
      </c>
      <c r="D1046" s="83">
        <v>1</v>
      </c>
      <c r="E1046" s="63">
        <v>0.19</v>
      </c>
      <c r="F1046" s="64">
        <v>103887</v>
      </c>
      <c r="G1046" s="64">
        <v>49110</v>
      </c>
      <c r="H1046" s="64">
        <v>51074.400000000001</v>
      </c>
      <c r="I1046" s="64"/>
      <c r="J1046" s="65">
        <f t="shared" si="47"/>
        <v>68024</v>
      </c>
      <c r="K1046" s="66">
        <f t="shared" si="48"/>
        <v>12924.56</v>
      </c>
      <c r="L1046" s="65">
        <f t="shared" si="46"/>
        <v>68024</v>
      </c>
    </row>
    <row r="1047" spans="1:12" s="67" customFormat="1" x14ac:dyDescent="0.3">
      <c r="A1047" s="81">
        <v>1020</v>
      </c>
      <c r="B1047" s="82" t="s">
        <v>1023</v>
      </c>
      <c r="C1047" s="81" t="s">
        <v>21</v>
      </c>
      <c r="D1047" s="83">
        <v>1</v>
      </c>
      <c r="E1047" s="63">
        <v>0.19</v>
      </c>
      <c r="F1047" s="64">
        <v>88714</v>
      </c>
      <c r="G1047" s="64">
        <v>72290</v>
      </c>
      <c r="H1047" s="64">
        <v>75181.600000000006</v>
      </c>
      <c r="I1047" s="64"/>
      <c r="J1047" s="65">
        <f t="shared" si="47"/>
        <v>78729</v>
      </c>
      <c r="K1047" s="66">
        <f t="shared" si="48"/>
        <v>14958.51</v>
      </c>
      <c r="L1047" s="65">
        <f t="shared" si="46"/>
        <v>78729</v>
      </c>
    </row>
    <row r="1048" spans="1:12" s="67" customFormat="1" x14ac:dyDescent="0.3">
      <c r="A1048" s="81">
        <v>1021</v>
      </c>
      <c r="B1048" s="82" t="s">
        <v>1024</v>
      </c>
      <c r="C1048" s="81" t="s">
        <v>21</v>
      </c>
      <c r="D1048" s="83">
        <v>1</v>
      </c>
      <c r="E1048" s="63">
        <v>0.19</v>
      </c>
      <c r="F1048" s="64">
        <v>87962</v>
      </c>
      <c r="G1048" s="64">
        <v>72290</v>
      </c>
      <c r="H1048" s="64">
        <v>75181.600000000006</v>
      </c>
      <c r="I1048" s="64"/>
      <c r="J1048" s="65">
        <f t="shared" si="47"/>
        <v>78478</v>
      </c>
      <c r="K1048" s="66">
        <f t="shared" si="48"/>
        <v>14910.82</v>
      </c>
      <c r="L1048" s="65">
        <f t="shared" si="46"/>
        <v>78478</v>
      </c>
    </row>
    <row r="1049" spans="1:12" s="67" customFormat="1" x14ac:dyDescent="0.3">
      <c r="A1049" s="81">
        <v>1022</v>
      </c>
      <c r="B1049" s="82" t="s">
        <v>1025</v>
      </c>
      <c r="C1049" s="81" t="s">
        <v>60</v>
      </c>
      <c r="D1049" s="83">
        <v>1</v>
      </c>
      <c r="E1049" s="63">
        <v>0.19</v>
      </c>
      <c r="F1049" s="64">
        <v>203313</v>
      </c>
      <c r="G1049" s="64">
        <v>164280</v>
      </c>
      <c r="H1049" s="64">
        <v>170851.20000000001</v>
      </c>
      <c r="I1049" s="64"/>
      <c r="J1049" s="65">
        <f t="shared" si="47"/>
        <v>179481</v>
      </c>
      <c r="K1049" s="66">
        <f t="shared" si="48"/>
        <v>34101.39</v>
      </c>
      <c r="L1049" s="65">
        <f t="shared" si="46"/>
        <v>179481</v>
      </c>
    </row>
    <row r="1050" spans="1:12" s="67" customFormat="1" ht="33" x14ac:dyDescent="0.3">
      <c r="A1050" s="81">
        <v>1023</v>
      </c>
      <c r="B1050" s="82" t="s">
        <v>1026</v>
      </c>
      <c r="C1050" s="81" t="s">
        <v>1027</v>
      </c>
      <c r="D1050" s="83">
        <v>1</v>
      </c>
      <c r="E1050" s="63">
        <v>0.19</v>
      </c>
      <c r="F1050" s="64">
        <v>565951</v>
      </c>
      <c r="G1050" s="64">
        <v>390220</v>
      </c>
      <c r="H1050" s="64">
        <v>405828.8</v>
      </c>
      <c r="I1050" s="64"/>
      <c r="J1050" s="65">
        <f t="shared" si="47"/>
        <v>454000</v>
      </c>
      <c r="K1050" s="66">
        <f t="shared" si="48"/>
        <v>86260</v>
      </c>
      <c r="L1050" s="65">
        <f t="shared" si="46"/>
        <v>454000</v>
      </c>
    </row>
    <row r="1051" spans="1:12" s="67" customFormat="1" x14ac:dyDescent="0.3">
      <c r="A1051" s="81">
        <v>1024</v>
      </c>
      <c r="B1051" s="82" t="s">
        <v>1028</v>
      </c>
      <c r="C1051" s="81" t="s">
        <v>21</v>
      </c>
      <c r="D1051" s="83">
        <v>1</v>
      </c>
      <c r="E1051" s="63">
        <v>0.19</v>
      </c>
      <c r="F1051" s="64">
        <v>216452</v>
      </c>
      <c r="G1051" s="64">
        <v>180980</v>
      </c>
      <c r="H1051" s="64">
        <v>188219.2</v>
      </c>
      <c r="I1051" s="64"/>
      <c r="J1051" s="65">
        <f t="shared" si="47"/>
        <v>195217</v>
      </c>
      <c r="K1051" s="66">
        <f t="shared" si="48"/>
        <v>37091.230000000003</v>
      </c>
      <c r="L1051" s="65">
        <f t="shared" si="46"/>
        <v>195217</v>
      </c>
    </row>
    <row r="1052" spans="1:12" s="67" customFormat="1" x14ac:dyDescent="0.3">
      <c r="A1052" s="81">
        <v>1025</v>
      </c>
      <c r="B1052" s="82" t="s">
        <v>1029</v>
      </c>
      <c r="C1052" s="81" t="s">
        <v>378</v>
      </c>
      <c r="D1052" s="83">
        <v>1</v>
      </c>
      <c r="E1052" s="63">
        <v>0.19</v>
      </c>
      <c r="F1052" s="64">
        <v>1049978</v>
      </c>
      <c r="G1052" s="64">
        <v>870340</v>
      </c>
      <c r="H1052" s="64">
        <v>905153.6</v>
      </c>
      <c r="I1052" s="64"/>
      <c r="J1052" s="65">
        <f t="shared" si="47"/>
        <v>941824</v>
      </c>
      <c r="K1052" s="66">
        <f t="shared" si="48"/>
        <v>178946.56</v>
      </c>
      <c r="L1052" s="65">
        <f t="shared" ref="L1052:L1115" si="49">+ROUND((J1052*D1052), 0)</f>
        <v>941824</v>
      </c>
    </row>
    <row r="1053" spans="1:12" s="67" customFormat="1" ht="33" x14ac:dyDescent="0.3">
      <c r="A1053" s="81">
        <v>1026</v>
      </c>
      <c r="B1053" s="82" t="s">
        <v>1030</v>
      </c>
      <c r="C1053" s="81" t="s">
        <v>378</v>
      </c>
      <c r="D1053" s="83">
        <v>1</v>
      </c>
      <c r="E1053" s="63">
        <v>0.19</v>
      </c>
      <c r="F1053" s="64">
        <v>817101</v>
      </c>
      <c r="G1053" s="64">
        <v>660230</v>
      </c>
      <c r="H1053" s="64">
        <v>686639.20000000007</v>
      </c>
      <c r="I1053" s="64"/>
      <c r="J1053" s="65">
        <f t="shared" ref="J1053:J1116" si="50">+ROUND(AVERAGE(F1053:I1053),0)</f>
        <v>721323</v>
      </c>
      <c r="K1053" s="66">
        <f t="shared" si="48"/>
        <v>137051.37</v>
      </c>
      <c r="L1053" s="65">
        <f t="shared" si="49"/>
        <v>721323</v>
      </c>
    </row>
    <row r="1054" spans="1:12" s="67" customFormat="1" ht="33" x14ac:dyDescent="0.3">
      <c r="A1054" s="81">
        <v>1027</v>
      </c>
      <c r="B1054" s="82" t="s">
        <v>1031</v>
      </c>
      <c r="C1054" s="81" t="s">
        <v>1027</v>
      </c>
      <c r="D1054" s="83">
        <v>1</v>
      </c>
      <c r="E1054" s="63">
        <v>0.19</v>
      </c>
      <c r="F1054" s="64">
        <v>894602</v>
      </c>
      <c r="G1054" s="64">
        <v>402700</v>
      </c>
      <c r="H1054" s="64">
        <v>418808</v>
      </c>
      <c r="I1054" s="64"/>
      <c r="J1054" s="65">
        <f t="shared" si="50"/>
        <v>572037</v>
      </c>
      <c r="K1054" s="66">
        <f t="shared" si="48"/>
        <v>108687.03</v>
      </c>
      <c r="L1054" s="65">
        <f t="shared" si="49"/>
        <v>572037</v>
      </c>
    </row>
    <row r="1055" spans="1:12" s="67" customFormat="1" ht="280.5" x14ac:dyDescent="0.3">
      <c r="A1055" s="81">
        <v>1028</v>
      </c>
      <c r="B1055" s="82" t="s">
        <v>1032</v>
      </c>
      <c r="C1055" s="81" t="s">
        <v>21</v>
      </c>
      <c r="D1055" s="83">
        <v>1</v>
      </c>
      <c r="E1055" s="63">
        <v>0.19</v>
      </c>
      <c r="F1055" s="64">
        <v>749478</v>
      </c>
      <c r="G1055" s="64">
        <v>605590</v>
      </c>
      <c r="H1055" s="64">
        <v>629813.6</v>
      </c>
      <c r="I1055" s="64"/>
      <c r="J1055" s="65">
        <f t="shared" si="50"/>
        <v>661627</v>
      </c>
      <c r="K1055" s="66">
        <f t="shared" si="48"/>
        <v>125709.13</v>
      </c>
      <c r="L1055" s="65">
        <f t="shared" si="49"/>
        <v>661627</v>
      </c>
    </row>
    <row r="1056" spans="1:12" s="67" customFormat="1" x14ac:dyDescent="0.3">
      <c r="A1056" s="81">
        <v>1029</v>
      </c>
      <c r="B1056" s="82" t="s">
        <v>1033</v>
      </c>
      <c r="C1056" s="81" t="s">
        <v>21</v>
      </c>
      <c r="D1056" s="83">
        <v>1</v>
      </c>
      <c r="E1056" s="63">
        <v>0.19</v>
      </c>
      <c r="F1056" s="64">
        <v>455510</v>
      </c>
      <c r="G1056" s="64">
        <v>356090</v>
      </c>
      <c r="H1056" s="64">
        <v>370333.60000000003</v>
      </c>
      <c r="I1056" s="64"/>
      <c r="J1056" s="65">
        <f t="shared" si="50"/>
        <v>393978</v>
      </c>
      <c r="K1056" s="66">
        <f t="shared" si="48"/>
        <v>74855.820000000007</v>
      </c>
      <c r="L1056" s="65">
        <f t="shared" si="49"/>
        <v>393978</v>
      </c>
    </row>
    <row r="1057" spans="1:12" s="67" customFormat="1" ht="165" x14ac:dyDescent="0.3">
      <c r="A1057" s="81">
        <v>1030</v>
      </c>
      <c r="B1057" s="82" t="s">
        <v>1034</v>
      </c>
      <c r="C1057" s="81" t="s">
        <v>21</v>
      </c>
      <c r="D1057" s="83">
        <v>1</v>
      </c>
      <c r="E1057" s="63">
        <v>0.19</v>
      </c>
      <c r="F1057" s="64">
        <v>64454</v>
      </c>
      <c r="G1057" s="64">
        <v>49980</v>
      </c>
      <c r="H1057" s="64">
        <v>51979.200000000004</v>
      </c>
      <c r="I1057" s="64"/>
      <c r="J1057" s="65">
        <f t="shared" si="50"/>
        <v>55471</v>
      </c>
      <c r="K1057" s="66">
        <f t="shared" si="48"/>
        <v>10539.49</v>
      </c>
      <c r="L1057" s="65">
        <f t="shared" si="49"/>
        <v>55471</v>
      </c>
    </row>
    <row r="1058" spans="1:12" s="67" customFormat="1" ht="49.5" x14ac:dyDescent="0.3">
      <c r="A1058" s="81">
        <v>1031</v>
      </c>
      <c r="B1058" s="82" t="s">
        <v>1035</v>
      </c>
      <c r="C1058" s="81" t="s">
        <v>21</v>
      </c>
      <c r="D1058" s="83">
        <v>1</v>
      </c>
      <c r="E1058" s="63">
        <v>0.19</v>
      </c>
      <c r="F1058" s="64">
        <v>127463</v>
      </c>
      <c r="G1058" s="64">
        <v>101290</v>
      </c>
      <c r="H1058" s="64">
        <v>105341.6</v>
      </c>
      <c r="I1058" s="64"/>
      <c r="J1058" s="65">
        <f t="shared" si="50"/>
        <v>111365</v>
      </c>
      <c r="K1058" s="66">
        <f t="shared" si="48"/>
        <v>21159.35</v>
      </c>
      <c r="L1058" s="65">
        <f t="shared" si="49"/>
        <v>111365</v>
      </c>
    </row>
    <row r="1059" spans="1:12" s="67" customFormat="1" x14ac:dyDescent="0.3">
      <c r="A1059" s="81">
        <v>1032</v>
      </c>
      <c r="B1059" s="82" t="s">
        <v>1036</v>
      </c>
      <c r="C1059" s="81" t="s">
        <v>21</v>
      </c>
      <c r="D1059" s="83">
        <v>1</v>
      </c>
      <c r="E1059" s="63">
        <v>0.19</v>
      </c>
      <c r="F1059" s="64">
        <v>120872</v>
      </c>
      <c r="G1059" s="64">
        <v>94490</v>
      </c>
      <c r="H1059" s="64">
        <v>98269.6</v>
      </c>
      <c r="I1059" s="64"/>
      <c r="J1059" s="65">
        <f t="shared" si="50"/>
        <v>104544</v>
      </c>
      <c r="K1059" s="66">
        <f t="shared" si="48"/>
        <v>19863.36</v>
      </c>
      <c r="L1059" s="65">
        <f t="shared" si="49"/>
        <v>104544</v>
      </c>
    </row>
    <row r="1060" spans="1:12" s="67" customFormat="1" x14ac:dyDescent="0.3">
      <c r="A1060" s="81">
        <v>1033</v>
      </c>
      <c r="B1060" s="82" t="s">
        <v>1037</v>
      </c>
      <c r="C1060" s="81" t="s">
        <v>21</v>
      </c>
      <c r="D1060" s="83">
        <v>1</v>
      </c>
      <c r="E1060" s="63">
        <v>0.19</v>
      </c>
      <c r="F1060" s="64">
        <v>481798</v>
      </c>
      <c r="G1060" s="64">
        <v>389300</v>
      </c>
      <c r="H1060" s="64">
        <v>404872</v>
      </c>
      <c r="I1060" s="64"/>
      <c r="J1060" s="65">
        <f t="shared" si="50"/>
        <v>425323</v>
      </c>
      <c r="K1060" s="66">
        <f t="shared" si="48"/>
        <v>80811.37</v>
      </c>
      <c r="L1060" s="65">
        <f t="shared" si="49"/>
        <v>425323</v>
      </c>
    </row>
    <row r="1061" spans="1:12" s="67" customFormat="1" ht="49.5" x14ac:dyDescent="0.3">
      <c r="A1061" s="81">
        <v>1034</v>
      </c>
      <c r="B1061" s="82" t="s">
        <v>1038</v>
      </c>
      <c r="C1061" s="81" t="s">
        <v>21</v>
      </c>
      <c r="D1061" s="83">
        <v>1</v>
      </c>
      <c r="E1061" s="63">
        <v>0.19</v>
      </c>
      <c r="F1061" s="64">
        <v>61657</v>
      </c>
      <c r="G1061" s="64">
        <v>48200</v>
      </c>
      <c r="H1061" s="64">
        <v>50128</v>
      </c>
      <c r="I1061" s="64"/>
      <c r="J1061" s="65">
        <f t="shared" si="50"/>
        <v>53328</v>
      </c>
      <c r="K1061" s="66">
        <f t="shared" si="48"/>
        <v>10132.32</v>
      </c>
      <c r="L1061" s="65">
        <f t="shared" si="49"/>
        <v>53328</v>
      </c>
    </row>
    <row r="1062" spans="1:12" s="67" customFormat="1" ht="49.5" x14ac:dyDescent="0.3">
      <c r="A1062" s="81">
        <v>1035</v>
      </c>
      <c r="B1062" s="82" t="s">
        <v>1039</v>
      </c>
      <c r="C1062" s="81" t="s">
        <v>21</v>
      </c>
      <c r="D1062" s="83">
        <v>1</v>
      </c>
      <c r="E1062" s="63">
        <v>0.19</v>
      </c>
      <c r="F1062" s="64">
        <v>59652</v>
      </c>
      <c r="G1062" s="64">
        <v>48200</v>
      </c>
      <c r="H1062" s="64">
        <v>50128</v>
      </c>
      <c r="I1062" s="64"/>
      <c r="J1062" s="65">
        <f t="shared" si="50"/>
        <v>52660</v>
      </c>
      <c r="K1062" s="66">
        <f t="shared" si="48"/>
        <v>10005.4</v>
      </c>
      <c r="L1062" s="65">
        <f t="shared" si="49"/>
        <v>52660</v>
      </c>
    </row>
    <row r="1063" spans="1:12" s="67" customFormat="1" ht="49.5" x14ac:dyDescent="0.3">
      <c r="A1063" s="81">
        <v>1036</v>
      </c>
      <c r="B1063" s="82" t="s">
        <v>1040</v>
      </c>
      <c r="C1063" s="81" t="s">
        <v>21</v>
      </c>
      <c r="D1063" s="83">
        <v>1</v>
      </c>
      <c r="E1063" s="63">
        <v>0.19</v>
      </c>
      <c r="F1063" s="64">
        <v>58148</v>
      </c>
      <c r="G1063" s="64">
        <v>48200</v>
      </c>
      <c r="H1063" s="64">
        <v>50128</v>
      </c>
      <c r="I1063" s="64"/>
      <c r="J1063" s="65">
        <f t="shared" si="50"/>
        <v>52159</v>
      </c>
      <c r="K1063" s="66">
        <f t="shared" si="48"/>
        <v>9910.2100000000009</v>
      </c>
      <c r="L1063" s="65">
        <f t="shared" si="49"/>
        <v>52159</v>
      </c>
    </row>
    <row r="1064" spans="1:12" s="67" customFormat="1" ht="49.5" x14ac:dyDescent="0.3">
      <c r="A1064" s="81">
        <v>1037</v>
      </c>
      <c r="B1064" s="82" t="s">
        <v>1041</v>
      </c>
      <c r="C1064" s="81" t="s">
        <v>21</v>
      </c>
      <c r="D1064" s="83">
        <v>1</v>
      </c>
      <c r="E1064" s="63">
        <v>0.19</v>
      </c>
      <c r="F1064" s="64">
        <v>61156</v>
      </c>
      <c r="G1064" s="64">
        <v>48200</v>
      </c>
      <c r="H1064" s="64">
        <v>50128</v>
      </c>
      <c r="I1064" s="64"/>
      <c r="J1064" s="65">
        <f t="shared" si="50"/>
        <v>53161</v>
      </c>
      <c r="K1064" s="66">
        <f t="shared" si="48"/>
        <v>10100.59</v>
      </c>
      <c r="L1064" s="65">
        <f t="shared" si="49"/>
        <v>53161</v>
      </c>
    </row>
    <row r="1065" spans="1:12" s="67" customFormat="1" ht="33" x14ac:dyDescent="0.3">
      <c r="A1065" s="81">
        <v>1038</v>
      </c>
      <c r="B1065" s="82" t="s">
        <v>1042</v>
      </c>
      <c r="C1065" s="81" t="s">
        <v>21</v>
      </c>
      <c r="D1065" s="83">
        <v>1</v>
      </c>
      <c r="E1065" s="63">
        <v>0.19</v>
      </c>
      <c r="F1065" s="64">
        <v>384320</v>
      </c>
      <c r="G1065" s="64">
        <v>302900</v>
      </c>
      <c r="H1065" s="64">
        <v>315016</v>
      </c>
      <c r="I1065" s="64"/>
      <c r="J1065" s="65">
        <f t="shared" si="50"/>
        <v>334079</v>
      </c>
      <c r="K1065" s="66">
        <f t="shared" si="48"/>
        <v>63475.01</v>
      </c>
      <c r="L1065" s="65">
        <f t="shared" si="49"/>
        <v>334079</v>
      </c>
    </row>
    <row r="1066" spans="1:12" s="67" customFormat="1" ht="181.5" x14ac:dyDescent="0.3">
      <c r="A1066" s="81">
        <v>1039</v>
      </c>
      <c r="B1066" s="82" t="s">
        <v>1043</v>
      </c>
      <c r="C1066" s="81" t="s">
        <v>21</v>
      </c>
      <c r="D1066" s="83">
        <v>1</v>
      </c>
      <c r="E1066" s="63">
        <v>0.19</v>
      </c>
      <c r="F1066" s="64">
        <v>545658</v>
      </c>
      <c r="G1066" s="64">
        <v>440900</v>
      </c>
      <c r="H1066" s="64">
        <v>458536</v>
      </c>
      <c r="I1066" s="64"/>
      <c r="J1066" s="65">
        <f t="shared" si="50"/>
        <v>481698</v>
      </c>
      <c r="K1066" s="66">
        <f t="shared" si="48"/>
        <v>91522.62</v>
      </c>
      <c r="L1066" s="65">
        <f t="shared" si="49"/>
        <v>481698</v>
      </c>
    </row>
    <row r="1067" spans="1:12" s="67" customFormat="1" ht="99" x14ac:dyDescent="0.3">
      <c r="A1067" s="81">
        <v>1040</v>
      </c>
      <c r="B1067" s="82" t="s">
        <v>1044</v>
      </c>
      <c r="C1067" s="81" t="s">
        <v>21</v>
      </c>
      <c r="D1067" s="83">
        <v>1</v>
      </c>
      <c r="E1067" s="63">
        <v>0.19</v>
      </c>
      <c r="F1067" s="64">
        <v>159032</v>
      </c>
      <c r="G1067" s="64">
        <v>132970</v>
      </c>
      <c r="H1067" s="64">
        <v>138288.80000000002</v>
      </c>
      <c r="I1067" s="64"/>
      <c r="J1067" s="65">
        <f t="shared" si="50"/>
        <v>143430</v>
      </c>
      <c r="K1067" s="66">
        <f t="shared" si="48"/>
        <v>27251.7</v>
      </c>
      <c r="L1067" s="65">
        <f t="shared" si="49"/>
        <v>143430</v>
      </c>
    </row>
    <row r="1068" spans="1:12" s="67" customFormat="1" ht="66" x14ac:dyDescent="0.3">
      <c r="A1068" s="81">
        <v>1041</v>
      </c>
      <c r="B1068" s="82" t="s">
        <v>1045</v>
      </c>
      <c r="C1068" s="81" t="s">
        <v>21</v>
      </c>
      <c r="D1068" s="83">
        <v>1</v>
      </c>
      <c r="E1068" s="63">
        <v>0.19</v>
      </c>
      <c r="F1068" s="64">
        <v>58449</v>
      </c>
      <c r="G1068" s="64">
        <v>48870</v>
      </c>
      <c r="H1068" s="64">
        <v>50824.800000000003</v>
      </c>
      <c r="I1068" s="64"/>
      <c r="J1068" s="65">
        <f t="shared" si="50"/>
        <v>52715</v>
      </c>
      <c r="K1068" s="66">
        <f t="shared" si="48"/>
        <v>10015.85</v>
      </c>
      <c r="L1068" s="65">
        <f t="shared" si="49"/>
        <v>52715</v>
      </c>
    </row>
    <row r="1069" spans="1:12" s="67" customFormat="1" ht="165" x14ac:dyDescent="0.3">
      <c r="A1069" s="81">
        <v>1042</v>
      </c>
      <c r="B1069" s="82" t="s">
        <v>1046</v>
      </c>
      <c r="C1069" s="81" t="s">
        <v>21</v>
      </c>
      <c r="D1069" s="83">
        <v>1</v>
      </c>
      <c r="E1069" s="63">
        <v>0.19</v>
      </c>
      <c r="F1069" s="64">
        <v>271173</v>
      </c>
      <c r="G1069" s="64">
        <v>215490</v>
      </c>
      <c r="H1069" s="64">
        <v>224109.6</v>
      </c>
      <c r="I1069" s="64"/>
      <c r="J1069" s="65">
        <f t="shared" si="50"/>
        <v>236924</v>
      </c>
      <c r="K1069" s="66">
        <f t="shared" si="48"/>
        <v>45015.56</v>
      </c>
      <c r="L1069" s="65">
        <f t="shared" si="49"/>
        <v>236924</v>
      </c>
    </row>
    <row r="1070" spans="1:12" s="67" customFormat="1" x14ac:dyDescent="0.3">
      <c r="A1070" s="81">
        <v>1043</v>
      </c>
      <c r="B1070" s="82" t="s">
        <v>1047</v>
      </c>
      <c r="C1070" s="81" t="s">
        <v>21</v>
      </c>
      <c r="D1070" s="83">
        <v>1</v>
      </c>
      <c r="E1070" s="63">
        <v>0.19</v>
      </c>
      <c r="F1070" s="64">
        <v>490750</v>
      </c>
      <c r="G1070" s="64">
        <v>377500</v>
      </c>
      <c r="H1070" s="64">
        <v>392600</v>
      </c>
      <c r="I1070" s="64"/>
      <c r="J1070" s="65">
        <f t="shared" si="50"/>
        <v>420283</v>
      </c>
      <c r="K1070" s="66">
        <f t="shared" si="48"/>
        <v>79853.77</v>
      </c>
      <c r="L1070" s="65">
        <f t="shared" si="49"/>
        <v>420283</v>
      </c>
    </row>
    <row r="1071" spans="1:12" s="67" customFormat="1" ht="132" x14ac:dyDescent="0.3">
      <c r="A1071" s="81">
        <v>1044</v>
      </c>
      <c r="B1071" s="82" t="s">
        <v>1048</v>
      </c>
      <c r="C1071" s="81" t="s">
        <v>21</v>
      </c>
      <c r="D1071" s="83">
        <v>1</v>
      </c>
      <c r="E1071" s="63">
        <v>0.19</v>
      </c>
      <c r="F1071" s="64">
        <v>142423</v>
      </c>
      <c r="G1071" s="64">
        <v>110440</v>
      </c>
      <c r="H1071" s="64">
        <v>114857.60000000001</v>
      </c>
      <c r="I1071" s="64"/>
      <c r="J1071" s="65">
        <f t="shared" si="50"/>
        <v>122574</v>
      </c>
      <c r="K1071" s="66">
        <f t="shared" si="48"/>
        <v>23289.06</v>
      </c>
      <c r="L1071" s="65">
        <f t="shared" si="49"/>
        <v>122574</v>
      </c>
    </row>
    <row r="1072" spans="1:12" s="67" customFormat="1" ht="49.5" x14ac:dyDescent="0.3">
      <c r="A1072" s="81">
        <v>1045</v>
      </c>
      <c r="B1072" s="82" t="s">
        <v>1049</v>
      </c>
      <c r="C1072" s="81" t="s">
        <v>21</v>
      </c>
      <c r="D1072" s="83">
        <v>1</v>
      </c>
      <c r="E1072" s="63">
        <v>0.19</v>
      </c>
      <c r="F1072" s="64">
        <v>83338</v>
      </c>
      <c r="G1072" s="64">
        <v>47800</v>
      </c>
      <c r="H1072" s="64">
        <v>49712</v>
      </c>
      <c r="I1072" s="64"/>
      <c r="J1072" s="65">
        <f t="shared" si="50"/>
        <v>60283</v>
      </c>
      <c r="K1072" s="66">
        <f t="shared" si="48"/>
        <v>11453.77</v>
      </c>
      <c r="L1072" s="65">
        <f t="shared" si="49"/>
        <v>60283</v>
      </c>
    </row>
    <row r="1073" spans="1:12" s="67" customFormat="1" ht="49.5" x14ac:dyDescent="0.3">
      <c r="A1073" s="81">
        <v>1046</v>
      </c>
      <c r="B1073" s="82" t="s">
        <v>1050</v>
      </c>
      <c r="C1073" s="81" t="s">
        <v>21</v>
      </c>
      <c r="D1073" s="83">
        <v>1</v>
      </c>
      <c r="E1073" s="63">
        <v>0.19</v>
      </c>
      <c r="F1073" s="64">
        <v>83679</v>
      </c>
      <c r="G1073" s="64">
        <v>47800</v>
      </c>
      <c r="H1073" s="64">
        <v>49712</v>
      </c>
      <c r="I1073" s="64"/>
      <c r="J1073" s="65">
        <f t="shared" si="50"/>
        <v>60397</v>
      </c>
      <c r="K1073" s="66">
        <f t="shared" si="48"/>
        <v>11475.43</v>
      </c>
      <c r="L1073" s="65">
        <f t="shared" si="49"/>
        <v>60397</v>
      </c>
    </row>
    <row r="1074" spans="1:12" s="67" customFormat="1" x14ac:dyDescent="0.3">
      <c r="A1074" s="81">
        <v>1047</v>
      </c>
      <c r="B1074" s="82" t="s">
        <v>1051</v>
      </c>
      <c r="C1074" s="81" t="s">
        <v>21</v>
      </c>
      <c r="D1074" s="83">
        <v>1</v>
      </c>
      <c r="E1074" s="63">
        <v>0.19</v>
      </c>
      <c r="F1074" s="64">
        <v>125209</v>
      </c>
      <c r="G1074" s="64">
        <v>102900</v>
      </c>
      <c r="H1074" s="64">
        <v>107016</v>
      </c>
      <c r="I1074" s="64"/>
      <c r="J1074" s="65">
        <f t="shared" si="50"/>
        <v>111708</v>
      </c>
      <c r="K1074" s="66">
        <f t="shared" si="48"/>
        <v>21224.52</v>
      </c>
      <c r="L1074" s="65">
        <f t="shared" si="49"/>
        <v>111708</v>
      </c>
    </row>
    <row r="1075" spans="1:12" s="67" customFormat="1" x14ac:dyDescent="0.3">
      <c r="A1075" s="81">
        <v>1048</v>
      </c>
      <c r="B1075" s="82" t="s">
        <v>1052</v>
      </c>
      <c r="C1075" s="81" t="s">
        <v>21</v>
      </c>
      <c r="D1075" s="83">
        <v>1</v>
      </c>
      <c r="E1075" s="63">
        <v>0.19</v>
      </c>
      <c r="F1075" s="64">
        <v>155250</v>
      </c>
      <c r="G1075" s="64">
        <v>134930</v>
      </c>
      <c r="H1075" s="64">
        <v>140327.20000000001</v>
      </c>
      <c r="I1075" s="64"/>
      <c r="J1075" s="65">
        <f t="shared" si="50"/>
        <v>143502</v>
      </c>
      <c r="K1075" s="66">
        <f t="shared" si="48"/>
        <v>27265.38</v>
      </c>
      <c r="L1075" s="65">
        <f t="shared" si="49"/>
        <v>143502</v>
      </c>
    </row>
    <row r="1076" spans="1:12" s="67" customFormat="1" x14ac:dyDescent="0.3">
      <c r="A1076" s="81">
        <v>1049</v>
      </c>
      <c r="B1076" s="82" t="s">
        <v>1053</v>
      </c>
      <c r="C1076" s="81" t="s">
        <v>21</v>
      </c>
      <c r="D1076" s="83">
        <v>1</v>
      </c>
      <c r="E1076" s="63">
        <v>0.19</v>
      </c>
      <c r="F1076" s="64">
        <v>295278</v>
      </c>
      <c r="G1076" s="64">
        <v>244760</v>
      </c>
      <c r="H1076" s="64">
        <v>254550.39999999999</v>
      </c>
      <c r="I1076" s="64"/>
      <c r="J1076" s="65">
        <f t="shared" si="50"/>
        <v>264863</v>
      </c>
      <c r="K1076" s="66">
        <f t="shared" si="48"/>
        <v>50323.97</v>
      </c>
      <c r="L1076" s="65">
        <f t="shared" si="49"/>
        <v>264863</v>
      </c>
    </row>
    <row r="1077" spans="1:12" s="67" customFormat="1" x14ac:dyDescent="0.3">
      <c r="A1077" s="81">
        <v>1050</v>
      </c>
      <c r="B1077" s="82" t="s">
        <v>1054</v>
      </c>
      <c r="C1077" s="81" t="s">
        <v>21</v>
      </c>
      <c r="D1077" s="83">
        <v>1</v>
      </c>
      <c r="E1077" s="63">
        <v>0.19</v>
      </c>
      <c r="F1077" s="64">
        <v>321647</v>
      </c>
      <c r="G1077" s="64">
        <v>255600</v>
      </c>
      <c r="H1077" s="64">
        <v>265824</v>
      </c>
      <c r="I1077" s="64"/>
      <c r="J1077" s="65">
        <f t="shared" si="50"/>
        <v>281024</v>
      </c>
      <c r="K1077" s="66">
        <f t="shared" ref="K1077:K1140" si="51">+E1077*L1077</f>
        <v>53394.559999999998</v>
      </c>
      <c r="L1077" s="65">
        <f t="shared" si="49"/>
        <v>281024</v>
      </c>
    </row>
    <row r="1078" spans="1:12" s="67" customFormat="1" x14ac:dyDescent="0.3">
      <c r="A1078" s="81">
        <v>1051</v>
      </c>
      <c r="B1078" s="82" t="s">
        <v>1055</v>
      </c>
      <c r="C1078" s="81" t="s">
        <v>21</v>
      </c>
      <c r="D1078" s="83">
        <v>1</v>
      </c>
      <c r="E1078" s="63">
        <v>0.19</v>
      </c>
      <c r="F1078" s="64">
        <v>171029</v>
      </c>
      <c r="G1078" s="64">
        <v>133700</v>
      </c>
      <c r="H1078" s="64">
        <v>139048</v>
      </c>
      <c r="I1078" s="64"/>
      <c r="J1078" s="65">
        <f t="shared" si="50"/>
        <v>147926</v>
      </c>
      <c r="K1078" s="66">
        <f t="shared" si="51"/>
        <v>28105.94</v>
      </c>
      <c r="L1078" s="65">
        <f t="shared" si="49"/>
        <v>147926</v>
      </c>
    </row>
    <row r="1079" spans="1:12" s="67" customFormat="1" x14ac:dyDescent="0.3">
      <c r="A1079" s="81">
        <v>1052</v>
      </c>
      <c r="B1079" s="82" t="s">
        <v>1056</v>
      </c>
      <c r="C1079" s="81" t="s">
        <v>21</v>
      </c>
      <c r="D1079" s="83">
        <v>1</v>
      </c>
      <c r="E1079" s="63">
        <v>0.19</v>
      </c>
      <c r="F1079" s="64">
        <v>143220</v>
      </c>
      <c r="G1079" s="64">
        <v>48700</v>
      </c>
      <c r="H1079" s="64">
        <v>50648</v>
      </c>
      <c r="I1079" s="64"/>
      <c r="J1079" s="65">
        <f t="shared" si="50"/>
        <v>80856</v>
      </c>
      <c r="K1079" s="66">
        <f t="shared" si="51"/>
        <v>15362.64</v>
      </c>
      <c r="L1079" s="65">
        <f t="shared" si="49"/>
        <v>80856</v>
      </c>
    </row>
    <row r="1080" spans="1:12" s="67" customFormat="1" x14ac:dyDescent="0.3">
      <c r="A1080" s="81">
        <v>1053</v>
      </c>
      <c r="B1080" s="82" t="s">
        <v>1057</v>
      </c>
      <c r="C1080" s="81" t="s">
        <v>21</v>
      </c>
      <c r="D1080" s="83">
        <v>1</v>
      </c>
      <c r="E1080" s="63">
        <v>0.19</v>
      </c>
      <c r="F1080" s="64">
        <v>78540</v>
      </c>
      <c r="G1080" s="64">
        <v>48700</v>
      </c>
      <c r="H1080" s="64">
        <v>50648</v>
      </c>
      <c r="I1080" s="64"/>
      <c r="J1080" s="65">
        <f t="shared" si="50"/>
        <v>59296</v>
      </c>
      <c r="K1080" s="66">
        <f t="shared" si="51"/>
        <v>11266.24</v>
      </c>
      <c r="L1080" s="65">
        <f t="shared" si="49"/>
        <v>59296</v>
      </c>
    </row>
    <row r="1081" spans="1:12" s="67" customFormat="1" x14ac:dyDescent="0.3">
      <c r="A1081" s="81">
        <v>1054</v>
      </c>
      <c r="B1081" s="82" t="s">
        <v>1058</v>
      </c>
      <c r="C1081" s="81" t="s">
        <v>21</v>
      </c>
      <c r="D1081" s="83">
        <v>1</v>
      </c>
      <c r="E1081" s="63">
        <v>0.19</v>
      </c>
      <c r="F1081" s="64">
        <v>99450</v>
      </c>
      <c r="G1081" s="64">
        <v>48700</v>
      </c>
      <c r="H1081" s="64">
        <v>50648</v>
      </c>
      <c r="I1081" s="64"/>
      <c r="J1081" s="65">
        <f t="shared" si="50"/>
        <v>66266</v>
      </c>
      <c r="K1081" s="66">
        <f t="shared" si="51"/>
        <v>12590.54</v>
      </c>
      <c r="L1081" s="65">
        <f t="shared" si="49"/>
        <v>66266</v>
      </c>
    </row>
    <row r="1082" spans="1:12" s="67" customFormat="1" x14ac:dyDescent="0.3">
      <c r="A1082" s="81">
        <v>1055</v>
      </c>
      <c r="B1082" s="82" t="s">
        <v>1059</v>
      </c>
      <c r="C1082" s="81" t="s">
        <v>21</v>
      </c>
      <c r="D1082" s="83">
        <v>1</v>
      </c>
      <c r="E1082" s="63">
        <v>0.19</v>
      </c>
      <c r="F1082" s="64">
        <v>101332</v>
      </c>
      <c r="G1082" s="64">
        <v>48700</v>
      </c>
      <c r="H1082" s="64">
        <v>50648</v>
      </c>
      <c r="I1082" s="64"/>
      <c r="J1082" s="65">
        <f t="shared" si="50"/>
        <v>66893</v>
      </c>
      <c r="K1082" s="66">
        <f t="shared" si="51"/>
        <v>12709.67</v>
      </c>
      <c r="L1082" s="65">
        <f t="shared" si="49"/>
        <v>66893</v>
      </c>
    </row>
    <row r="1083" spans="1:12" s="67" customFormat="1" x14ac:dyDescent="0.3">
      <c r="A1083" s="81">
        <v>1056</v>
      </c>
      <c r="B1083" s="82" t="s">
        <v>1060</v>
      </c>
      <c r="C1083" s="81" t="s">
        <v>21</v>
      </c>
      <c r="D1083" s="83">
        <v>1</v>
      </c>
      <c r="E1083" s="63">
        <v>0.19</v>
      </c>
      <c r="F1083" s="64">
        <v>155540</v>
      </c>
      <c r="G1083" s="64">
        <v>48700</v>
      </c>
      <c r="H1083" s="64">
        <v>50648</v>
      </c>
      <c r="I1083" s="64"/>
      <c r="J1083" s="65">
        <f t="shared" si="50"/>
        <v>84963</v>
      </c>
      <c r="K1083" s="66">
        <f t="shared" si="51"/>
        <v>16142.97</v>
      </c>
      <c r="L1083" s="65">
        <f t="shared" si="49"/>
        <v>84963</v>
      </c>
    </row>
    <row r="1084" spans="1:12" s="67" customFormat="1" x14ac:dyDescent="0.3">
      <c r="A1084" s="81">
        <v>1057</v>
      </c>
      <c r="B1084" s="82" t="s">
        <v>1061</v>
      </c>
      <c r="C1084" s="81" t="s">
        <v>21</v>
      </c>
      <c r="D1084" s="83">
        <v>1</v>
      </c>
      <c r="E1084" s="63">
        <v>0.19</v>
      </c>
      <c r="F1084" s="64">
        <v>110880</v>
      </c>
      <c r="G1084" s="64">
        <v>48700</v>
      </c>
      <c r="H1084" s="64">
        <v>50648</v>
      </c>
      <c r="I1084" s="64"/>
      <c r="J1084" s="65">
        <f t="shared" si="50"/>
        <v>70076</v>
      </c>
      <c r="K1084" s="66">
        <f t="shared" si="51"/>
        <v>13314.44</v>
      </c>
      <c r="L1084" s="65">
        <f t="shared" si="49"/>
        <v>70076</v>
      </c>
    </row>
    <row r="1085" spans="1:12" s="67" customFormat="1" x14ac:dyDescent="0.3">
      <c r="A1085" s="81">
        <v>1058</v>
      </c>
      <c r="B1085" s="82" t="s">
        <v>1062</v>
      </c>
      <c r="C1085" s="81" t="s">
        <v>21</v>
      </c>
      <c r="D1085" s="83">
        <v>1</v>
      </c>
      <c r="E1085" s="63">
        <v>0.19</v>
      </c>
      <c r="F1085" s="64">
        <v>169400</v>
      </c>
      <c r="G1085" s="64">
        <v>48700</v>
      </c>
      <c r="H1085" s="64">
        <v>50648</v>
      </c>
      <c r="I1085" s="64"/>
      <c r="J1085" s="65">
        <f t="shared" si="50"/>
        <v>89583</v>
      </c>
      <c r="K1085" s="66">
        <f t="shared" si="51"/>
        <v>17020.77</v>
      </c>
      <c r="L1085" s="65">
        <f t="shared" si="49"/>
        <v>89583</v>
      </c>
    </row>
    <row r="1086" spans="1:12" s="67" customFormat="1" x14ac:dyDescent="0.3">
      <c r="A1086" s="81">
        <v>1059</v>
      </c>
      <c r="B1086" s="82" t="s">
        <v>1063</v>
      </c>
      <c r="C1086" s="81" t="s">
        <v>21</v>
      </c>
      <c r="D1086" s="83">
        <v>1</v>
      </c>
      <c r="E1086" s="63">
        <v>0.19</v>
      </c>
      <c r="F1086" s="64">
        <v>122460</v>
      </c>
      <c r="G1086" s="64">
        <v>94200</v>
      </c>
      <c r="H1086" s="64">
        <v>97968</v>
      </c>
      <c r="I1086" s="64"/>
      <c r="J1086" s="65">
        <f t="shared" si="50"/>
        <v>104876</v>
      </c>
      <c r="K1086" s="66">
        <f t="shared" si="51"/>
        <v>19926.439999999999</v>
      </c>
      <c r="L1086" s="65">
        <f t="shared" si="49"/>
        <v>104876</v>
      </c>
    </row>
    <row r="1087" spans="1:12" s="67" customFormat="1" x14ac:dyDescent="0.3">
      <c r="A1087" s="81">
        <v>1060</v>
      </c>
      <c r="B1087" s="82" t="s">
        <v>1064</v>
      </c>
      <c r="C1087" s="81" t="s">
        <v>21</v>
      </c>
      <c r="D1087" s="83">
        <v>1</v>
      </c>
      <c r="E1087" s="63">
        <v>0.19</v>
      </c>
      <c r="F1087" s="64">
        <v>113643</v>
      </c>
      <c r="G1087" s="64">
        <v>94200</v>
      </c>
      <c r="H1087" s="64">
        <v>97968</v>
      </c>
      <c r="I1087" s="64"/>
      <c r="J1087" s="65">
        <f t="shared" si="50"/>
        <v>101937</v>
      </c>
      <c r="K1087" s="66">
        <f t="shared" si="51"/>
        <v>19368.03</v>
      </c>
      <c r="L1087" s="65">
        <f t="shared" si="49"/>
        <v>101937</v>
      </c>
    </row>
    <row r="1088" spans="1:12" s="67" customFormat="1" x14ac:dyDescent="0.3">
      <c r="A1088" s="81">
        <v>1061</v>
      </c>
      <c r="B1088" s="82" t="s">
        <v>1065</v>
      </c>
      <c r="C1088" s="81" t="s">
        <v>21</v>
      </c>
      <c r="D1088" s="83">
        <v>1</v>
      </c>
      <c r="E1088" s="63">
        <v>0.19</v>
      </c>
      <c r="F1088" s="64">
        <v>114623</v>
      </c>
      <c r="G1088" s="64">
        <v>94200</v>
      </c>
      <c r="H1088" s="64">
        <v>97968</v>
      </c>
      <c r="I1088" s="64"/>
      <c r="J1088" s="65">
        <f t="shared" si="50"/>
        <v>102264</v>
      </c>
      <c r="K1088" s="66">
        <f t="shared" si="51"/>
        <v>19430.16</v>
      </c>
      <c r="L1088" s="65">
        <f t="shared" si="49"/>
        <v>102264</v>
      </c>
    </row>
    <row r="1089" spans="1:12" s="67" customFormat="1" x14ac:dyDescent="0.3">
      <c r="A1089" s="81">
        <v>1062</v>
      </c>
      <c r="B1089" s="82" t="s">
        <v>1066</v>
      </c>
      <c r="C1089" s="81" t="s">
        <v>21</v>
      </c>
      <c r="D1089" s="83">
        <v>1</v>
      </c>
      <c r="E1089" s="63">
        <v>0.19</v>
      </c>
      <c r="F1089" s="64">
        <v>121480</v>
      </c>
      <c r="G1089" s="64">
        <v>94200</v>
      </c>
      <c r="H1089" s="64">
        <v>97968</v>
      </c>
      <c r="I1089" s="64"/>
      <c r="J1089" s="65">
        <f t="shared" si="50"/>
        <v>104549</v>
      </c>
      <c r="K1089" s="66">
        <f t="shared" si="51"/>
        <v>19864.310000000001</v>
      </c>
      <c r="L1089" s="65">
        <f t="shared" si="49"/>
        <v>104549</v>
      </c>
    </row>
    <row r="1090" spans="1:12" s="67" customFormat="1" x14ac:dyDescent="0.3">
      <c r="A1090" s="81">
        <v>1063</v>
      </c>
      <c r="B1090" s="82" t="s">
        <v>1067</v>
      </c>
      <c r="C1090" s="81" t="s">
        <v>21</v>
      </c>
      <c r="D1090" s="83">
        <v>1</v>
      </c>
      <c r="E1090" s="63">
        <v>0.19</v>
      </c>
      <c r="F1090" s="64">
        <v>122460</v>
      </c>
      <c r="G1090" s="64">
        <v>94200</v>
      </c>
      <c r="H1090" s="64">
        <v>97968</v>
      </c>
      <c r="I1090" s="64"/>
      <c r="J1090" s="65">
        <f t="shared" si="50"/>
        <v>104876</v>
      </c>
      <c r="K1090" s="66">
        <f t="shared" si="51"/>
        <v>19926.439999999999</v>
      </c>
      <c r="L1090" s="65">
        <f t="shared" si="49"/>
        <v>104876</v>
      </c>
    </row>
    <row r="1091" spans="1:12" s="67" customFormat="1" x14ac:dyDescent="0.3">
      <c r="A1091" s="81">
        <v>1064</v>
      </c>
      <c r="B1091" s="82" t="s">
        <v>1068</v>
      </c>
      <c r="C1091" s="81" t="s">
        <v>21</v>
      </c>
      <c r="D1091" s="83">
        <v>1</v>
      </c>
      <c r="E1091" s="63">
        <v>0.19</v>
      </c>
      <c r="F1091" s="64">
        <v>112663</v>
      </c>
      <c r="G1091" s="64">
        <v>94200</v>
      </c>
      <c r="H1091" s="64">
        <v>97968</v>
      </c>
      <c r="I1091" s="64"/>
      <c r="J1091" s="65">
        <f t="shared" si="50"/>
        <v>101610</v>
      </c>
      <c r="K1091" s="66">
        <f t="shared" si="51"/>
        <v>19305.900000000001</v>
      </c>
      <c r="L1091" s="65">
        <f t="shared" si="49"/>
        <v>101610</v>
      </c>
    </row>
    <row r="1092" spans="1:12" s="67" customFormat="1" ht="33" x14ac:dyDescent="0.3">
      <c r="A1092" s="81">
        <v>1065</v>
      </c>
      <c r="B1092" s="82" t="s">
        <v>1069</v>
      </c>
      <c r="C1092" s="81" t="s">
        <v>21</v>
      </c>
      <c r="D1092" s="83">
        <v>1</v>
      </c>
      <c r="E1092" s="63">
        <v>0.19</v>
      </c>
      <c r="F1092" s="64">
        <v>124632</v>
      </c>
      <c r="G1092" s="64">
        <v>99040</v>
      </c>
      <c r="H1092" s="64">
        <v>103001.60000000001</v>
      </c>
      <c r="I1092" s="64"/>
      <c r="J1092" s="65">
        <f t="shared" si="50"/>
        <v>108891</v>
      </c>
      <c r="K1092" s="66">
        <f t="shared" si="51"/>
        <v>20689.29</v>
      </c>
      <c r="L1092" s="65">
        <f t="shared" si="49"/>
        <v>108891</v>
      </c>
    </row>
    <row r="1093" spans="1:12" s="67" customFormat="1" x14ac:dyDescent="0.3">
      <c r="A1093" s="81">
        <v>1066</v>
      </c>
      <c r="B1093" s="82" t="s">
        <v>1070</v>
      </c>
      <c r="C1093" s="81" t="s">
        <v>21</v>
      </c>
      <c r="D1093" s="83">
        <v>1</v>
      </c>
      <c r="E1093" s="63">
        <v>0.19</v>
      </c>
      <c r="F1093" s="64">
        <v>982280</v>
      </c>
      <c r="G1093" s="64">
        <v>755600</v>
      </c>
      <c r="H1093" s="64">
        <v>785824</v>
      </c>
      <c r="I1093" s="64"/>
      <c r="J1093" s="65">
        <f t="shared" si="50"/>
        <v>841235</v>
      </c>
      <c r="K1093" s="66">
        <f t="shared" si="51"/>
        <v>159834.65</v>
      </c>
      <c r="L1093" s="65">
        <f t="shared" si="49"/>
        <v>841235</v>
      </c>
    </row>
    <row r="1094" spans="1:12" s="67" customFormat="1" x14ac:dyDescent="0.3">
      <c r="A1094" s="81">
        <v>1067</v>
      </c>
      <c r="B1094" s="82" t="s">
        <v>1071</v>
      </c>
      <c r="C1094" s="81" t="s">
        <v>21</v>
      </c>
      <c r="D1094" s="83">
        <v>1</v>
      </c>
      <c r="E1094" s="63">
        <v>0.19</v>
      </c>
      <c r="F1094" s="64">
        <v>12919</v>
      </c>
      <c r="G1094" s="64">
        <v>6800</v>
      </c>
      <c r="H1094" s="64">
        <v>7072</v>
      </c>
      <c r="I1094" s="64"/>
      <c r="J1094" s="65">
        <f t="shared" si="50"/>
        <v>8930</v>
      </c>
      <c r="K1094" s="66">
        <f t="shared" si="51"/>
        <v>1696.7</v>
      </c>
      <c r="L1094" s="65">
        <f t="shared" si="49"/>
        <v>8930</v>
      </c>
    </row>
    <row r="1095" spans="1:12" s="67" customFormat="1" x14ac:dyDescent="0.3">
      <c r="A1095" s="81">
        <v>1068</v>
      </c>
      <c r="B1095" s="82" t="s">
        <v>1072</v>
      </c>
      <c r="C1095" s="81" t="s">
        <v>21</v>
      </c>
      <c r="D1095" s="83">
        <v>1</v>
      </c>
      <c r="E1095" s="63">
        <v>0.19</v>
      </c>
      <c r="F1095" s="64">
        <v>160716</v>
      </c>
      <c r="G1095" s="64">
        <v>97600</v>
      </c>
      <c r="H1095" s="64">
        <v>101504</v>
      </c>
      <c r="I1095" s="64"/>
      <c r="J1095" s="65">
        <f t="shared" si="50"/>
        <v>119940</v>
      </c>
      <c r="K1095" s="66">
        <f t="shared" si="51"/>
        <v>22788.6</v>
      </c>
      <c r="L1095" s="65">
        <f t="shared" si="49"/>
        <v>119940</v>
      </c>
    </row>
    <row r="1096" spans="1:12" s="67" customFormat="1" ht="33" x14ac:dyDescent="0.3">
      <c r="A1096" s="81">
        <v>1069</v>
      </c>
      <c r="B1096" s="82" t="s">
        <v>1073</v>
      </c>
      <c r="C1096" s="81" t="s">
        <v>21</v>
      </c>
      <c r="D1096" s="83">
        <v>1</v>
      </c>
      <c r="E1096" s="63">
        <v>0.19</v>
      </c>
      <c r="F1096" s="64">
        <v>168809</v>
      </c>
      <c r="G1096" s="64">
        <v>130900</v>
      </c>
      <c r="H1096" s="64">
        <v>136136</v>
      </c>
      <c r="I1096" s="64"/>
      <c r="J1096" s="65">
        <f t="shared" si="50"/>
        <v>145282</v>
      </c>
      <c r="K1096" s="66">
        <f t="shared" si="51"/>
        <v>27603.58</v>
      </c>
      <c r="L1096" s="65">
        <f t="shared" si="49"/>
        <v>145282</v>
      </c>
    </row>
    <row r="1097" spans="1:12" s="67" customFormat="1" x14ac:dyDescent="0.3">
      <c r="A1097" s="81">
        <v>1070</v>
      </c>
      <c r="B1097" s="82" t="s">
        <v>1074</v>
      </c>
      <c r="C1097" s="81" t="s">
        <v>21</v>
      </c>
      <c r="D1097" s="83">
        <v>1</v>
      </c>
      <c r="E1097" s="63">
        <v>0.19</v>
      </c>
      <c r="F1097" s="64">
        <v>358070</v>
      </c>
      <c r="G1097" s="64">
        <v>277660</v>
      </c>
      <c r="H1097" s="64">
        <v>288766.40000000002</v>
      </c>
      <c r="I1097" s="64"/>
      <c r="J1097" s="65">
        <f t="shared" si="50"/>
        <v>308165</v>
      </c>
      <c r="K1097" s="66">
        <f t="shared" si="51"/>
        <v>58551.35</v>
      </c>
      <c r="L1097" s="65">
        <f t="shared" si="49"/>
        <v>308165</v>
      </c>
    </row>
    <row r="1098" spans="1:12" s="67" customFormat="1" x14ac:dyDescent="0.3">
      <c r="A1098" s="81">
        <v>1071</v>
      </c>
      <c r="B1098" s="82" t="s">
        <v>1075</v>
      </c>
      <c r="C1098" s="81" t="s">
        <v>21</v>
      </c>
      <c r="D1098" s="83">
        <v>1</v>
      </c>
      <c r="E1098" s="63">
        <v>0.19</v>
      </c>
      <c r="F1098" s="64">
        <v>66637</v>
      </c>
      <c r="G1098" s="64">
        <v>54300</v>
      </c>
      <c r="H1098" s="64">
        <v>56472</v>
      </c>
      <c r="I1098" s="64"/>
      <c r="J1098" s="65">
        <f t="shared" si="50"/>
        <v>59136</v>
      </c>
      <c r="K1098" s="66">
        <f t="shared" si="51"/>
        <v>11235.84</v>
      </c>
      <c r="L1098" s="65">
        <f t="shared" si="49"/>
        <v>59136</v>
      </c>
    </row>
    <row r="1099" spans="1:12" s="67" customFormat="1" x14ac:dyDescent="0.3">
      <c r="A1099" s="81">
        <v>1072</v>
      </c>
      <c r="B1099" s="82" t="s">
        <v>1076</v>
      </c>
      <c r="C1099" s="81" t="s">
        <v>21</v>
      </c>
      <c r="D1099" s="83">
        <v>1</v>
      </c>
      <c r="E1099" s="63">
        <v>0.19</v>
      </c>
      <c r="F1099" s="64">
        <v>426165</v>
      </c>
      <c r="G1099" s="64">
        <v>335880</v>
      </c>
      <c r="H1099" s="64">
        <v>349315.2</v>
      </c>
      <c r="I1099" s="64"/>
      <c r="J1099" s="65">
        <f t="shared" si="50"/>
        <v>370453</v>
      </c>
      <c r="K1099" s="66">
        <f t="shared" si="51"/>
        <v>70386.070000000007</v>
      </c>
      <c r="L1099" s="65">
        <f t="shared" si="49"/>
        <v>370453</v>
      </c>
    </row>
    <row r="1100" spans="1:12" s="67" customFormat="1" ht="148.5" x14ac:dyDescent="0.3">
      <c r="A1100" s="81">
        <v>1073</v>
      </c>
      <c r="B1100" s="82" t="s">
        <v>1077</v>
      </c>
      <c r="C1100" s="81" t="s">
        <v>21</v>
      </c>
      <c r="D1100" s="83">
        <v>1</v>
      </c>
      <c r="E1100" s="63">
        <v>0.19</v>
      </c>
      <c r="F1100" s="64">
        <v>220770</v>
      </c>
      <c r="G1100" s="64">
        <v>173999</v>
      </c>
      <c r="H1100" s="64">
        <v>180958.96</v>
      </c>
      <c r="I1100" s="64"/>
      <c r="J1100" s="65">
        <f t="shared" si="50"/>
        <v>191909</v>
      </c>
      <c r="K1100" s="66">
        <f t="shared" si="51"/>
        <v>36462.71</v>
      </c>
      <c r="L1100" s="65">
        <f t="shared" si="49"/>
        <v>191909</v>
      </c>
    </row>
    <row r="1101" spans="1:12" s="67" customFormat="1" ht="33" x14ac:dyDescent="0.3">
      <c r="A1101" s="81">
        <v>1074</v>
      </c>
      <c r="B1101" s="82" t="s">
        <v>1078</v>
      </c>
      <c r="C1101" s="81" t="s">
        <v>21</v>
      </c>
      <c r="D1101" s="83">
        <v>1</v>
      </c>
      <c r="E1101" s="63">
        <v>0.19</v>
      </c>
      <c r="F1101" s="64">
        <v>356934</v>
      </c>
      <c r="G1101" s="64">
        <v>298440</v>
      </c>
      <c r="H1101" s="64">
        <v>310377.60000000003</v>
      </c>
      <c r="I1101" s="64"/>
      <c r="J1101" s="65">
        <f t="shared" si="50"/>
        <v>321917</v>
      </c>
      <c r="K1101" s="66">
        <f t="shared" si="51"/>
        <v>61164.23</v>
      </c>
      <c r="L1101" s="65">
        <f t="shared" si="49"/>
        <v>321917</v>
      </c>
    </row>
    <row r="1102" spans="1:12" s="67" customFormat="1" x14ac:dyDescent="0.3">
      <c r="A1102" s="81">
        <v>1075</v>
      </c>
      <c r="B1102" s="82" t="s">
        <v>1079</v>
      </c>
      <c r="C1102" s="81" t="s">
        <v>21</v>
      </c>
      <c r="D1102" s="83">
        <v>1</v>
      </c>
      <c r="E1102" s="63">
        <v>0.19</v>
      </c>
      <c r="F1102" s="64"/>
      <c r="G1102" s="64">
        <v>55680</v>
      </c>
      <c r="H1102" s="64">
        <v>57907.200000000004</v>
      </c>
      <c r="I1102" s="64">
        <v>51891.25</v>
      </c>
      <c r="J1102" s="65">
        <f t="shared" si="50"/>
        <v>55159</v>
      </c>
      <c r="K1102" s="66">
        <f t="shared" si="51"/>
        <v>10480.210000000001</v>
      </c>
      <c r="L1102" s="65">
        <f t="shared" si="49"/>
        <v>55159</v>
      </c>
    </row>
    <row r="1103" spans="1:12" s="67" customFormat="1" x14ac:dyDescent="0.3">
      <c r="A1103" s="81">
        <v>1076</v>
      </c>
      <c r="B1103" s="82" t="s">
        <v>1080</v>
      </c>
      <c r="C1103" s="81" t="s">
        <v>21</v>
      </c>
      <c r="D1103" s="83">
        <v>1</v>
      </c>
      <c r="E1103" s="63">
        <v>0.19</v>
      </c>
      <c r="F1103" s="64"/>
      <c r="G1103" s="64">
        <v>58430</v>
      </c>
      <c r="H1103" s="64">
        <v>60767.200000000004</v>
      </c>
      <c r="I1103" s="64">
        <v>59243.75</v>
      </c>
      <c r="J1103" s="65">
        <f t="shared" si="50"/>
        <v>59480</v>
      </c>
      <c r="K1103" s="66">
        <f t="shared" si="51"/>
        <v>11301.2</v>
      </c>
      <c r="L1103" s="65">
        <f t="shared" si="49"/>
        <v>59480</v>
      </c>
    </row>
    <row r="1104" spans="1:12" s="67" customFormat="1" x14ac:dyDescent="0.3">
      <c r="A1104" s="81">
        <v>1077</v>
      </c>
      <c r="B1104" s="82" t="s">
        <v>1081</v>
      </c>
      <c r="C1104" s="81" t="s">
        <v>21</v>
      </c>
      <c r="D1104" s="83">
        <v>1</v>
      </c>
      <c r="E1104" s="63">
        <v>0.19</v>
      </c>
      <c r="F1104" s="64"/>
      <c r="G1104" s="64">
        <v>61140</v>
      </c>
      <c r="H1104" s="64">
        <v>63585.599999999999</v>
      </c>
      <c r="I1104" s="64">
        <v>118728.75</v>
      </c>
      <c r="J1104" s="65">
        <f t="shared" si="50"/>
        <v>81151</v>
      </c>
      <c r="K1104" s="66">
        <f t="shared" si="51"/>
        <v>15418.69</v>
      </c>
      <c r="L1104" s="65">
        <f t="shared" si="49"/>
        <v>81151</v>
      </c>
    </row>
    <row r="1105" spans="1:12" s="67" customFormat="1" x14ac:dyDescent="0.3">
      <c r="A1105" s="81">
        <v>1078</v>
      </c>
      <c r="B1105" s="82" t="s">
        <v>1082</v>
      </c>
      <c r="C1105" s="81" t="s">
        <v>21</v>
      </c>
      <c r="D1105" s="83">
        <v>1</v>
      </c>
      <c r="E1105" s="63">
        <v>0.19</v>
      </c>
      <c r="F1105" s="64"/>
      <c r="G1105" s="64">
        <v>53390</v>
      </c>
      <c r="H1105" s="64">
        <v>55525.599999999999</v>
      </c>
      <c r="I1105" s="64">
        <v>51891.25</v>
      </c>
      <c r="J1105" s="65">
        <f t="shared" si="50"/>
        <v>53602</v>
      </c>
      <c r="K1105" s="66">
        <f t="shared" si="51"/>
        <v>10184.380000000001</v>
      </c>
      <c r="L1105" s="65">
        <f t="shared" si="49"/>
        <v>53602</v>
      </c>
    </row>
    <row r="1106" spans="1:12" s="67" customFormat="1" x14ac:dyDescent="0.3">
      <c r="A1106" s="81">
        <v>1079</v>
      </c>
      <c r="B1106" s="82" t="s">
        <v>1083</v>
      </c>
      <c r="C1106" s="81" t="s">
        <v>21</v>
      </c>
      <c r="D1106" s="83">
        <v>1</v>
      </c>
      <c r="E1106" s="63">
        <v>0.19</v>
      </c>
      <c r="F1106" s="64"/>
      <c r="G1106" s="64">
        <v>58870</v>
      </c>
      <c r="H1106" s="64">
        <v>61224.800000000003</v>
      </c>
      <c r="I1106" s="64">
        <v>59485</v>
      </c>
      <c r="J1106" s="65">
        <f t="shared" si="50"/>
        <v>59860</v>
      </c>
      <c r="K1106" s="66">
        <f t="shared" si="51"/>
        <v>11373.4</v>
      </c>
      <c r="L1106" s="65">
        <f t="shared" si="49"/>
        <v>59860</v>
      </c>
    </row>
    <row r="1107" spans="1:12" s="67" customFormat="1" x14ac:dyDescent="0.3">
      <c r="A1107" s="81">
        <v>1080</v>
      </c>
      <c r="B1107" s="82" t="s">
        <v>1084</v>
      </c>
      <c r="C1107" s="81" t="s">
        <v>21</v>
      </c>
      <c r="D1107" s="83">
        <v>1</v>
      </c>
      <c r="E1107" s="63">
        <v>0.19</v>
      </c>
      <c r="F1107" s="64">
        <v>14806</v>
      </c>
      <c r="G1107" s="64">
        <v>11389</v>
      </c>
      <c r="H1107" s="64">
        <v>11844.560000000001</v>
      </c>
      <c r="I1107" s="64"/>
      <c r="J1107" s="65">
        <f t="shared" si="50"/>
        <v>12680</v>
      </c>
      <c r="K1107" s="66">
        <f t="shared" si="51"/>
        <v>2409.1999999999998</v>
      </c>
      <c r="L1107" s="65">
        <f t="shared" si="49"/>
        <v>12680</v>
      </c>
    </row>
    <row r="1108" spans="1:12" s="67" customFormat="1" ht="82.5" x14ac:dyDescent="0.3">
      <c r="A1108" s="81">
        <v>1081</v>
      </c>
      <c r="B1108" s="82" t="s">
        <v>1085</v>
      </c>
      <c r="C1108" s="81" t="s">
        <v>21</v>
      </c>
      <c r="D1108" s="83">
        <v>1</v>
      </c>
      <c r="E1108" s="63">
        <v>0.19</v>
      </c>
      <c r="F1108" s="64">
        <v>105850</v>
      </c>
      <c r="G1108" s="64">
        <v>87740</v>
      </c>
      <c r="H1108" s="64">
        <v>91249.600000000006</v>
      </c>
      <c r="I1108" s="64"/>
      <c r="J1108" s="65">
        <f t="shared" si="50"/>
        <v>94947</v>
      </c>
      <c r="K1108" s="66">
        <f t="shared" si="51"/>
        <v>18039.93</v>
      </c>
      <c r="L1108" s="65">
        <f t="shared" si="49"/>
        <v>94947</v>
      </c>
    </row>
    <row r="1109" spans="1:12" s="67" customFormat="1" x14ac:dyDescent="0.3">
      <c r="A1109" s="81">
        <v>1082</v>
      </c>
      <c r="B1109" s="82" t="s">
        <v>1086</v>
      </c>
      <c r="C1109" s="81" t="s">
        <v>21</v>
      </c>
      <c r="D1109" s="83">
        <v>1</v>
      </c>
      <c r="E1109" s="63">
        <v>0.19</v>
      </c>
      <c r="F1109" s="64">
        <v>519358</v>
      </c>
      <c r="G1109" s="64">
        <v>409330</v>
      </c>
      <c r="H1109" s="64">
        <v>425703.2</v>
      </c>
      <c r="I1109" s="64"/>
      <c r="J1109" s="65">
        <f t="shared" si="50"/>
        <v>451464</v>
      </c>
      <c r="K1109" s="66">
        <f t="shared" si="51"/>
        <v>85778.16</v>
      </c>
      <c r="L1109" s="65">
        <f t="shared" si="49"/>
        <v>451464</v>
      </c>
    </row>
    <row r="1110" spans="1:12" s="67" customFormat="1" x14ac:dyDescent="0.3">
      <c r="A1110" s="81">
        <v>1083</v>
      </c>
      <c r="B1110" s="82" t="s">
        <v>1087</v>
      </c>
      <c r="C1110" s="81" t="s">
        <v>21</v>
      </c>
      <c r="D1110" s="83">
        <v>1</v>
      </c>
      <c r="E1110" s="63">
        <v>0.19</v>
      </c>
      <c r="F1110" s="64">
        <v>10921</v>
      </c>
      <c r="G1110" s="64">
        <v>8899</v>
      </c>
      <c r="H1110" s="64">
        <v>9254.9600000000009</v>
      </c>
      <c r="I1110" s="64"/>
      <c r="J1110" s="65">
        <f t="shared" si="50"/>
        <v>9692</v>
      </c>
      <c r="K1110" s="66">
        <f t="shared" si="51"/>
        <v>1841.48</v>
      </c>
      <c r="L1110" s="65">
        <f t="shared" si="49"/>
        <v>9692</v>
      </c>
    </row>
    <row r="1111" spans="1:12" s="67" customFormat="1" x14ac:dyDescent="0.3">
      <c r="A1111" s="81">
        <v>1084</v>
      </c>
      <c r="B1111" s="82" t="s">
        <v>1088</v>
      </c>
      <c r="C1111" s="81" t="s">
        <v>21</v>
      </c>
      <c r="D1111" s="83">
        <v>1</v>
      </c>
      <c r="E1111" s="63">
        <v>0.19</v>
      </c>
      <c r="F1111" s="64">
        <v>186669</v>
      </c>
      <c r="G1111" s="64">
        <v>153410</v>
      </c>
      <c r="H1111" s="64">
        <v>159546.4</v>
      </c>
      <c r="I1111" s="64"/>
      <c r="J1111" s="65">
        <f t="shared" si="50"/>
        <v>166542</v>
      </c>
      <c r="K1111" s="66">
        <f t="shared" si="51"/>
        <v>31642.98</v>
      </c>
      <c r="L1111" s="65">
        <f t="shared" si="49"/>
        <v>166542</v>
      </c>
    </row>
    <row r="1112" spans="1:12" s="67" customFormat="1" x14ac:dyDescent="0.3">
      <c r="A1112" s="81">
        <v>1085</v>
      </c>
      <c r="B1112" s="82" t="s">
        <v>1089</v>
      </c>
      <c r="C1112" s="81" t="s">
        <v>21</v>
      </c>
      <c r="D1112" s="83">
        <v>1</v>
      </c>
      <c r="E1112" s="63">
        <v>0.19</v>
      </c>
      <c r="F1112" s="64">
        <v>260473</v>
      </c>
      <c r="G1112" s="64">
        <v>201980</v>
      </c>
      <c r="H1112" s="64">
        <v>210059.2</v>
      </c>
      <c r="I1112" s="64"/>
      <c r="J1112" s="65">
        <f t="shared" si="50"/>
        <v>224171</v>
      </c>
      <c r="K1112" s="66">
        <f t="shared" si="51"/>
        <v>42592.49</v>
      </c>
      <c r="L1112" s="65">
        <f t="shared" si="49"/>
        <v>224171</v>
      </c>
    </row>
    <row r="1113" spans="1:12" s="67" customFormat="1" ht="409.5" x14ac:dyDescent="0.3">
      <c r="A1113" s="81">
        <v>1086</v>
      </c>
      <c r="B1113" s="82" t="s">
        <v>1090</v>
      </c>
      <c r="C1113" s="81" t="s">
        <v>21</v>
      </c>
      <c r="D1113" s="83">
        <v>1</v>
      </c>
      <c r="E1113" s="63">
        <v>0.19</v>
      </c>
      <c r="F1113" s="64">
        <v>1079067</v>
      </c>
      <c r="G1113" s="64">
        <v>902230</v>
      </c>
      <c r="H1113" s="64">
        <v>938319.20000000007</v>
      </c>
      <c r="I1113" s="64"/>
      <c r="J1113" s="65">
        <f t="shared" si="50"/>
        <v>973205</v>
      </c>
      <c r="K1113" s="66">
        <f t="shared" si="51"/>
        <v>184908.95</v>
      </c>
      <c r="L1113" s="65">
        <f t="shared" si="49"/>
        <v>973205</v>
      </c>
    </row>
    <row r="1114" spans="1:12" s="67" customFormat="1" ht="33" x14ac:dyDescent="0.3">
      <c r="A1114" s="81">
        <v>1087</v>
      </c>
      <c r="B1114" s="82" t="s">
        <v>1091</v>
      </c>
      <c r="C1114" s="81" t="s">
        <v>21</v>
      </c>
      <c r="D1114" s="83">
        <v>1</v>
      </c>
      <c r="E1114" s="63">
        <v>0.19</v>
      </c>
      <c r="F1114" s="64">
        <v>222185</v>
      </c>
      <c r="G1114" s="64">
        <v>172290</v>
      </c>
      <c r="H1114" s="64">
        <v>179181.6</v>
      </c>
      <c r="I1114" s="64"/>
      <c r="J1114" s="65">
        <f t="shared" si="50"/>
        <v>191219</v>
      </c>
      <c r="K1114" s="66">
        <f t="shared" si="51"/>
        <v>36331.61</v>
      </c>
      <c r="L1114" s="65">
        <f t="shared" si="49"/>
        <v>191219</v>
      </c>
    </row>
    <row r="1115" spans="1:12" s="67" customFormat="1" ht="165" x14ac:dyDescent="0.3">
      <c r="A1115" s="81">
        <v>1088</v>
      </c>
      <c r="B1115" s="82" t="s">
        <v>1092</v>
      </c>
      <c r="C1115" s="81" t="s">
        <v>21</v>
      </c>
      <c r="D1115" s="83">
        <v>1</v>
      </c>
      <c r="E1115" s="63">
        <v>0.19</v>
      </c>
      <c r="F1115" s="64">
        <v>1164356</v>
      </c>
      <c r="G1115" s="64">
        <v>910222</v>
      </c>
      <c r="H1115" s="64">
        <v>946630.88</v>
      </c>
      <c r="I1115" s="64"/>
      <c r="J1115" s="65">
        <f t="shared" si="50"/>
        <v>1007070</v>
      </c>
      <c r="K1115" s="66">
        <f t="shared" si="51"/>
        <v>191343.3</v>
      </c>
      <c r="L1115" s="65">
        <f t="shared" si="49"/>
        <v>1007070</v>
      </c>
    </row>
    <row r="1116" spans="1:12" s="67" customFormat="1" x14ac:dyDescent="0.3">
      <c r="A1116" s="81">
        <v>1089</v>
      </c>
      <c r="B1116" s="82" t="s">
        <v>1093</v>
      </c>
      <c r="C1116" s="81" t="s">
        <v>21</v>
      </c>
      <c r="D1116" s="83">
        <v>1</v>
      </c>
      <c r="E1116" s="63">
        <v>0.19</v>
      </c>
      <c r="F1116" s="64">
        <v>579671</v>
      </c>
      <c r="G1116" s="64">
        <v>266010</v>
      </c>
      <c r="H1116" s="64">
        <v>276650.40000000002</v>
      </c>
      <c r="I1116" s="64"/>
      <c r="J1116" s="65">
        <f t="shared" si="50"/>
        <v>374110</v>
      </c>
      <c r="K1116" s="66">
        <f t="shared" si="51"/>
        <v>71080.899999999994</v>
      </c>
      <c r="L1116" s="65">
        <f t="shared" ref="L1116:L1179" si="52">+ROUND((J1116*D1116), 0)</f>
        <v>374110</v>
      </c>
    </row>
    <row r="1117" spans="1:12" s="67" customFormat="1" ht="33" x14ac:dyDescent="0.3">
      <c r="A1117" s="81">
        <v>1090</v>
      </c>
      <c r="B1117" s="82" t="s">
        <v>1094</v>
      </c>
      <c r="C1117" s="81" t="s">
        <v>21</v>
      </c>
      <c r="D1117" s="83">
        <v>1</v>
      </c>
      <c r="E1117" s="63">
        <v>0.19</v>
      </c>
      <c r="F1117" s="64">
        <v>173335</v>
      </c>
      <c r="G1117" s="64">
        <v>138890</v>
      </c>
      <c r="H1117" s="64">
        <v>144445.6</v>
      </c>
      <c r="I1117" s="64"/>
      <c r="J1117" s="65">
        <f t="shared" ref="J1117:J1180" si="53">+ROUND(AVERAGE(F1117:I1117),0)</f>
        <v>152224</v>
      </c>
      <c r="K1117" s="66">
        <f t="shared" si="51"/>
        <v>28922.560000000001</v>
      </c>
      <c r="L1117" s="65">
        <f t="shared" si="52"/>
        <v>152224</v>
      </c>
    </row>
    <row r="1118" spans="1:12" s="67" customFormat="1" x14ac:dyDescent="0.3">
      <c r="A1118" s="81">
        <v>1091</v>
      </c>
      <c r="B1118" s="82" t="s">
        <v>1095</v>
      </c>
      <c r="C1118" s="81" t="s">
        <v>40</v>
      </c>
      <c r="D1118" s="83">
        <v>1</v>
      </c>
      <c r="E1118" s="63">
        <v>0.19</v>
      </c>
      <c r="F1118" s="64">
        <v>112962</v>
      </c>
      <c r="G1118" s="64">
        <v>94450</v>
      </c>
      <c r="H1118" s="64">
        <v>98228</v>
      </c>
      <c r="I1118" s="64"/>
      <c r="J1118" s="65">
        <f t="shared" si="53"/>
        <v>101880</v>
      </c>
      <c r="K1118" s="66">
        <f t="shared" si="51"/>
        <v>19357.2</v>
      </c>
      <c r="L1118" s="65">
        <f t="shared" si="52"/>
        <v>101880</v>
      </c>
    </row>
    <row r="1119" spans="1:12" s="67" customFormat="1" x14ac:dyDescent="0.3">
      <c r="A1119" s="81">
        <v>1092</v>
      </c>
      <c r="B1119" s="82" t="s">
        <v>1096</v>
      </c>
      <c r="C1119" s="81" t="s">
        <v>21</v>
      </c>
      <c r="D1119" s="83">
        <v>1</v>
      </c>
      <c r="E1119" s="63">
        <v>0.19</v>
      </c>
      <c r="F1119" s="64">
        <v>166034</v>
      </c>
      <c r="G1119" s="64"/>
      <c r="H1119" s="64"/>
      <c r="I1119" s="64">
        <v>194747.5</v>
      </c>
      <c r="J1119" s="65">
        <f t="shared" si="53"/>
        <v>180391</v>
      </c>
      <c r="K1119" s="66">
        <f t="shared" si="51"/>
        <v>34274.29</v>
      </c>
      <c r="L1119" s="65">
        <f t="shared" si="52"/>
        <v>180391</v>
      </c>
    </row>
    <row r="1120" spans="1:12" s="67" customFormat="1" x14ac:dyDescent="0.3">
      <c r="A1120" s="81">
        <v>1093</v>
      </c>
      <c r="B1120" s="82" t="s">
        <v>1097</v>
      </c>
      <c r="C1120" s="81" t="s">
        <v>21</v>
      </c>
      <c r="D1120" s="83">
        <v>1</v>
      </c>
      <c r="E1120" s="63">
        <v>0.19</v>
      </c>
      <c r="F1120" s="64">
        <v>106234</v>
      </c>
      <c r="G1120" s="64"/>
      <c r="H1120" s="64"/>
      <c r="I1120" s="64">
        <v>225105</v>
      </c>
      <c r="J1120" s="65">
        <f t="shared" si="53"/>
        <v>165670</v>
      </c>
      <c r="K1120" s="66">
        <f t="shared" si="51"/>
        <v>31477.3</v>
      </c>
      <c r="L1120" s="65">
        <f t="shared" si="52"/>
        <v>165670</v>
      </c>
    </row>
    <row r="1121" spans="1:12" s="67" customFormat="1" x14ac:dyDescent="0.3">
      <c r="A1121" s="81">
        <v>1094</v>
      </c>
      <c r="B1121" s="82" t="s">
        <v>1098</v>
      </c>
      <c r="C1121" s="81" t="s">
        <v>21</v>
      </c>
      <c r="D1121" s="83">
        <v>1</v>
      </c>
      <c r="E1121" s="63">
        <v>0.19</v>
      </c>
      <c r="F1121" s="64">
        <v>106234</v>
      </c>
      <c r="G1121" s="64"/>
      <c r="H1121" s="64"/>
      <c r="I1121" s="64">
        <v>225105</v>
      </c>
      <c r="J1121" s="65">
        <f t="shared" si="53"/>
        <v>165670</v>
      </c>
      <c r="K1121" s="66">
        <f t="shared" si="51"/>
        <v>31477.3</v>
      </c>
      <c r="L1121" s="65">
        <f t="shared" si="52"/>
        <v>165670</v>
      </c>
    </row>
    <row r="1122" spans="1:12" s="67" customFormat="1" x14ac:dyDescent="0.3">
      <c r="A1122" s="81">
        <v>1095</v>
      </c>
      <c r="B1122" s="82" t="s">
        <v>1099</v>
      </c>
      <c r="C1122" s="81" t="s">
        <v>21</v>
      </c>
      <c r="D1122" s="83">
        <v>1</v>
      </c>
      <c r="E1122" s="63">
        <v>0.19</v>
      </c>
      <c r="F1122" s="64">
        <v>101844</v>
      </c>
      <c r="G1122" s="64"/>
      <c r="H1122" s="64"/>
      <c r="I1122" s="64">
        <v>254473.75</v>
      </c>
      <c r="J1122" s="65">
        <f t="shared" si="53"/>
        <v>178159</v>
      </c>
      <c r="K1122" s="66">
        <f t="shared" si="51"/>
        <v>33850.21</v>
      </c>
      <c r="L1122" s="65">
        <f t="shared" si="52"/>
        <v>178159</v>
      </c>
    </row>
    <row r="1123" spans="1:12" s="67" customFormat="1" x14ac:dyDescent="0.3">
      <c r="A1123" s="81">
        <v>1096</v>
      </c>
      <c r="B1123" s="82" t="s">
        <v>1100</v>
      </c>
      <c r="C1123" s="81" t="s">
        <v>21</v>
      </c>
      <c r="D1123" s="83">
        <v>1</v>
      </c>
      <c r="E1123" s="63">
        <v>0.19</v>
      </c>
      <c r="F1123" s="64">
        <v>104478</v>
      </c>
      <c r="G1123" s="64"/>
      <c r="H1123" s="64"/>
      <c r="I1123" s="64">
        <v>254473.75</v>
      </c>
      <c r="J1123" s="65">
        <f t="shared" si="53"/>
        <v>179476</v>
      </c>
      <c r="K1123" s="66">
        <f t="shared" si="51"/>
        <v>34100.44</v>
      </c>
      <c r="L1123" s="65">
        <f t="shared" si="52"/>
        <v>179476</v>
      </c>
    </row>
    <row r="1124" spans="1:12" s="67" customFormat="1" x14ac:dyDescent="0.3">
      <c r="A1124" s="81">
        <v>1097</v>
      </c>
      <c r="B1124" s="82" t="s">
        <v>1101</v>
      </c>
      <c r="C1124" s="81" t="s">
        <v>21</v>
      </c>
      <c r="D1124" s="83">
        <v>1</v>
      </c>
      <c r="E1124" s="63">
        <v>0.19</v>
      </c>
      <c r="F1124" s="64">
        <v>162014</v>
      </c>
      <c r="G1124" s="64"/>
      <c r="H1124" s="64"/>
      <c r="I1124" s="64">
        <v>194747.5</v>
      </c>
      <c r="J1124" s="65">
        <f t="shared" si="53"/>
        <v>178381</v>
      </c>
      <c r="K1124" s="66">
        <f t="shared" si="51"/>
        <v>33892.39</v>
      </c>
      <c r="L1124" s="65">
        <f t="shared" si="52"/>
        <v>178381</v>
      </c>
    </row>
    <row r="1125" spans="1:12" s="67" customFormat="1" x14ac:dyDescent="0.3">
      <c r="A1125" s="81">
        <v>1098</v>
      </c>
      <c r="B1125" s="82" t="s">
        <v>1102</v>
      </c>
      <c r="C1125" s="81" t="s">
        <v>21</v>
      </c>
      <c r="D1125" s="83">
        <v>1</v>
      </c>
      <c r="E1125" s="63">
        <v>0.19</v>
      </c>
      <c r="F1125" s="64">
        <v>159450</v>
      </c>
      <c r="G1125" s="64"/>
      <c r="H1125" s="64"/>
      <c r="I1125" s="64">
        <v>225105</v>
      </c>
      <c r="J1125" s="65">
        <f t="shared" si="53"/>
        <v>192278</v>
      </c>
      <c r="K1125" s="66">
        <f t="shared" si="51"/>
        <v>36532.82</v>
      </c>
      <c r="L1125" s="65">
        <f t="shared" si="52"/>
        <v>192278</v>
      </c>
    </row>
    <row r="1126" spans="1:12" s="67" customFormat="1" x14ac:dyDescent="0.3">
      <c r="A1126" s="81">
        <v>1099</v>
      </c>
      <c r="B1126" s="82" t="s">
        <v>1103</v>
      </c>
      <c r="C1126" s="81" t="s">
        <v>21</v>
      </c>
      <c r="D1126" s="83">
        <v>1</v>
      </c>
      <c r="E1126" s="63">
        <v>0.19</v>
      </c>
      <c r="F1126" s="64">
        <v>166206</v>
      </c>
      <c r="G1126" s="64"/>
      <c r="H1126" s="64"/>
      <c r="I1126" s="64">
        <v>225105</v>
      </c>
      <c r="J1126" s="65">
        <f t="shared" si="53"/>
        <v>195656</v>
      </c>
      <c r="K1126" s="66">
        <f t="shared" si="51"/>
        <v>37174.639999999999</v>
      </c>
      <c r="L1126" s="65">
        <f t="shared" si="52"/>
        <v>195656</v>
      </c>
    </row>
    <row r="1127" spans="1:12" s="67" customFormat="1" x14ac:dyDescent="0.3">
      <c r="A1127" s="81">
        <v>1100</v>
      </c>
      <c r="B1127" s="82" t="s">
        <v>1104</v>
      </c>
      <c r="C1127" s="81" t="s">
        <v>21</v>
      </c>
      <c r="D1127" s="83">
        <v>1</v>
      </c>
      <c r="E1127" s="63">
        <v>0.19</v>
      </c>
      <c r="F1127" s="64">
        <v>159450</v>
      </c>
      <c r="G1127" s="64"/>
      <c r="H1127" s="64"/>
      <c r="I1127" s="64">
        <v>254473.75</v>
      </c>
      <c r="J1127" s="65">
        <f t="shared" si="53"/>
        <v>206962</v>
      </c>
      <c r="K1127" s="66">
        <f t="shared" si="51"/>
        <v>39322.78</v>
      </c>
      <c r="L1127" s="65">
        <f t="shared" si="52"/>
        <v>206962</v>
      </c>
    </row>
    <row r="1128" spans="1:12" s="67" customFormat="1" x14ac:dyDescent="0.3">
      <c r="A1128" s="81">
        <v>1101</v>
      </c>
      <c r="B1128" s="82" t="s">
        <v>1105</v>
      </c>
      <c r="C1128" s="81" t="s">
        <v>21</v>
      </c>
      <c r="D1128" s="83">
        <v>1</v>
      </c>
      <c r="E1128" s="63">
        <v>0.19</v>
      </c>
      <c r="F1128" s="64">
        <v>158099</v>
      </c>
      <c r="G1128" s="64"/>
      <c r="H1128" s="64"/>
      <c r="I1128" s="64">
        <v>254473.75</v>
      </c>
      <c r="J1128" s="65">
        <f t="shared" si="53"/>
        <v>206286</v>
      </c>
      <c r="K1128" s="66">
        <f t="shared" si="51"/>
        <v>39194.340000000004</v>
      </c>
      <c r="L1128" s="65">
        <f t="shared" si="52"/>
        <v>206286</v>
      </c>
    </row>
    <row r="1129" spans="1:12" s="67" customFormat="1" x14ac:dyDescent="0.3">
      <c r="A1129" s="81">
        <v>1102</v>
      </c>
      <c r="B1129" s="82" t="s">
        <v>1106</v>
      </c>
      <c r="C1129" s="81" t="s">
        <v>21</v>
      </c>
      <c r="D1129" s="83">
        <v>1</v>
      </c>
      <c r="E1129" s="63">
        <v>0.19</v>
      </c>
      <c r="F1129" s="64">
        <v>542916</v>
      </c>
      <c r="G1129" s="64">
        <v>450030</v>
      </c>
      <c r="H1129" s="64">
        <v>468031.2</v>
      </c>
      <c r="I1129" s="64"/>
      <c r="J1129" s="65">
        <f t="shared" si="53"/>
        <v>486992</v>
      </c>
      <c r="K1129" s="66">
        <f t="shared" si="51"/>
        <v>92528.48</v>
      </c>
      <c r="L1129" s="65">
        <f t="shared" si="52"/>
        <v>486992</v>
      </c>
    </row>
    <row r="1130" spans="1:12" s="67" customFormat="1" ht="49.5" x14ac:dyDescent="0.3">
      <c r="A1130" s="81">
        <v>1103</v>
      </c>
      <c r="B1130" s="82" t="s">
        <v>1107</v>
      </c>
      <c r="C1130" s="81" t="s">
        <v>21</v>
      </c>
      <c r="D1130" s="83">
        <v>1</v>
      </c>
      <c r="E1130" s="63">
        <v>0.19</v>
      </c>
      <c r="F1130" s="64">
        <v>1677442</v>
      </c>
      <c r="G1130" s="64">
        <v>1290340</v>
      </c>
      <c r="H1130" s="64">
        <v>1341953.6000000001</v>
      </c>
      <c r="I1130" s="64">
        <v>1309875</v>
      </c>
      <c r="J1130" s="65">
        <f t="shared" si="53"/>
        <v>1404903</v>
      </c>
      <c r="K1130" s="66">
        <f t="shared" si="51"/>
        <v>266931.57</v>
      </c>
      <c r="L1130" s="65">
        <f t="shared" si="52"/>
        <v>1404903</v>
      </c>
    </row>
    <row r="1131" spans="1:12" s="67" customFormat="1" ht="33" x14ac:dyDescent="0.3">
      <c r="A1131" s="81">
        <v>1104</v>
      </c>
      <c r="B1131" s="82" t="s">
        <v>1108</v>
      </c>
      <c r="C1131" s="81" t="s">
        <v>21</v>
      </c>
      <c r="D1131" s="83">
        <v>1</v>
      </c>
      <c r="E1131" s="63">
        <v>0.19</v>
      </c>
      <c r="F1131" s="64">
        <v>542148</v>
      </c>
      <c r="G1131" s="64">
        <v>420400</v>
      </c>
      <c r="H1131" s="64">
        <v>437216</v>
      </c>
      <c r="I1131" s="64"/>
      <c r="J1131" s="65">
        <f t="shared" si="53"/>
        <v>466588</v>
      </c>
      <c r="K1131" s="66">
        <f t="shared" si="51"/>
        <v>88651.72</v>
      </c>
      <c r="L1131" s="65">
        <f t="shared" si="52"/>
        <v>466588</v>
      </c>
    </row>
    <row r="1132" spans="1:12" s="67" customFormat="1" ht="33" x14ac:dyDescent="0.3">
      <c r="A1132" s="81">
        <v>1105</v>
      </c>
      <c r="B1132" s="82" t="s">
        <v>1109</v>
      </c>
      <c r="C1132" s="81" t="s">
        <v>21</v>
      </c>
      <c r="D1132" s="83">
        <v>1</v>
      </c>
      <c r="E1132" s="63">
        <v>0.19</v>
      </c>
      <c r="F1132" s="64">
        <v>393151</v>
      </c>
      <c r="G1132" s="64">
        <v>88770</v>
      </c>
      <c r="H1132" s="64">
        <v>92320.8</v>
      </c>
      <c r="I1132" s="64"/>
      <c r="J1132" s="65">
        <f t="shared" si="53"/>
        <v>191414</v>
      </c>
      <c r="K1132" s="66">
        <f t="shared" si="51"/>
        <v>36368.660000000003</v>
      </c>
      <c r="L1132" s="65">
        <f t="shared" si="52"/>
        <v>191414</v>
      </c>
    </row>
    <row r="1133" spans="1:12" s="67" customFormat="1" ht="33" x14ac:dyDescent="0.3">
      <c r="A1133" s="81">
        <v>1106</v>
      </c>
      <c r="B1133" s="82" t="s">
        <v>1110</v>
      </c>
      <c r="C1133" s="81" t="s">
        <v>21</v>
      </c>
      <c r="D1133" s="83">
        <v>1</v>
      </c>
      <c r="E1133" s="63">
        <v>0.19</v>
      </c>
      <c r="F1133" s="64">
        <v>313460</v>
      </c>
      <c r="G1133" s="64">
        <v>262090</v>
      </c>
      <c r="H1133" s="64">
        <v>272573.60000000003</v>
      </c>
      <c r="I1133" s="64"/>
      <c r="J1133" s="65">
        <f t="shared" si="53"/>
        <v>282708</v>
      </c>
      <c r="K1133" s="66">
        <f t="shared" si="51"/>
        <v>53714.520000000004</v>
      </c>
      <c r="L1133" s="65">
        <f t="shared" si="52"/>
        <v>282708</v>
      </c>
    </row>
    <row r="1134" spans="1:12" s="67" customFormat="1" ht="33" x14ac:dyDescent="0.3">
      <c r="A1134" s="81">
        <v>1107</v>
      </c>
      <c r="B1134" s="82" t="s">
        <v>1111</v>
      </c>
      <c r="C1134" s="81" t="s">
        <v>21</v>
      </c>
      <c r="D1134" s="83">
        <v>1</v>
      </c>
      <c r="E1134" s="63">
        <v>0.19</v>
      </c>
      <c r="F1134" s="64">
        <v>52326</v>
      </c>
      <c r="G1134" s="64">
        <v>42280</v>
      </c>
      <c r="H1134" s="64">
        <v>43971.200000000004</v>
      </c>
      <c r="I1134" s="64"/>
      <c r="J1134" s="65">
        <f t="shared" si="53"/>
        <v>46192</v>
      </c>
      <c r="K1134" s="66">
        <f t="shared" si="51"/>
        <v>8776.48</v>
      </c>
      <c r="L1134" s="65">
        <f t="shared" si="52"/>
        <v>46192</v>
      </c>
    </row>
    <row r="1135" spans="1:12" s="67" customFormat="1" x14ac:dyDescent="0.3">
      <c r="A1135" s="81">
        <v>1108</v>
      </c>
      <c r="B1135" s="82" t="s">
        <v>1112</v>
      </c>
      <c r="C1135" s="81" t="s">
        <v>21</v>
      </c>
      <c r="D1135" s="83">
        <v>1</v>
      </c>
      <c r="E1135" s="63">
        <v>0.19</v>
      </c>
      <c r="F1135" s="64">
        <v>36597</v>
      </c>
      <c r="G1135" s="64">
        <v>13320</v>
      </c>
      <c r="H1135" s="64">
        <v>13852.800000000001</v>
      </c>
      <c r="I1135" s="64"/>
      <c r="J1135" s="65">
        <f t="shared" si="53"/>
        <v>21257</v>
      </c>
      <c r="K1135" s="66">
        <f t="shared" si="51"/>
        <v>4038.83</v>
      </c>
      <c r="L1135" s="65">
        <f t="shared" si="52"/>
        <v>21257</v>
      </c>
    </row>
    <row r="1136" spans="1:12" s="67" customFormat="1" x14ac:dyDescent="0.3">
      <c r="A1136" s="81">
        <v>1109</v>
      </c>
      <c r="B1136" s="82" t="s">
        <v>1113</v>
      </c>
      <c r="C1136" s="81" t="s">
        <v>21</v>
      </c>
      <c r="D1136" s="83">
        <v>1</v>
      </c>
      <c r="E1136" s="63">
        <v>0.19</v>
      </c>
      <c r="F1136" s="64">
        <v>249451</v>
      </c>
      <c r="G1136" s="64">
        <v>201560</v>
      </c>
      <c r="H1136" s="64">
        <v>209622.39999999999</v>
      </c>
      <c r="I1136" s="64"/>
      <c r="J1136" s="65">
        <f t="shared" si="53"/>
        <v>220211</v>
      </c>
      <c r="K1136" s="66">
        <f t="shared" si="51"/>
        <v>41840.090000000004</v>
      </c>
      <c r="L1136" s="65">
        <f t="shared" si="52"/>
        <v>220211</v>
      </c>
    </row>
    <row r="1137" spans="1:12" s="67" customFormat="1" x14ac:dyDescent="0.3">
      <c r="A1137" s="81">
        <v>1110</v>
      </c>
      <c r="B1137" s="82" t="s">
        <v>1114</v>
      </c>
      <c r="C1137" s="81" t="s">
        <v>21</v>
      </c>
      <c r="D1137" s="83">
        <v>1</v>
      </c>
      <c r="E1137" s="63">
        <v>0.19</v>
      </c>
      <c r="F1137" s="64">
        <v>245258</v>
      </c>
      <c r="G1137" s="64">
        <v>201560</v>
      </c>
      <c r="H1137" s="64">
        <v>209622.39999999999</v>
      </c>
      <c r="I1137" s="64"/>
      <c r="J1137" s="65">
        <f t="shared" si="53"/>
        <v>218813</v>
      </c>
      <c r="K1137" s="66">
        <f t="shared" si="51"/>
        <v>41574.47</v>
      </c>
      <c r="L1137" s="65">
        <f t="shared" si="52"/>
        <v>218813</v>
      </c>
    </row>
    <row r="1138" spans="1:12" s="67" customFormat="1" ht="33" x14ac:dyDescent="0.3">
      <c r="A1138" s="81">
        <v>1111</v>
      </c>
      <c r="B1138" s="82" t="s">
        <v>1115</v>
      </c>
      <c r="C1138" s="81" t="s">
        <v>21</v>
      </c>
      <c r="D1138" s="83">
        <v>1</v>
      </c>
      <c r="E1138" s="63">
        <v>0.19</v>
      </c>
      <c r="F1138" s="64">
        <v>812474</v>
      </c>
      <c r="G1138" s="64">
        <v>462910</v>
      </c>
      <c r="H1138" s="64">
        <v>481426.4</v>
      </c>
      <c r="I1138" s="64"/>
      <c r="J1138" s="65">
        <f t="shared" si="53"/>
        <v>585603</v>
      </c>
      <c r="K1138" s="66">
        <f t="shared" si="51"/>
        <v>111264.57</v>
      </c>
      <c r="L1138" s="65">
        <f t="shared" si="52"/>
        <v>585603</v>
      </c>
    </row>
    <row r="1139" spans="1:12" s="67" customFormat="1" ht="33" x14ac:dyDescent="0.3">
      <c r="A1139" s="81">
        <v>1112</v>
      </c>
      <c r="B1139" s="82" t="s">
        <v>1116</v>
      </c>
      <c r="C1139" s="81" t="s">
        <v>21</v>
      </c>
      <c r="D1139" s="83">
        <v>1</v>
      </c>
      <c r="E1139" s="63">
        <v>0.19</v>
      </c>
      <c r="F1139" s="64">
        <v>914962</v>
      </c>
      <c r="G1139" s="64">
        <v>462910</v>
      </c>
      <c r="H1139" s="64">
        <v>481426.4</v>
      </c>
      <c r="I1139" s="64"/>
      <c r="J1139" s="65">
        <f t="shared" si="53"/>
        <v>619766</v>
      </c>
      <c r="K1139" s="66">
        <f t="shared" si="51"/>
        <v>117755.54000000001</v>
      </c>
      <c r="L1139" s="65">
        <f t="shared" si="52"/>
        <v>619766</v>
      </c>
    </row>
    <row r="1140" spans="1:12" s="67" customFormat="1" ht="33" x14ac:dyDescent="0.3">
      <c r="A1140" s="81">
        <v>1113</v>
      </c>
      <c r="B1140" s="82" t="s">
        <v>1117</v>
      </c>
      <c r="C1140" s="81" t="s">
        <v>21</v>
      </c>
      <c r="D1140" s="83">
        <v>1</v>
      </c>
      <c r="E1140" s="63">
        <v>0.19</v>
      </c>
      <c r="F1140" s="64">
        <v>787176</v>
      </c>
      <c r="G1140" s="64">
        <v>462910</v>
      </c>
      <c r="H1140" s="64">
        <v>481426.4</v>
      </c>
      <c r="I1140" s="64"/>
      <c r="J1140" s="65">
        <f t="shared" si="53"/>
        <v>577171</v>
      </c>
      <c r="K1140" s="66">
        <f t="shared" si="51"/>
        <v>109662.49</v>
      </c>
      <c r="L1140" s="65">
        <f t="shared" si="52"/>
        <v>577171</v>
      </c>
    </row>
    <row r="1141" spans="1:12" s="67" customFormat="1" x14ac:dyDescent="0.3">
      <c r="A1141" s="81">
        <v>1114</v>
      </c>
      <c r="B1141" s="82" t="s">
        <v>1118</v>
      </c>
      <c r="C1141" s="81" t="s">
        <v>21</v>
      </c>
      <c r="D1141" s="83">
        <v>1</v>
      </c>
      <c r="E1141" s="63">
        <v>0.19</v>
      </c>
      <c r="F1141" s="64">
        <v>595308</v>
      </c>
      <c r="G1141" s="64">
        <v>477010</v>
      </c>
      <c r="H1141" s="64">
        <v>496090.4</v>
      </c>
      <c r="I1141" s="64"/>
      <c r="J1141" s="65">
        <f t="shared" si="53"/>
        <v>522803</v>
      </c>
      <c r="K1141" s="66">
        <f t="shared" ref="K1141:K1204" si="54">+E1141*L1141</f>
        <v>99332.57</v>
      </c>
      <c r="L1141" s="65">
        <f t="shared" si="52"/>
        <v>522803</v>
      </c>
    </row>
    <row r="1142" spans="1:12" s="67" customFormat="1" x14ac:dyDescent="0.3">
      <c r="A1142" s="81">
        <v>1115</v>
      </c>
      <c r="B1142" s="82" t="s">
        <v>1119</v>
      </c>
      <c r="C1142" s="81" t="s">
        <v>21</v>
      </c>
      <c r="D1142" s="83">
        <v>1</v>
      </c>
      <c r="E1142" s="63">
        <v>0.19</v>
      </c>
      <c r="F1142" s="64">
        <v>590348</v>
      </c>
      <c r="G1142" s="64">
        <v>477010</v>
      </c>
      <c r="H1142" s="64">
        <v>496090.4</v>
      </c>
      <c r="I1142" s="64"/>
      <c r="J1142" s="65">
        <f t="shared" si="53"/>
        <v>521149</v>
      </c>
      <c r="K1142" s="66">
        <f t="shared" si="54"/>
        <v>99018.31</v>
      </c>
      <c r="L1142" s="65">
        <f t="shared" si="52"/>
        <v>521149</v>
      </c>
    </row>
    <row r="1143" spans="1:12" s="67" customFormat="1" x14ac:dyDescent="0.3">
      <c r="A1143" s="81">
        <v>1116</v>
      </c>
      <c r="B1143" s="82" t="s">
        <v>1120</v>
      </c>
      <c r="C1143" s="81" t="s">
        <v>21</v>
      </c>
      <c r="D1143" s="83">
        <v>1</v>
      </c>
      <c r="E1143" s="63">
        <v>0.19</v>
      </c>
      <c r="F1143" s="64">
        <v>532886</v>
      </c>
      <c r="G1143" s="64">
        <v>477010</v>
      </c>
      <c r="H1143" s="64">
        <v>496090.4</v>
      </c>
      <c r="I1143" s="64"/>
      <c r="J1143" s="65">
        <f t="shared" si="53"/>
        <v>501995</v>
      </c>
      <c r="K1143" s="66">
        <f t="shared" si="54"/>
        <v>95379.05</v>
      </c>
      <c r="L1143" s="65">
        <f t="shared" si="52"/>
        <v>501995</v>
      </c>
    </row>
    <row r="1144" spans="1:12" s="67" customFormat="1" x14ac:dyDescent="0.3">
      <c r="A1144" s="81">
        <v>1117</v>
      </c>
      <c r="B1144" s="82" t="s">
        <v>1121</v>
      </c>
      <c r="C1144" s="81" t="s">
        <v>21</v>
      </c>
      <c r="D1144" s="83">
        <v>1</v>
      </c>
      <c r="E1144" s="63">
        <v>0.19</v>
      </c>
      <c r="F1144" s="64">
        <v>595308</v>
      </c>
      <c r="G1144" s="64">
        <v>477010</v>
      </c>
      <c r="H1144" s="64">
        <v>496090.4</v>
      </c>
      <c r="I1144" s="64"/>
      <c r="J1144" s="65">
        <f t="shared" si="53"/>
        <v>522803</v>
      </c>
      <c r="K1144" s="66">
        <f t="shared" si="54"/>
        <v>99332.57</v>
      </c>
      <c r="L1144" s="65">
        <f t="shared" si="52"/>
        <v>522803</v>
      </c>
    </row>
    <row r="1145" spans="1:12" s="67" customFormat="1" x14ac:dyDescent="0.3">
      <c r="A1145" s="81">
        <v>1118</v>
      </c>
      <c r="B1145" s="82" t="s">
        <v>1122</v>
      </c>
      <c r="C1145" s="81" t="s">
        <v>21</v>
      </c>
      <c r="D1145" s="83">
        <v>1</v>
      </c>
      <c r="E1145" s="63">
        <v>0.19</v>
      </c>
      <c r="F1145" s="64">
        <v>799227</v>
      </c>
      <c r="G1145" s="64">
        <v>477010</v>
      </c>
      <c r="H1145" s="64">
        <v>496090.4</v>
      </c>
      <c r="I1145" s="64"/>
      <c r="J1145" s="65">
        <f t="shared" si="53"/>
        <v>590776</v>
      </c>
      <c r="K1145" s="66">
        <f t="shared" si="54"/>
        <v>112247.44</v>
      </c>
      <c r="L1145" s="65">
        <f t="shared" si="52"/>
        <v>590776</v>
      </c>
    </row>
    <row r="1146" spans="1:12" s="67" customFormat="1" ht="33" x14ac:dyDescent="0.3">
      <c r="A1146" s="81">
        <v>1119</v>
      </c>
      <c r="B1146" s="82" t="s">
        <v>1123</v>
      </c>
      <c r="C1146" s="81" t="s">
        <v>21</v>
      </c>
      <c r="D1146" s="83">
        <v>1</v>
      </c>
      <c r="E1146" s="63">
        <v>0.19</v>
      </c>
      <c r="F1146" s="64">
        <v>600269</v>
      </c>
      <c r="G1146" s="64">
        <v>477010</v>
      </c>
      <c r="H1146" s="64">
        <v>496090.4</v>
      </c>
      <c r="I1146" s="64"/>
      <c r="J1146" s="65">
        <f t="shared" si="53"/>
        <v>524456</v>
      </c>
      <c r="K1146" s="66">
        <f t="shared" si="54"/>
        <v>99646.64</v>
      </c>
      <c r="L1146" s="65">
        <f t="shared" si="52"/>
        <v>524456</v>
      </c>
    </row>
    <row r="1147" spans="1:12" s="67" customFormat="1" x14ac:dyDescent="0.3">
      <c r="A1147" s="81">
        <v>1120</v>
      </c>
      <c r="B1147" s="82" t="s">
        <v>1124</v>
      </c>
      <c r="C1147" s="81" t="s">
        <v>21</v>
      </c>
      <c r="D1147" s="83">
        <v>1</v>
      </c>
      <c r="E1147" s="63">
        <v>0.19</v>
      </c>
      <c r="F1147" s="64">
        <v>580426</v>
      </c>
      <c r="G1147" s="64">
        <v>477010</v>
      </c>
      <c r="H1147" s="64">
        <v>496090.4</v>
      </c>
      <c r="I1147" s="64"/>
      <c r="J1147" s="65">
        <f t="shared" si="53"/>
        <v>517842</v>
      </c>
      <c r="K1147" s="66">
        <f t="shared" si="54"/>
        <v>98389.98</v>
      </c>
      <c r="L1147" s="65">
        <f t="shared" si="52"/>
        <v>517842</v>
      </c>
    </row>
    <row r="1148" spans="1:12" s="67" customFormat="1" x14ac:dyDescent="0.3">
      <c r="A1148" s="81">
        <v>1121</v>
      </c>
      <c r="B1148" s="82"/>
      <c r="C1148" s="81"/>
      <c r="D1148" s="83"/>
      <c r="E1148" s="63"/>
      <c r="F1148" s="64"/>
      <c r="G1148" s="64"/>
      <c r="H1148" s="64"/>
      <c r="I1148" s="64"/>
      <c r="J1148" s="65"/>
      <c r="K1148" s="66"/>
      <c r="L1148" s="65">
        <f t="shared" si="52"/>
        <v>0</v>
      </c>
    </row>
    <row r="1149" spans="1:12" s="67" customFormat="1" x14ac:dyDescent="0.3">
      <c r="A1149" s="81">
        <v>1122</v>
      </c>
      <c r="B1149" s="82" t="s">
        <v>1125</v>
      </c>
      <c r="C1149" s="81" t="s">
        <v>21</v>
      </c>
      <c r="D1149" s="83">
        <v>1</v>
      </c>
      <c r="E1149" s="63">
        <v>0.19</v>
      </c>
      <c r="F1149" s="64">
        <v>595308</v>
      </c>
      <c r="G1149" s="64">
        <v>477010</v>
      </c>
      <c r="H1149" s="64">
        <v>496090.4</v>
      </c>
      <c r="I1149" s="64"/>
      <c r="J1149" s="65">
        <f t="shared" si="53"/>
        <v>522803</v>
      </c>
      <c r="K1149" s="66">
        <f t="shared" si="54"/>
        <v>99332.57</v>
      </c>
      <c r="L1149" s="65">
        <f t="shared" si="52"/>
        <v>522803</v>
      </c>
    </row>
    <row r="1150" spans="1:12" s="67" customFormat="1" x14ac:dyDescent="0.3">
      <c r="A1150" s="81">
        <v>1123</v>
      </c>
      <c r="B1150" s="82" t="s">
        <v>1126</v>
      </c>
      <c r="C1150" s="81" t="s">
        <v>21</v>
      </c>
      <c r="D1150" s="83">
        <v>1</v>
      </c>
      <c r="E1150" s="63">
        <v>0.19</v>
      </c>
      <c r="F1150" s="64">
        <v>577712</v>
      </c>
      <c r="G1150" s="64">
        <v>462910</v>
      </c>
      <c r="H1150" s="64">
        <v>481426.4</v>
      </c>
      <c r="I1150" s="64"/>
      <c r="J1150" s="65">
        <f t="shared" si="53"/>
        <v>507349</v>
      </c>
      <c r="K1150" s="66">
        <f t="shared" si="54"/>
        <v>96396.31</v>
      </c>
      <c r="L1150" s="65">
        <f t="shared" si="52"/>
        <v>507349</v>
      </c>
    </row>
    <row r="1151" spans="1:12" s="67" customFormat="1" x14ac:dyDescent="0.3">
      <c r="A1151" s="81">
        <v>1124</v>
      </c>
      <c r="B1151" s="82" t="s">
        <v>1127</v>
      </c>
      <c r="C1151" s="81" t="s">
        <v>21</v>
      </c>
      <c r="D1151" s="83">
        <v>1</v>
      </c>
      <c r="E1151" s="63">
        <v>0.19</v>
      </c>
      <c r="F1151" s="64">
        <v>568083</v>
      </c>
      <c r="G1151" s="64">
        <v>462910</v>
      </c>
      <c r="H1151" s="64">
        <v>481426.4</v>
      </c>
      <c r="I1151" s="64"/>
      <c r="J1151" s="65">
        <f t="shared" si="53"/>
        <v>504140</v>
      </c>
      <c r="K1151" s="66">
        <f t="shared" si="54"/>
        <v>95786.6</v>
      </c>
      <c r="L1151" s="65">
        <f t="shared" si="52"/>
        <v>504140</v>
      </c>
    </row>
    <row r="1152" spans="1:12" s="67" customFormat="1" x14ac:dyDescent="0.3">
      <c r="A1152" s="81">
        <v>1125</v>
      </c>
      <c r="B1152" s="82" t="s">
        <v>1128</v>
      </c>
      <c r="C1152" s="81" t="s">
        <v>21</v>
      </c>
      <c r="D1152" s="83">
        <v>1</v>
      </c>
      <c r="E1152" s="63">
        <v>0.19</v>
      </c>
      <c r="F1152" s="64">
        <v>596969</v>
      </c>
      <c r="G1152" s="64">
        <v>462910</v>
      </c>
      <c r="H1152" s="64">
        <v>481426.4</v>
      </c>
      <c r="I1152" s="64"/>
      <c r="J1152" s="65">
        <f t="shared" si="53"/>
        <v>513768</v>
      </c>
      <c r="K1152" s="66">
        <f t="shared" si="54"/>
        <v>97615.92</v>
      </c>
      <c r="L1152" s="65">
        <f t="shared" si="52"/>
        <v>513768</v>
      </c>
    </row>
    <row r="1153" spans="1:12" s="67" customFormat="1" x14ac:dyDescent="0.3">
      <c r="A1153" s="81">
        <v>1126</v>
      </c>
      <c r="B1153" s="82" t="s">
        <v>1129</v>
      </c>
      <c r="C1153" s="81" t="s">
        <v>552</v>
      </c>
      <c r="D1153" s="83">
        <v>1</v>
      </c>
      <c r="E1153" s="63">
        <v>0.19</v>
      </c>
      <c r="F1153" s="64">
        <v>611391</v>
      </c>
      <c r="G1153" s="64">
        <v>498200</v>
      </c>
      <c r="H1153" s="64">
        <v>518128</v>
      </c>
      <c r="I1153" s="64"/>
      <c r="J1153" s="65">
        <f t="shared" si="53"/>
        <v>542573</v>
      </c>
      <c r="K1153" s="66">
        <f t="shared" si="54"/>
        <v>103088.87</v>
      </c>
      <c r="L1153" s="65">
        <f t="shared" si="52"/>
        <v>542573</v>
      </c>
    </row>
    <row r="1154" spans="1:12" s="67" customFormat="1" x14ac:dyDescent="0.3">
      <c r="A1154" s="81">
        <v>1127</v>
      </c>
      <c r="B1154" s="82" t="s">
        <v>1130</v>
      </c>
      <c r="C1154" s="81" t="s">
        <v>552</v>
      </c>
      <c r="D1154" s="83">
        <v>1</v>
      </c>
      <c r="E1154" s="63">
        <v>0.19</v>
      </c>
      <c r="F1154" s="64">
        <v>585743</v>
      </c>
      <c r="G1154" s="64">
        <v>485530</v>
      </c>
      <c r="H1154" s="64">
        <v>504951.2</v>
      </c>
      <c r="I1154" s="64"/>
      <c r="J1154" s="65">
        <f t="shared" si="53"/>
        <v>525408</v>
      </c>
      <c r="K1154" s="66">
        <f t="shared" si="54"/>
        <v>99827.520000000004</v>
      </c>
      <c r="L1154" s="65">
        <f t="shared" si="52"/>
        <v>525408</v>
      </c>
    </row>
    <row r="1155" spans="1:12" s="67" customFormat="1" x14ac:dyDescent="0.3">
      <c r="A1155" s="81">
        <v>1128</v>
      </c>
      <c r="B1155" s="82" t="s">
        <v>1131</v>
      </c>
      <c r="C1155" s="81" t="s">
        <v>552</v>
      </c>
      <c r="D1155" s="83">
        <v>1</v>
      </c>
      <c r="E1155" s="63">
        <v>0.19</v>
      </c>
      <c r="F1155" s="64">
        <v>576734</v>
      </c>
      <c r="G1155" s="64">
        <v>466010</v>
      </c>
      <c r="H1155" s="64">
        <v>484650.4</v>
      </c>
      <c r="I1155" s="64"/>
      <c r="J1155" s="65">
        <f t="shared" si="53"/>
        <v>509131</v>
      </c>
      <c r="K1155" s="66">
        <f t="shared" si="54"/>
        <v>96734.89</v>
      </c>
      <c r="L1155" s="65">
        <f t="shared" si="52"/>
        <v>509131</v>
      </c>
    </row>
    <row r="1156" spans="1:12" s="67" customFormat="1" x14ac:dyDescent="0.3">
      <c r="A1156" s="81">
        <v>1129</v>
      </c>
      <c r="B1156" s="82" t="s">
        <v>1132</v>
      </c>
      <c r="C1156" s="81" t="s">
        <v>552</v>
      </c>
      <c r="D1156" s="83">
        <v>1</v>
      </c>
      <c r="E1156" s="63">
        <v>0.19</v>
      </c>
      <c r="F1156" s="64">
        <v>598130</v>
      </c>
      <c r="G1156" s="64">
        <v>460100</v>
      </c>
      <c r="H1156" s="64">
        <v>478504</v>
      </c>
      <c r="I1156" s="64"/>
      <c r="J1156" s="65">
        <f t="shared" si="53"/>
        <v>512245</v>
      </c>
      <c r="K1156" s="66">
        <f t="shared" si="54"/>
        <v>97326.55</v>
      </c>
      <c r="L1156" s="65">
        <f t="shared" si="52"/>
        <v>512245</v>
      </c>
    </row>
    <row r="1157" spans="1:12" s="67" customFormat="1" x14ac:dyDescent="0.3">
      <c r="A1157" s="81">
        <v>1130</v>
      </c>
      <c r="B1157" s="82" t="s">
        <v>1133</v>
      </c>
      <c r="C1157" s="81" t="s">
        <v>552</v>
      </c>
      <c r="D1157" s="83">
        <v>1</v>
      </c>
      <c r="E1157" s="63">
        <v>0.19</v>
      </c>
      <c r="F1157" s="64">
        <v>554405</v>
      </c>
      <c r="G1157" s="64">
        <v>444235</v>
      </c>
      <c r="H1157" s="64">
        <v>462004.4</v>
      </c>
      <c r="I1157" s="64"/>
      <c r="J1157" s="65">
        <f t="shared" si="53"/>
        <v>486881</v>
      </c>
      <c r="K1157" s="66">
        <f t="shared" si="54"/>
        <v>92507.39</v>
      </c>
      <c r="L1157" s="65">
        <f t="shared" si="52"/>
        <v>486881</v>
      </c>
    </row>
    <row r="1158" spans="1:12" s="67" customFormat="1" x14ac:dyDescent="0.3">
      <c r="A1158" s="81">
        <v>1131</v>
      </c>
      <c r="B1158" s="82" t="s">
        <v>1134</v>
      </c>
      <c r="C1158" s="81" t="s">
        <v>552</v>
      </c>
      <c r="D1158" s="83">
        <v>1</v>
      </c>
      <c r="E1158" s="63">
        <v>0.19</v>
      </c>
      <c r="F1158" s="64">
        <v>362407</v>
      </c>
      <c r="G1158" s="64">
        <v>285630</v>
      </c>
      <c r="H1158" s="64">
        <v>297055.2</v>
      </c>
      <c r="I1158" s="64"/>
      <c r="J1158" s="65">
        <f t="shared" si="53"/>
        <v>315031</v>
      </c>
      <c r="K1158" s="66">
        <f t="shared" si="54"/>
        <v>59855.89</v>
      </c>
      <c r="L1158" s="65">
        <f t="shared" si="52"/>
        <v>315031</v>
      </c>
    </row>
    <row r="1159" spans="1:12" s="67" customFormat="1" x14ac:dyDescent="0.3">
      <c r="A1159" s="81">
        <v>1132</v>
      </c>
      <c r="B1159" s="82" t="s">
        <v>1135</v>
      </c>
      <c r="C1159" s="81" t="s">
        <v>552</v>
      </c>
      <c r="D1159" s="83">
        <v>1</v>
      </c>
      <c r="E1159" s="63">
        <v>0.19</v>
      </c>
      <c r="F1159" s="64">
        <v>332566</v>
      </c>
      <c r="G1159" s="64">
        <v>259980</v>
      </c>
      <c r="H1159" s="64">
        <v>270379.2</v>
      </c>
      <c r="I1159" s="64"/>
      <c r="J1159" s="65">
        <f t="shared" si="53"/>
        <v>287642</v>
      </c>
      <c r="K1159" s="66">
        <f t="shared" si="54"/>
        <v>54651.98</v>
      </c>
      <c r="L1159" s="65">
        <f t="shared" si="52"/>
        <v>287642</v>
      </c>
    </row>
    <row r="1160" spans="1:12" s="67" customFormat="1" x14ac:dyDescent="0.3">
      <c r="A1160" s="81">
        <v>1133</v>
      </c>
      <c r="B1160" s="82" t="s">
        <v>1136</v>
      </c>
      <c r="C1160" s="81" t="s">
        <v>552</v>
      </c>
      <c r="D1160" s="83">
        <v>1</v>
      </c>
      <c r="E1160" s="63">
        <v>0.19</v>
      </c>
      <c r="F1160" s="64">
        <v>296466</v>
      </c>
      <c r="G1160" s="64">
        <v>235590</v>
      </c>
      <c r="H1160" s="64">
        <v>245013.6</v>
      </c>
      <c r="I1160" s="64"/>
      <c r="J1160" s="65">
        <f t="shared" si="53"/>
        <v>259023</v>
      </c>
      <c r="K1160" s="66">
        <f t="shared" si="54"/>
        <v>49214.37</v>
      </c>
      <c r="L1160" s="65">
        <f t="shared" si="52"/>
        <v>259023</v>
      </c>
    </row>
    <row r="1161" spans="1:12" s="67" customFormat="1" x14ac:dyDescent="0.3">
      <c r="A1161" s="81">
        <v>1134</v>
      </c>
      <c r="B1161" s="82" t="s">
        <v>1137</v>
      </c>
      <c r="C1161" s="81" t="s">
        <v>552</v>
      </c>
      <c r="D1161" s="83">
        <v>1</v>
      </c>
      <c r="E1161" s="63">
        <v>0.19</v>
      </c>
      <c r="F1161" s="64">
        <v>214911</v>
      </c>
      <c r="G1161" s="64">
        <v>176620</v>
      </c>
      <c r="H1161" s="64">
        <v>183684.80000000002</v>
      </c>
      <c r="I1161" s="64"/>
      <c r="J1161" s="65">
        <f t="shared" si="53"/>
        <v>191739</v>
      </c>
      <c r="K1161" s="66">
        <f t="shared" si="54"/>
        <v>36430.410000000003</v>
      </c>
      <c r="L1161" s="65">
        <f t="shared" si="52"/>
        <v>191739</v>
      </c>
    </row>
    <row r="1162" spans="1:12" s="67" customFormat="1" x14ac:dyDescent="0.3">
      <c r="A1162" s="81">
        <v>1135</v>
      </c>
      <c r="B1162" s="82" t="s">
        <v>1138</v>
      </c>
      <c r="C1162" s="81" t="s">
        <v>37</v>
      </c>
      <c r="D1162" s="83">
        <v>1</v>
      </c>
      <c r="E1162" s="63">
        <v>0.19</v>
      </c>
      <c r="F1162" s="64">
        <v>235314</v>
      </c>
      <c r="G1162" s="64">
        <v>162500</v>
      </c>
      <c r="H1162" s="64">
        <v>169000</v>
      </c>
      <c r="I1162" s="64"/>
      <c r="J1162" s="65">
        <f t="shared" si="53"/>
        <v>188938</v>
      </c>
      <c r="K1162" s="66">
        <f t="shared" si="54"/>
        <v>35898.22</v>
      </c>
      <c r="L1162" s="65">
        <f t="shared" si="52"/>
        <v>188938</v>
      </c>
    </row>
    <row r="1163" spans="1:12" s="67" customFormat="1" x14ac:dyDescent="0.3">
      <c r="A1163" s="81">
        <v>1136</v>
      </c>
      <c r="B1163" s="82" t="s">
        <v>1139</v>
      </c>
      <c r="C1163" s="81" t="s">
        <v>21</v>
      </c>
      <c r="D1163" s="83">
        <v>1</v>
      </c>
      <c r="E1163" s="63">
        <v>0.19</v>
      </c>
      <c r="F1163" s="64">
        <v>243540</v>
      </c>
      <c r="G1163" s="64">
        <v>52090</v>
      </c>
      <c r="H1163" s="64">
        <v>54173.599999999999</v>
      </c>
      <c r="I1163" s="64"/>
      <c r="J1163" s="65">
        <f t="shared" si="53"/>
        <v>116601</v>
      </c>
      <c r="K1163" s="66">
        <f t="shared" si="54"/>
        <v>22154.19</v>
      </c>
      <c r="L1163" s="65">
        <f t="shared" si="52"/>
        <v>116601</v>
      </c>
    </row>
    <row r="1164" spans="1:12" s="67" customFormat="1" x14ac:dyDescent="0.3">
      <c r="A1164" s="81">
        <v>1137</v>
      </c>
      <c r="B1164" s="82" t="s">
        <v>1140</v>
      </c>
      <c r="C1164" s="81" t="s">
        <v>21</v>
      </c>
      <c r="D1164" s="83">
        <v>1</v>
      </c>
      <c r="E1164" s="63">
        <v>0.19</v>
      </c>
      <c r="F1164" s="64">
        <v>64467</v>
      </c>
      <c r="G1164" s="64">
        <v>52090</v>
      </c>
      <c r="H1164" s="64">
        <v>54173.599999999999</v>
      </c>
      <c r="I1164" s="64"/>
      <c r="J1164" s="65">
        <f t="shared" si="53"/>
        <v>56910</v>
      </c>
      <c r="K1164" s="66">
        <f t="shared" si="54"/>
        <v>10812.9</v>
      </c>
      <c r="L1164" s="65">
        <f t="shared" si="52"/>
        <v>56910</v>
      </c>
    </row>
    <row r="1165" spans="1:12" s="67" customFormat="1" x14ac:dyDescent="0.3">
      <c r="A1165" s="81">
        <v>1138</v>
      </c>
      <c r="B1165" s="82" t="s">
        <v>1141</v>
      </c>
      <c r="C1165" s="81" t="s">
        <v>21</v>
      </c>
      <c r="D1165" s="83">
        <v>1</v>
      </c>
      <c r="E1165" s="63">
        <v>0.19</v>
      </c>
      <c r="F1165" s="64">
        <v>48159</v>
      </c>
      <c r="G1165" s="64">
        <v>39920</v>
      </c>
      <c r="H1165" s="64">
        <v>41516.800000000003</v>
      </c>
      <c r="I1165" s="64"/>
      <c r="J1165" s="65">
        <f t="shared" si="53"/>
        <v>43199</v>
      </c>
      <c r="K1165" s="66">
        <f t="shared" si="54"/>
        <v>8207.81</v>
      </c>
      <c r="L1165" s="65">
        <f t="shared" si="52"/>
        <v>43199</v>
      </c>
    </row>
    <row r="1166" spans="1:12" s="67" customFormat="1" x14ac:dyDescent="0.3">
      <c r="A1166" s="81">
        <v>1139</v>
      </c>
      <c r="B1166" s="82" t="s">
        <v>1142</v>
      </c>
      <c r="C1166" s="81" t="s">
        <v>21</v>
      </c>
      <c r="D1166" s="83">
        <v>1</v>
      </c>
      <c r="E1166" s="63">
        <v>0.19</v>
      </c>
      <c r="F1166" s="64">
        <v>49405</v>
      </c>
      <c r="G1166" s="64">
        <v>39920</v>
      </c>
      <c r="H1166" s="64">
        <v>41516.800000000003</v>
      </c>
      <c r="I1166" s="64"/>
      <c r="J1166" s="65">
        <f t="shared" si="53"/>
        <v>43614</v>
      </c>
      <c r="K1166" s="66">
        <f t="shared" si="54"/>
        <v>8286.66</v>
      </c>
      <c r="L1166" s="65">
        <f t="shared" si="52"/>
        <v>43614</v>
      </c>
    </row>
    <row r="1167" spans="1:12" s="67" customFormat="1" x14ac:dyDescent="0.3">
      <c r="A1167" s="81">
        <v>1140</v>
      </c>
      <c r="B1167" s="82" t="s">
        <v>1143</v>
      </c>
      <c r="C1167" s="81" t="s">
        <v>21</v>
      </c>
      <c r="D1167" s="83">
        <v>1</v>
      </c>
      <c r="E1167" s="63">
        <v>0.19</v>
      </c>
      <c r="F1167" s="64">
        <v>51066</v>
      </c>
      <c r="G1167" s="64">
        <v>39920</v>
      </c>
      <c r="H1167" s="64">
        <v>41516.800000000003</v>
      </c>
      <c r="I1167" s="64"/>
      <c r="J1167" s="65">
        <f t="shared" si="53"/>
        <v>44168</v>
      </c>
      <c r="K1167" s="66">
        <f t="shared" si="54"/>
        <v>8391.92</v>
      </c>
      <c r="L1167" s="65">
        <f t="shared" si="52"/>
        <v>44168</v>
      </c>
    </row>
    <row r="1168" spans="1:12" s="67" customFormat="1" x14ac:dyDescent="0.3">
      <c r="A1168" s="81">
        <v>1141</v>
      </c>
      <c r="B1168" s="82" t="s">
        <v>1144</v>
      </c>
      <c r="C1168" s="81" t="s">
        <v>21</v>
      </c>
      <c r="D1168" s="83">
        <v>1</v>
      </c>
      <c r="E1168" s="63">
        <v>0.19</v>
      </c>
      <c r="F1168" s="64">
        <v>76469</v>
      </c>
      <c r="G1168" s="64"/>
      <c r="H1168" s="64"/>
      <c r="I1168" s="64"/>
      <c r="J1168" s="65">
        <f t="shared" si="53"/>
        <v>76469</v>
      </c>
      <c r="K1168" s="66">
        <f t="shared" si="54"/>
        <v>14529.11</v>
      </c>
      <c r="L1168" s="65">
        <f t="shared" si="52"/>
        <v>76469</v>
      </c>
    </row>
    <row r="1169" spans="1:12" s="67" customFormat="1" x14ac:dyDescent="0.3">
      <c r="A1169" s="81">
        <v>1142</v>
      </c>
      <c r="B1169" s="82" t="s">
        <v>1145</v>
      </c>
      <c r="C1169" s="81" t="s">
        <v>21</v>
      </c>
      <c r="D1169" s="83">
        <v>1</v>
      </c>
      <c r="E1169" s="63">
        <v>0.19</v>
      </c>
      <c r="F1169" s="64">
        <v>366957</v>
      </c>
      <c r="G1169" s="64">
        <v>299020</v>
      </c>
      <c r="H1169" s="64">
        <v>310980.8</v>
      </c>
      <c r="I1169" s="64"/>
      <c r="J1169" s="65">
        <f t="shared" si="53"/>
        <v>325653</v>
      </c>
      <c r="K1169" s="66">
        <f t="shared" si="54"/>
        <v>61874.07</v>
      </c>
      <c r="L1169" s="65">
        <f t="shared" si="52"/>
        <v>325653</v>
      </c>
    </row>
    <row r="1170" spans="1:12" s="67" customFormat="1" x14ac:dyDescent="0.3">
      <c r="A1170" s="81">
        <v>1143</v>
      </c>
      <c r="B1170" s="82" t="s">
        <v>1146</v>
      </c>
      <c r="C1170" s="81" t="s">
        <v>21</v>
      </c>
      <c r="D1170" s="83">
        <v>1</v>
      </c>
      <c r="E1170" s="63">
        <v>0.19</v>
      </c>
      <c r="F1170" s="64">
        <v>382506</v>
      </c>
      <c r="G1170" s="64">
        <v>299020</v>
      </c>
      <c r="H1170" s="64">
        <v>310980.8</v>
      </c>
      <c r="I1170" s="64"/>
      <c r="J1170" s="65">
        <f t="shared" si="53"/>
        <v>330836</v>
      </c>
      <c r="K1170" s="66">
        <f t="shared" si="54"/>
        <v>62858.840000000004</v>
      </c>
      <c r="L1170" s="65">
        <f t="shared" si="52"/>
        <v>330836</v>
      </c>
    </row>
    <row r="1171" spans="1:12" s="67" customFormat="1" x14ac:dyDescent="0.3">
      <c r="A1171" s="81">
        <v>1144</v>
      </c>
      <c r="B1171" s="82" t="s">
        <v>1147</v>
      </c>
      <c r="C1171" s="81" t="s">
        <v>21</v>
      </c>
      <c r="D1171" s="83">
        <v>1</v>
      </c>
      <c r="E1171" s="63">
        <v>0.19</v>
      </c>
      <c r="F1171" s="64">
        <v>152323</v>
      </c>
      <c r="G1171" s="64">
        <v>110930</v>
      </c>
      <c r="H1171" s="64">
        <v>115367.2</v>
      </c>
      <c r="I1171" s="64"/>
      <c r="J1171" s="65">
        <f t="shared" si="53"/>
        <v>126207</v>
      </c>
      <c r="K1171" s="66">
        <f t="shared" si="54"/>
        <v>23979.33</v>
      </c>
      <c r="L1171" s="65">
        <f t="shared" si="52"/>
        <v>126207</v>
      </c>
    </row>
    <row r="1172" spans="1:12" s="67" customFormat="1" x14ac:dyDescent="0.3">
      <c r="A1172" s="81">
        <v>1145</v>
      </c>
      <c r="B1172" s="82" t="s">
        <v>1148</v>
      </c>
      <c r="C1172" s="81" t="s">
        <v>21</v>
      </c>
      <c r="D1172" s="83">
        <v>1</v>
      </c>
      <c r="E1172" s="63">
        <v>0.19</v>
      </c>
      <c r="F1172" s="64">
        <v>277121</v>
      </c>
      <c r="G1172" s="64">
        <v>187730</v>
      </c>
      <c r="H1172" s="64">
        <v>195239.2</v>
      </c>
      <c r="I1172" s="64"/>
      <c r="J1172" s="65">
        <f t="shared" si="53"/>
        <v>220030</v>
      </c>
      <c r="K1172" s="66">
        <f t="shared" si="54"/>
        <v>41805.699999999997</v>
      </c>
      <c r="L1172" s="65">
        <f t="shared" si="52"/>
        <v>220030</v>
      </c>
    </row>
    <row r="1173" spans="1:12" s="67" customFormat="1" x14ac:dyDescent="0.3">
      <c r="A1173" s="81">
        <v>1146</v>
      </c>
      <c r="B1173" s="82" t="s">
        <v>1149</v>
      </c>
      <c r="C1173" s="81" t="s">
        <v>21</v>
      </c>
      <c r="D1173" s="83">
        <v>1</v>
      </c>
      <c r="E1173" s="63">
        <v>0.19</v>
      </c>
      <c r="F1173" s="64">
        <v>342631</v>
      </c>
      <c r="G1173" s="64">
        <v>188010</v>
      </c>
      <c r="H1173" s="64">
        <v>195530.4</v>
      </c>
      <c r="I1173" s="64"/>
      <c r="J1173" s="65">
        <f t="shared" si="53"/>
        <v>242057</v>
      </c>
      <c r="K1173" s="66">
        <f t="shared" si="54"/>
        <v>45990.83</v>
      </c>
      <c r="L1173" s="65">
        <f t="shared" si="52"/>
        <v>242057</v>
      </c>
    </row>
    <row r="1174" spans="1:12" s="67" customFormat="1" x14ac:dyDescent="0.3">
      <c r="A1174" s="81">
        <v>1147</v>
      </c>
      <c r="B1174" s="82" t="s">
        <v>1150</v>
      </c>
      <c r="C1174" s="81" t="s">
        <v>33</v>
      </c>
      <c r="D1174" s="83">
        <v>1</v>
      </c>
      <c r="E1174" s="63">
        <v>0.19</v>
      </c>
      <c r="F1174" s="64"/>
      <c r="G1174" s="64">
        <v>28770</v>
      </c>
      <c r="H1174" s="64">
        <v>29920.799999999999</v>
      </c>
      <c r="I1174" s="64">
        <v>19625</v>
      </c>
      <c r="J1174" s="65">
        <f t="shared" si="53"/>
        <v>26105</v>
      </c>
      <c r="K1174" s="66">
        <f t="shared" si="54"/>
        <v>4959.95</v>
      </c>
      <c r="L1174" s="65">
        <f t="shared" si="52"/>
        <v>26105</v>
      </c>
    </row>
    <row r="1175" spans="1:12" s="67" customFormat="1" x14ac:dyDescent="0.3">
      <c r="A1175" s="81">
        <v>1148</v>
      </c>
      <c r="B1175" s="82" t="s">
        <v>1151</v>
      </c>
      <c r="C1175" s="81" t="s">
        <v>33</v>
      </c>
      <c r="D1175" s="83">
        <v>1</v>
      </c>
      <c r="E1175" s="63">
        <v>0.19</v>
      </c>
      <c r="F1175" s="64"/>
      <c r="G1175" s="64">
        <v>51900</v>
      </c>
      <c r="H1175" s="64">
        <v>53976</v>
      </c>
      <c r="I1175" s="64">
        <v>40250</v>
      </c>
      <c r="J1175" s="65">
        <f t="shared" si="53"/>
        <v>48709</v>
      </c>
      <c r="K1175" s="66">
        <f t="shared" si="54"/>
        <v>9254.7100000000009</v>
      </c>
      <c r="L1175" s="65">
        <f t="shared" si="52"/>
        <v>48709</v>
      </c>
    </row>
    <row r="1176" spans="1:12" s="67" customFormat="1" x14ac:dyDescent="0.3">
      <c r="A1176" s="81">
        <v>1149</v>
      </c>
      <c r="B1176" s="82" t="s">
        <v>1152</v>
      </c>
      <c r="C1176" s="81" t="s">
        <v>33</v>
      </c>
      <c r="D1176" s="83">
        <v>1</v>
      </c>
      <c r="E1176" s="63">
        <v>0.19</v>
      </c>
      <c r="F1176" s="64">
        <v>330254</v>
      </c>
      <c r="G1176" s="64">
        <v>256090</v>
      </c>
      <c r="H1176" s="64">
        <v>266333.60000000003</v>
      </c>
      <c r="I1176" s="64"/>
      <c r="J1176" s="65">
        <f t="shared" si="53"/>
        <v>284226</v>
      </c>
      <c r="K1176" s="66">
        <f t="shared" si="54"/>
        <v>54002.94</v>
      </c>
      <c r="L1176" s="65">
        <f t="shared" si="52"/>
        <v>284226</v>
      </c>
    </row>
    <row r="1177" spans="1:12" s="67" customFormat="1" ht="99" x14ac:dyDescent="0.3">
      <c r="A1177" s="81">
        <v>1150</v>
      </c>
      <c r="B1177" s="82" t="s">
        <v>1153</v>
      </c>
      <c r="C1177" s="81" t="s">
        <v>21</v>
      </c>
      <c r="D1177" s="83">
        <v>1</v>
      </c>
      <c r="E1177" s="63">
        <v>0.19</v>
      </c>
      <c r="F1177" s="64">
        <v>21758</v>
      </c>
      <c r="G1177" s="64">
        <v>17730</v>
      </c>
      <c r="H1177" s="64">
        <v>18439.2</v>
      </c>
      <c r="I1177" s="64"/>
      <c r="J1177" s="65">
        <f t="shared" si="53"/>
        <v>19309</v>
      </c>
      <c r="K1177" s="66">
        <f t="shared" si="54"/>
        <v>3668.71</v>
      </c>
      <c r="L1177" s="65">
        <f t="shared" si="52"/>
        <v>19309</v>
      </c>
    </row>
    <row r="1178" spans="1:12" s="67" customFormat="1" x14ac:dyDescent="0.3">
      <c r="A1178" s="81">
        <v>1151</v>
      </c>
      <c r="B1178" s="82" t="s">
        <v>1154</v>
      </c>
      <c r="C1178" s="81" t="s">
        <v>21</v>
      </c>
      <c r="D1178" s="83">
        <v>1</v>
      </c>
      <c r="E1178" s="63">
        <v>0.19</v>
      </c>
      <c r="F1178" s="64">
        <v>51142</v>
      </c>
      <c r="G1178" s="64">
        <v>39980</v>
      </c>
      <c r="H1178" s="64">
        <v>41579.200000000004</v>
      </c>
      <c r="I1178" s="64"/>
      <c r="J1178" s="65">
        <f t="shared" si="53"/>
        <v>44234</v>
      </c>
      <c r="K1178" s="66">
        <f t="shared" si="54"/>
        <v>8404.4600000000009</v>
      </c>
      <c r="L1178" s="65">
        <f t="shared" si="52"/>
        <v>44234</v>
      </c>
    </row>
    <row r="1179" spans="1:12" s="67" customFormat="1" x14ac:dyDescent="0.3">
      <c r="A1179" s="81">
        <v>1152</v>
      </c>
      <c r="B1179" s="82" t="s">
        <v>1155</v>
      </c>
      <c r="C1179" s="81" t="s">
        <v>21</v>
      </c>
      <c r="D1179" s="83">
        <v>1</v>
      </c>
      <c r="E1179" s="63">
        <v>0.19</v>
      </c>
      <c r="F1179" s="64">
        <v>171550</v>
      </c>
      <c r="G1179" s="64">
        <v>142200</v>
      </c>
      <c r="H1179" s="64">
        <v>147888</v>
      </c>
      <c r="I1179" s="64"/>
      <c r="J1179" s="65">
        <f t="shared" si="53"/>
        <v>153879</v>
      </c>
      <c r="K1179" s="66">
        <f t="shared" si="54"/>
        <v>29237.010000000002</v>
      </c>
      <c r="L1179" s="65">
        <f t="shared" si="52"/>
        <v>153879</v>
      </c>
    </row>
    <row r="1180" spans="1:12" s="67" customFormat="1" x14ac:dyDescent="0.3">
      <c r="A1180" s="81">
        <v>1153</v>
      </c>
      <c r="B1180" s="82" t="s">
        <v>1156</v>
      </c>
      <c r="C1180" s="81" t="s">
        <v>21</v>
      </c>
      <c r="D1180" s="83">
        <v>1</v>
      </c>
      <c r="E1180" s="63">
        <v>0.19</v>
      </c>
      <c r="F1180" s="64">
        <v>183381</v>
      </c>
      <c r="G1180" s="64">
        <v>142200</v>
      </c>
      <c r="H1180" s="64">
        <v>147888</v>
      </c>
      <c r="I1180" s="64"/>
      <c r="J1180" s="65">
        <f t="shared" si="53"/>
        <v>157823</v>
      </c>
      <c r="K1180" s="66">
        <f t="shared" si="54"/>
        <v>29986.37</v>
      </c>
      <c r="L1180" s="65">
        <f t="shared" ref="L1180:L1243" si="55">+ROUND((J1180*D1180), 0)</f>
        <v>157823</v>
      </c>
    </row>
    <row r="1181" spans="1:12" s="67" customFormat="1" x14ac:dyDescent="0.3">
      <c r="A1181" s="81">
        <v>1154</v>
      </c>
      <c r="B1181" s="82" t="s">
        <v>1157</v>
      </c>
      <c r="C1181" s="81" t="s">
        <v>21</v>
      </c>
      <c r="D1181" s="83">
        <v>1</v>
      </c>
      <c r="E1181" s="63">
        <v>0.19</v>
      </c>
      <c r="F1181" s="64">
        <v>117650</v>
      </c>
      <c r="G1181" s="64">
        <v>90500</v>
      </c>
      <c r="H1181" s="64">
        <v>94120</v>
      </c>
      <c r="I1181" s="64"/>
      <c r="J1181" s="65">
        <f t="shared" ref="J1181:J1244" si="56">+ROUND(AVERAGE(F1181:I1181),0)</f>
        <v>100757</v>
      </c>
      <c r="K1181" s="66">
        <f t="shared" si="54"/>
        <v>19143.830000000002</v>
      </c>
      <c r="L1181" s="65">
        <f t="shared" si="55"/>
        <v>100757</v>
      </c>
    </row>
    <row r="1182" spans="1:12" s="67" customFormat="1" x14ac:dyDescent="0.3">
      <c r="A1182" s="81">
        <v>1155</v>
      </c>
      <c r="B1182" s="82" t="s">
        <v>1158</v>
      </c>
      <c r="C1182" s="81" t="s">
        <v>36</v>
      </c>
      <c r="D1182" s="83">
        <v>1</v>
      </c>
      <c r="E1182" s="63">
        <v>0.19</v>
      </c>
      <c r="F1182" s="64">
        <v>45527</v>
      </c>
      <c r="G1182" s="64">
        <v>35590</v>
      </c>
      <c r="H1182" s="64">
        <v>37013.599999999999</v>
      </c>
      <c r="I1182" s="64"/>
      <c r="J1182" s="65">
        <f t="shared" si="56"/>
        <v>39377</v>
      </c>
      <c r="K1182" s="66">
        <f t="shared" si="54"/>
        <v>7481.63</v>
      </c>
      <c r="L1182" s="65">
        <f t="shared" si="55"/>
        <v>39377</v>
      </c>
    </row>
    <row r="1183" spans="1:12" s="67" customFormat="1" x14ac:dyDescent="0.3">
      <c r="A1183" s="81">
        <v>1156</v>
      </c>
      <c r="B1183" s="82" t="s">
        <v>1159</v>
      </c>
      <c r="C1183" s="81" t="s">
        <v>36</v>
      </c>
      <c r="D1183" s="83">
        <v>1</v>
      </c>
      <c r="E1183" s="63">
        <v>0.19</v>
      </c>
      <c r="F1183" s="64">
        <v>45527</v>
      </c>
      <c r="G1183" s="64">
        <v>35590</v>
      </c>
      <c r="H1183" s="64">
        <v>37013.599999999999</v>
      </c>
      <c r="I1183" s="64"/>
      <c r="J1183" s="65">
        <f t="shared" si="56"/>
        <v>39377</v>
      </c>
      <c r="K1183" s="66">
        <f t="shared" si="54"/>
        <v>7481.63</v>
      </c>
      <c r="L1183" s="65">
        <f t="shared" si="55"/>
        <v>39377</v>
      </c>
    </row>
    <row r="1184" spans="1:12" s="67" customFormat="1" x14ac:dyDescent="0.3">
      <c r="A1184" s="81">
        <v>1157</v>
      </c>
      <c r="B1184" s="82" t="s">
        <v>1160</v>
      </c>
      <c r="C1184" s="81" t="s">
        <v>36</v>
      </c>
      <c r="D1184" s="83">
        <v>1</v>
      </c>
      <c r="E1184" s="63">
        <v>0.19</v>
      </c>
      <c r="F1184" s="64">
        <v>43306</v>
      </c>
      <c r="G1184" s="64">
        <v>35590</v>
      </c>
      <c r="H1184" s="64">
        <v>37013.599999999999</v>
      </c>
      <c r="I1184" s="64"/>
      <c r="J1184" s="65">
        <f t="shared" si="56"/>
        <v>38637</v>
      </c>
      <c r="K1184" s="66">
        <f t="shared" si="54"/>
        <v>7341.03</v>
      </c>
      <c r="L1184" s="65">
        <f t="shared" si="55"/>
        <v>38637</v>
      </c>
    </row>
    <row r="1185" spans="1:12" s="67" customFormat="1" x14ac:dyDescent="0.3">
      <c r="A1185" s="81">
        <v>1158</v>
      </c>
      <c r="B1185" s="82" t="s">
        <v>1161</v>
      </c>
      <c r="C1185" s="81" t="s">
        <v>36</v>
      </c>
      <c r="D1185" s="83">
        <v>1</v>
      </c>
      <c r="E1185" s="63">
        <v>0.19</v>
      </c>
      <c r="F1185" s="64">
        <v>44786</v>
      </c>
      <c r="G1185" s="64">
        <v>35590</v>
      </c>
      <c r="H1185" s="64">
        <v>37013.599999999999</v>
      </c>
      <c r="I1185" s="64"/>
      <c r="J1185" s="65">
        <f t="shared" si="56"/>
        <v>39130</v>
      </c>
      <c r="K1185" s="66">
        <f t="shared" si="54"/>
        <v>7434.7</v>
      </c>
      <c r="L1185" s="65">
        <f t="shared" si="55"/>
        <v>39130</v>
      </c>
    </row>
    <row r="1186" spans="1:12" s="67" customFormat="1" x14ac:dyDescent="0.3">
      <c r="A1186" s="81">
        <v>1159</v>
      </c>
      <c r="B1186" s="82" t="s">
        <v>1162</v>
      </c>
      <c r="C1186" s="81" t="s">
        <v>36</v>
      </c>
      <c r="D1186" s="83">
        <v>1</v>
      </c>
      <c r="E1186" s="63">
        <v>0.19</v>
      </c>
      <c r="F1186" s="64">
        <v>46267</v>
      </c>
      <c r="G1186" s="64">
        <v>35590</v>
      </c>
      <c r="H1186" s="64">
        <v>37013.599999999999</v>
      </c>
      <c r="I1186" s="64"/>
      <c r="J1186" s="65">
        <f t="shared" si="56"/>
        <v>39624</v>
      </c>
      <c r="K1186" s="66">
        <f t="shared" si="54"/>
        <v>7528.56</v>
      </c>
      <c r="L1186" s="65">
        <f t="shared" si="55"/>
        <v>39624</v>
      </c>
    </row>
    <row r="1187" spans="1:12" s="67" customFormat="1" x14ac:dyDescent="0.3">
      <c r="A1187" s="81">
        <v>1160</v>
      </c>
      <c r="B1187" s="82" t="s">
        <v>1163</v>
      </c>
      <c r="C1187" s="81" t="s">
        <v>36</v>
      </c>
      <c r="D1187" s="83">
        <v>1</v>
      </c>
      <c r="E1187" s="63">
        <v>0.19</v>
      </c>
      <c r="F1187" s="64">
        <v>45897</v>
      </c>
      <c r="G1187" s="64">
        <v>35590</v>
      </c>
      <c r="H1187" s="64">
        <v>37013.599999999999</v>
      </c>
      <c r="I1187" s="64"/>
      <c r="J1187" s="65">
        <f t="shared" si="56"/>
        <v>39500</v>
      </c>
      <c r="K1187" s="66">
        <f t="shared" si="54"/>
        <v>7505</v>
      </c>
      <c r="L1187" s="65">
        <f t="shared" si="55"/>
        <v>39500</v>
      </c>
    </row>
    <row r="1188" spans="1:12" s="67" customFormat="1" x14ac:dyDescent="0.3">
      <c r="A1188" s="81">
        <v>1161</v>
      </c>
      <c r="B1188" s="82" t="s">
        <v>1164</v>
      </c>
      <c r="C1188" s="81" t="s">
        <v>21</v>
      </c>
      <c r="D1188" s="83">
        <v>1</v>
      </c>
      <c r="E1188" s="63">
        <v>0.19</v>
      </c>
      <c r="F1188" s="64"/>
      <c r="G1188" s="64">
        <v>21930</v>
      </c>
      <c r="H1188" s="64">
        <v>22807.200000000001</v>
      </c>
      <c r="I1188" s="64">
        <v>10125</v>
      </c>
      <c r="J1188" s="65">
        <f t="shared" si="56"/>
        <v>18287</v>
      </c>
      <c r="K1188" s="66">
        <f t="shared" si="54"/>
        <v>3474.53</v>
      </c>
      <c r="L1188" s="65">
        <f t="shared" si="55"/>
        <v>18287</v>
      </c>
    </row>
    <row r="1189" spans="1:12" s="67" customFormat="1" x14ac:dyDescent="0.3">
      <c r="A1189" s="81">
        <v>1162</v>
      </c>
      <c r="B1189" s="82" t="s">
        <v>1165</v>
      </c>
      <c r="C1189" s="81" t="s">
        <v>21</v>
      </c>
      <c r="D1189" s="83">
        <v>1</v>
      </c>
      <c r="E1189" s="63">
        <v>0.19</v>
      </c>
      <c r="F1189" s="64"/>
      <c r="G1189" s="64">
        <v>21930</v>
      </c>
      <c r="H1189" s="64">
        <v>22807.200000000001</v>
      </c>
      <c r="I1189" s="64">
        <v>10125</v>
      </c>
      <c r="J1189" s="65">
        <f t="shared" si="56"/>
        <v>18287</v>
      </c>
      <c r="K1189" s="66">
        <f t="shared" si="54"/>
        <v>3474.53</v>
      </c>
      <c r="L1189" s="65">
        <f t="shared" si="55"/>
        <v>18287</v>
      </c>
    </row>
    <row r="1190" spans="1:12" s="67" customFormat="1" x14ac:dyDescent="0.3">
      <c r="A1190" s="81">
        <v>1163</v>
      </c>
      <c r="B1190" s="82" t="s">
        <v>1166</v>
      </c>
      <c r="C1190" s="81" t="s">
        <v>21</v>
      </c>
      <c r="D1190" s="83">
        <v>1</v>
      </c>
      <c r="E1190" s="63">
        <v>0.19</v>
      </c>
      <c r="F1190" s="64"/>
      <c r="G1190" s="64">
        <v>21930</v>
      </c>
      <c r="H1190" s="64">
        <v>22807.200000000001</v>
      </c>
      <c r="I1190" s="64">
        <v>9750</v>
      </c>
      <c r="J1190" s="65">
        <f t="shared" si="56"/>
        <v>18162</v>
      </c>
      <c r="K1190" s="66">
        <f t="shared" si="54"/>
        <v>3450.78</v>
      </c>
      <c r="L1190" s="65">
        <f t="shared" si="55"/>
        <v>18162</v>
      </c>
    </row>
    <row r="1191" spans="1:12" s="67" customFormat="1" x14ac:dyDescent="0.3">
      <c r="A1191" s="81">
        <v>1164</v>
      </c>
      <c r="B1191" s="82" t="s">
        <v>1167</v>
      </c>
      <c r="C1191" s="81" t="s">
        <v>21</v>
      </c>
      <c r="D1191" s="83">
        <v>1</v>
      </c>
      <c r="E1191" s="63">
        <v>0.19</v>
      </c>
      <c r="F1191" s="64"/>
      <c r="G1191" s="64">
        <v>21930</v>
      </c>
      <c r="H1191" s="64">
        <v>22807.200000000001</v>
      </c>
      <c r="I1191" s="64">
        <v>9250</v>
      </c>
      <c r="J1191" s="65">
        <f t="shared" si="56"/>
        <v>17996</v>
      </c>
      <c r="K1191" s="66">
        <f t="shared" si="54"/>
        <v>3419.2400000000002</v>
      </c>
      <c r="L1191" s="65">
        <f t="shared" si="55"/>
        <v>17996</v>
      </c>
    </row>
    <row r="1192" spans="1:12" s="67" customFormat="1" x14ac:dyDescent="0.3">
      <c r="A1192" s="81">
        <v>1165</v>
      </c>
      <c r="B1192" s="82" t="s">
        <v>1168</v>
      </c>
      <c r="C1192" s="81" t="s">
        <v>21</v>
      </c>
      <c r="D1192" s="83">
        <v>1</v>
      </c>
      <c r="E1192" s="63">
        <v>0.19</v>
      </c>
      <c r="F1192" s="64"/>
      <c r="G1192" s="64">
        <v>21930</v>
      </c>
      <c r="H1192" s="64">
        <v>22807.200000000001</v>
      </c>
      <c r="I1192" s="64">
        <v>9250</v>
      </c>
      <c r="J1192" s="65">
        <f t="shared" si="56"/>
        <v>17996</v>
      </c>
      <c r="K1192" s="66">
        <f t="shared" si="54"/>
        <v>3419.2400000000002</v>
      </c>
      <c r="L1192" s="65">
        <f t="shared" si="55"/>
        <v>17996</v>
      </c>
    </row>
    <row r="1193" spans="1:12" s="67" customFormat="1" x14ac:dyDescent="0.3">
      <c r="A1193" s="81">
        <v>1166</v>
      </c>
      <c r="B1193" s="82" t="s">
        <v>1169</v>
      </c>
      <c r="C1193" s="81" t="s">
        <v>21</v>
      </c>
      <c r="D1193" s="83">
        <v>1</v>
      </c>
      <c r="E1193" s="63">
        <v>0.19</v>
      </c>
      <c r="F1193" s="64"/>
      <c r="G1193" s="64">
        <v>29980</v>
      </c>
      <c r="H1193" s="64">
        <v>31179.200000000001</v>
      </c>
      <c r="I1193" s="64">
        <v>11750</v>
      </c>
      <c r="J1193" s="65">
        <f t="shared" si="56"/>
        <v>24303</v>
      </c>
      <c r="K1193" s="66">
        <f t="shared" si="54"/>
        <v>4617.57</v>
      </c>
      <c r="L1193" s="65">
        <f t="shared" si="55"/>
        <v>24303</v>
      </c>
    </row>
    <row r="1194" spans="1:12" s="67" customFormat="1" x14ac:dyDescent="0.3">
      <c r="A1194" s="81">
        <v>1167</v>
      </c>
      <c r="B1194" s="82" t="s">
        <v>1170</v>
      </c>
      <c r="C1194" s="81" t="s">
        <v>21</v>
      </c>
      <c r="D1194" s="83">
        <v>1</v>
      </c>
      <c r="E1194" s="63">
        <v>0.19</v>
      </c>
      <c r="F1194" s="64"/>
      <c r="G1194" s="64">
        <v>29980</v>
      </c>
      <c r="H1194" s="64">
        <v>31179.200000000001</v>
      </c>
      <c r="I1194" s="64">
        <v>11750</v>
      </c>
      <c r="J1194" s="65">
        <f t="shared" si="56"/>
        <v>24303</v>
      </c>
      <c r="K1194" s="66">
        <f t="shared" si="54"/>
        <v>4617.57</v>
      </c>
      <c r="L1194" s="65">
        <f t="shared" si="55"/>
        <v>24303</v>
      </c>
    </row>
    <row r="1195" spans="1:12" s="67" customFormat="1" x14ac:dyDescent="0.3">
      <c r="A1195" s="81">
        <v>1168</v>
      </c>
      <c r="B1195" s="82" t="s">
        <v>1171</v>
      </c>
      <c r="C1195" s="81" t="s">
        <v>21</v>
      </c>
      <c r="D1195" s="83">
        <v>1</v>
      </c>
      <c r="E1195" s="63">
        <v>0.19</v>
      </c>
      <c r="F1195" s="64">
        <v>35856</v>
      </c>
      <c r="G1195" s="64">
        <v>29980</v>
      </c>
      <c r="H1195" s="64">
        <v>31179.200000000001</v>
      </c>
      <c r="I1195" s="64"/>
      <c r="J1195" s="65">
        <f t="shared" si="56"/>
        <v>32338</v>
      </c>
      <c r="K1195" s="66">
        <f t="shared" si="54"/>
        <v>6144.22</v>
      </c>
      <c r="L1195" s="65">
        <f t="shared" si="55"/>
        <v>32338</v>
      </c>
    </row>
    <row r="1196" spans="1:12" s="67" customFormat="1" x14ac:dyDescent="0.3">
      <c r="A1196" s="81">
        <v>1169</v>
      </c>
      <c r="B1196" s="82" t="s">
        <v>1172</v>
      </c>
      <c r="C1196" s="81" t="s">
        <v>21</v>
      </c>
      <c r="D1196" s="83">
        <v>1</v>
      </c>
      <c r="E1196" s="63">
        <v>0.19</v>
      </c>
      <c r="F1196" s="64">
        <v>42554</v>
      </c>
      <c r="G1196" s="64">
        <v>35580</v>
      </c>
      <c r="H1196" s="64">
        <v>37003.200000000004</v>
      </c>
      <c r="I1196" s="64"/>
      <c r="J1196" s="65">
        <f t="shared" si="56"/>
        <v>38379</v>
      </c>
      <c r="K1196" s="66">
        <f t="shared" si="54"/>
        <v>7292.01</v>
      </c>
      <c r="L1196" s="65">
        <f t="shared" si="55"/>
        <v>38379</v>
      </c>
    </row>
    <row r="1197" spans="1:12" s="67" customFormat="1" ht="49.5" x14ac:dyDescent="0.3">
      <c r="A1197" s="81">
        <v>1170</v>
      </c>
      <c r="B1197" s="82" t="s">
        <v>1173</v>
      </c>
      <c r="C1197" s="81" t="s">
        <v>21</v>
      </c>
      <c r="D1197" s="83">
        <v>1</v>
      </c>
      <c r="E1197" s="63">
        <v>0.19</v>
      </c>
      <c r="F1197" s="64">
        <v>1118048</v>
      </c>
      <c r="G1197" s="64">
        <v>903400</v>
      </c>
      <c r="H1197" s="64">
        <v>939536</v>
      </c>
      <c r="I1197" s="64"/>
      <c r="J1197" s="65">
        <f t="shared" si="56"/>
        <v>986995</v>
      </c>
      <c r="K1197" s="66">
        <f t="shared" si="54"/>
        <v>187529.05</v>
      </c>
      <c r="L1197" s="65">
        <f t="shared" si="55"/>
        <v>986995</v>
      </c>
    </row>
    <row r="1198" spans="1:12" s="67" customFormat="1" ht="280.5" x14ac:dyDescent="0.3">
      <c r="A1198" s="81">
        <v>1171</v>
      </c>
      <c r="B1198" s="82" t="s">
        <v>1174</v>
      </c>
      <c r="C1198" s="81" t="s">
        <v>21</v>
      </c>
      <c r="D1198" s="83">
        <v>1</v>
      </c>
      <c r="E1198" s="63">
        <v>0.19</v>
      </c>
      <c r="F1198" s="64">
        <v>1613878</v>
      </c>
      <c r="G1198" s="64">
        <v>1315090</v>
      </c>
      <c r="H1198" s="64">
        <v>1367693.6</v>
      </c>
      <c r="I1198" s="64"/>
      <c r="J1198" s="65">
        <f t="shared" si="56"/>
        <v>1432221</v>
      </c>
      <c r="K1198" s="66">
        <f t="shared" si="54"/>
        <v>272121.99</v>
      </c>
      <c r="L1198" s="65">
        <f t="shared" si="55"/>
        <v>1432221</v>
      </c>
    </row>
    <row r="1199" spans="1:12" s="67" customFormat="1" ht="330" x14ac:dyDescent="0.3">
      <c r="A1199" s="81">
        <v>1172</v>
      </c>
      <c r="B1199" s="82" t="s">
        <v>1175</v>
      </c>
      <c r="C1199" s="81" t="s">
        <v>21</v>
      </c>
      <c r="D1199" s="83">
        <v>1</v>
      </c>
      <c r="E1199" s="63">
        <v>0.19</v>
      </c>
      <c r="F1199" s="64">
        <v>754428</v>
      </c>
      <c r="G1199" s="64">
        <v>620010</v>
      </c>
      <c r="H1199" s="64">
        <v>644810.4</v>
      </c>
      <c r="I1199" s="64"/>
      <c r="J1199" s="65">
        <f t="shared" si="56"/>
        <v>673083</v>
      </c>
      <c r="K1199" s="66">
        <f t="shared" si="54"/>
        <v>127885.77</v>
      </c>
      <c r="L1199" s="65">
        <f t="shared" si="55"/>
        <v>673083</v>
      </c>
    </row>
    <row r="1200" spans="1:12" s="67" customFormat="1" x14ac:dyDescent="0.3">
      <c r="A1200" s="81">
        <v>1173</v>
      </c>
      <c r="B1200" s="82" t="s">
        <v>1176</v>
      </c>
      <c r="C1200" s="81" t="s">
        <v>21</v>
      </c>
      <c r="D1200" s="83">
        <v>1</v>
      </c>
      <c r="E1200" s="63">
        <v>0.19</v>
      </c>
      <c r="F1200" s="64">
        <v>35640</v>
      </c>
      <c r="G1200" s="64">
        <v>19900</v>
      </c>
      <c r="H1200" s="64">
        <v>20696</v>
      </c>
      <c r="I1200" s="64"/>
      <c r="J1200" s="65">
        <f t="shared" si="56"/>
        <v>25412</v>
      </c>
      <c r="K1200" s="66">
        <f t="shared" si="54"/>
        <v>4828.28</v>
      </c>
      <c r="L1200" s="65">
        <f t="shared" si="55"/>
        <v>25412</v>
      </c>
    </row>
    <row r="1201" spans="1:12" s="67" customFormat="1" x14ac:dyDescent="0.3">
      <c r="A1201" s="81">
        <v>1174</v>
      </c>
      <c r="B1201" s="82" t="s">
        <v>1177</v>
      </c>
      <c r="C1201" s="81" t="s">
        <v>21</v>
      </c>
      <c r="D1201" s="83">
        <v>1</v>
      </c>
      <c r="E1201" s="63">
        <v>0.19</v>
      </c>
      <c r="F1201" s="64">
        <v>30076</v>
      </c>
      <c r="G1201" s="64">
        <v>24930</v>
      </c>
      <c r="H1201" s="64">
        <v>25927.200000000001</v>
      </c>
      <c r="I1201" s="64"/>
      <c r="J1201" s="65">
        <f t="shared" si="56"/>
        <v>26978</v>
      </c>
      <c r="K1201" s="66">
        <f t="shared" si="54"/>
        <v>5125.82</v>
      </c>
      <c r="L1201" s="65">
        <f t="shared" si="55"/>
        <v>26978</v>
      </c>
    </row>
    <row r="1202" spans="1:12" s="67" customFormat="1" x14ac:dyDescent="0.3">
      <c r="A1202" s="81">
        <v>1175</v>
      </c>
      <c r="B1202" s="82" t="s">
        <v>1178</v>
      </c>
      <c r="C1202" s="81" t="s">
        <v>21</v>
      </c>
      <c r="D1202" s="83">
        <v>1</v>
      </c>
      <c r="E1202" s="63">
        <v>0.19</v>
      </c>
      <c r="F1202" s="64">
        <v>60040</v>
      </c>
      <c r="G1202" s="64">
        <v>47320</v>
      </c>
      <c r="H1202" s="64">
        <v>49212.800000000003</v>
      </c>
      <c r="I1202" s="64"/>
      <c r="J1202" s="65">
        <f t="shared" si="56"/>
        <v>52191</v>
      </c>
      <c r="K1202" s="66">
        <f t="shared" si="54"/>
        <v>9916.2900000000009</v>
      </c>
      <c r="L1202" s="65">
        <f t="shared" si="55"/>
        <v>52191</v>
      </c>
    </row>
    <row r="1203" spans="1:12" s="67" customFormat="1" ht="181.5" x14ac:dyDescent="0.3">
      <c r="A1203" s="81">
        <v>1176</v>
      </c>
      <c r="B1203" s="82" t="s">
        <v>1179</v>
      </c>
      <c r="C1203" s="81" t="s">
        <v>21</v>
      </c>
      <c r="D1203" s="83">
        <v>1</v>
      </c>
      <c r="E1203" s="63">
        <v>0.19</v>
      </c>
      <c r="F1203" s="64">
        <v>53431</v>
      </c>
      <c r="G1203" s="64">
        <v>44290</v>
      </c>
      <c r="H1203" s="64">
        <v>46061.599999999999</v>
      </c>
      <c r="I1203" s="64"/>
      <c r="J1203" s="65">
        <f t="shared" si="56"/>
        <v>47928</v>
      </c>
      <c r="K1203" s="66">
        <f t="shared" si="54"/>
        <v>9106.32</v>
      </c>
      <c r="L1203" s="65">
        <f t="shared" si="55"/>
        <v>47928</v>
      </c>
    </row>
    <row r="1204" spans="1:12" s="67" customFormat="1" ht="33" x14ac:dyDescent="0.3">
      <c r="A1204" s="81">
        <v>1177</v>
      </c>
      <c r="B1204" s="82" t="s">
        <v>1180</v>
      </c>
      <c r="C1204" s="81" t="s">
        <v>21</v>
      </c>
      <c r="D1204" s="83">
        <v>1</v>
      </c>
      <c r="E1204" s="63">
        <v>0.19</v>
      </c>
      <c r="F1204" s="64">
        <v>57434</v>
      </c>
      <c r="G1204" s="64">
        <v>44180</v>
      </c>
      <c r="H1204" s="64">
        <v>45947.200000000004</v>
      </c>
      <c r="I1204" s="64">
        <v>40707.5</v>
      </c>
      <c r="J1204" s="65">
        <f t="shared" si="56"/>
        <v>47067</v>
      </c>
      <c r="K1204" s="66">
        <f t="shared" si="54"/>
        <v>8942.73</v>
      </c>
      <c r="L1204" s="65">
        <f t="shared" si="55"/>
        <v>47067</v>
      </c>
    </row>
    <row r="1205" spans="1:12" s="67" customFormat="1" ht="33" x14ac:dyDescent="0.3">
      <c r="A1205" s="81">
        <v>1178</v>
      </c>
      <c r="B1205" s="82" t="s">
        <v>1181</v>
      </c>
      <c r="C1205" s="81" t="s">
        <v>21</v>
      </c>
      <c r="D1205" s="83">
        <v>1</v>
      </c>
      <c r="E1205" s="63">
        <v>0.19</v>
      </c>
      <c r="F1205" s="64"/>
      <c r="G1205" s="64">
        <v>89710</v>
      </c>
      <c r="H1205" s="64">
        <v>93298.400000000009</v>
      </c>
      <c r="I1205" s="64">
        <v>74901.25</v>
      </c>
      <c r="J1205" s="65">
        <f t="shared" si="56"/>
        <v>85970</v>
      </c>
      <c r="K1205" s="66">
        <f t="shared" ref="K1205:K1268" si="57">+E1205*L1205</f>
        <v>16334.300000000001</v>
      </c>
      <c r="L1205" s="65">
        <f t="shared" si="55"/>
        <v>85970</v>
      </c>
    </row>
    <row r="1206" spans="1:12" s="67" customFormat="1" ht="99" x14ac:dyDescent="0.3">
      <c r="A1206" s="81">
        <v>1179</v>
      </c>
      <c r="B1206" s="82" t="s">
        <v>1182</v>
      </c>
      <c r="C1206" s="81" t="s">
        <v>21</v>
      </c>
      <c r="D1206" s="83">
        <v>1</v>
      </c>
      <c r="E1206" s="63">
        <v>0.19</v>
      </c>
      <c r="F1206" s="64">
        <v>185446</v>
      </c>
      <c r="G1206" s="64">
        <v>144970</v>
      </c>
      <c r="H1206" s="64">
        <v>150768.80000000002</v>
      </c>
      <c r="I1206" s="64"/>
      <c r="J1206" s="65">
        <f t="shared" si="56"/>
        <v>160395</v>
      </c>
      <c r="K1206" s="66">
        <f t="shared" si="57"/>
        <v>30475.05</v>
      </c>
      <c r="L1206" s="65">
        <f t="shared" si="55"/>
        <v>160395</v>
      </c>
    </row>
    <row r="1207" spans="1:12" s="67" customFormat="1" x14ac:dyDescent="0.3">
      <c r="A1207" s="81">
        <v>1180</v>
      </c>
      <c r="B1207" s="82" t="s">
        <v>1183</v>
      </c>
      <c r="C1207" s="81" t="s">
        <v>21</v>
      </c>
      <c r="D1207" s="83">
        <v>1</v>
      </c>
      <c r="E1207" s="63">
        <v>0.19</v>
      </c>
      <c r="F1207" s="64">
        <v>106977</v>
      </c>
      <c r="G1207" s="64">
        <v>82290</v>
      </c>
      <c r="H1207" s="64">
        <v>85581.6</v>
      </c>
      <c r="I1207" s="64"/>
      <c r="J1207" s="65">
        <f t="shared" si="56"/>
        <v>91616</v>
      </c>
      <c r="K1207" s="66">
        <f t="shared" si="57"/>
        <v>17407.04</v>
      </c>
      <c r="L1207" s="65">
        <f t="shared" si="55"/>
        <v>91616</v>
      </c>
    </row>
    <row r="1208" spans="1:12" s="67" customFormat="1" x14ac:dyDescent="0.3">
      <c r="A1208" s="81">
        <v>1181</v>
      </c>
      <c r="B1208" s="82" t="s">
        <v>1184</v>
      </c>
      <c r="C1208" s="81" t="s">
        <v>21</v>
      </c>
      <c r="D1208" s="83">
        <v>1</v>
      </c>
      <c r="E1208" s="63">
        <v>0.19</v>
      </c>
      <c r="F1208" s="64">
        <v>72466</v>
      </c>
      <c r="G1208" s="64">
        <v>51030</v>
      </c>
      <c r="H1208" s="64">
        <v>53071.200000000004</v>
      </c>
      <c r="I1208" s="64"/>
      <c r="J1208" s="65">
        <f t="shared" si="56"/>
        <v>58856</v>
      </c>
      <c r="K1208" s="66">
        <f t="shared" si="57"/>
        <v>11182.64</v>
      </c>
      <c r="L1208" s="65">
        <f t="shared" si="55"/>
        <v>58856</v>
      </c>
    </row>
    <row r="1209" spans="1:12" s="67" customFormat="1" x14ac:dyDescent="0.3">
      <c r="A1209" s="81">
        <v>1182</v>
      </c>
      <c r="B1209" s="82" t="s">
        <v>1185</v>
      </c>
      <c r="C1209" s="81" t="s">
        <v>21</v>
      </c>
      <c r="D1209" s="83">
        <v>1</v>
      </c>
      <c r="E1209" s="63">
        <v>0.19</v>
      </c>
      <c r="F1209" s="64">
        <v>52678</v>
      </c>
      <c r="G1209" s="64">
        <v>42210</v>
      </c>
      <c r="H1209" s="64">
        <v>43898.400000000001</v>
      </c>
      <c r="I1209" s="64"/>
      <c r="J1209" s="65">
        <f t="shared" si="56"/>
        <v>46262</v>
      </c>
      <c r="K1209" s="66">
        <f t="shared" si="57"/>
        <v>8789.7800000000007</v>
      </c>
      <c r="L1209" s="65">
        <f t="shared" si="55"/>
        <v>46262</v>
      </c>
    </row>
    <row r="1210" spans="1:12" s="67" customFormat="1" x14ac:dyDescent="0.3">
      <c r="A1210" s="81">
        <v>1183</v>
      </c>
      <c r="B1210" s="82" t="s">
        <v>1186</v>
      </c>
      <c r="C1210" s="81" t="s">
        <v>21</v>
      </c>
      <c r="D1210" s="83">
        <v>1</v>
      </c>
      <c r="E1210" s="63">
        <v>0.19</v>
      </c>
      <c r="F1210" s="64">
        <v>53550</v>
      </c>
      <c r="G1210" s="64">
        <v>35598</v>
      </c>
      <c r="H1210" s="64">
        <v>37021.919999999998</v>
      </c>
      <c r="I1210" s="64"/>
      <c r="J1210" s="65">
        <f t="shared" si="56"/>
        <v>42057</v>
      </c>
      <c r="K1210" s="66">
        <f t="shared" si="57"/>
        <v>7990.83</v>
      </c>
      <c r="L1210" s="65">
        <f t="shared" si="55"/>
        <v>42057</v>
      </c>
    </row>
    <row r="1211" spans="1:12" s="67" customFormat="1" x14ac:dyDescent="0.3">
      <c r="A1211" s="81">
        <v>1184</v>
      </c>
      <c r="B1211" s="82" t="s">
        <v>1187</v>
      </c>
      <c r="C1211" s="81" t="s">
        <v>21</v>
      </c>
      <c r="D1211" s="83">
        <v>1</v>
      </c>
      <c r="E1211" s="63">
        <v>0.19</v>
      </c>
      <c r="F1211" s="64">
        <v>42120</v>
      </c>
      <c r="G1211" s="64">
        <v>35598</v>
      </c>
      <c r="H1211" s="64">
        <v>37021.919999999998</v>
      </c>
      <c r="I1211" s="64"/>
      <c r="J1211" s="65">
        <f t="shared" si="56"/>
        <v>38247</v>
      </c>
      <c r="K1211" s="66">
        <f t="shared" si="57"/>
        <v>7266.93</v>
      </c>
      <c r="L1211" s="65">
        <f t="shared" si="55"/>
        <v>38247</v>
      </c>
    </row>
    <row r="1212" spans="1:12" s="67" customFormat="1" x14ac:dyDescent="0.3">
      <c r="A1212" s="81">
        <v>1185</v>
      </c>
      <c r="B1212" s="82" t="s">
        <v>1188</v>
      </c>
      <c r="C1212" s="81" t="s">
        <v>21</v>
      </c>
      <c r="D1212" s="83">
        <v>1</v>
      </c>
      <c r="E1212" s="63">
        <v>0.19</v>
      </c>
      <c r="F1212" s="64">
        <v>74844</v>
      </c>
      <c r="G1212" s="64">
        <v>56025</v>
      </c>
      <c r="H1212" s="64">
        <v>58266</v>
      </c>
      <c r="I1212" s="64"/>
      <c r="J1212" s="65">
        <f t="shared" si="56"/>
        <v>63045</v>
      </c>
      <c r="K1212" s="66">
        <f t="shared" si="57"/>
        <v>11978.55</v>
      </c>
      <c r="L1212" s="65">
        <f t="shared" si="55"/>
        <v>63045</v>
      </c>
    </row>
    <row r="1213" spans="1:12" s="67" customFormat="1" x14ac:dyDescent="0.3">
      <c r="A1213" s="81">
        <v>1186</v>
      </c>
      <c r="B1213" s="82" t="s">
        <v>1189</v>
      </c>
      <c r="C1213" s="81" t="s">
        <v>21</v>
      </c>
      <c r="D1213" s="83">
        <v>1</v>
      </c>
      <c r="E1213" s="63">
        <v>0.19</v>
      </c>
      <c r="F1213" s="64">
        <v>48301</v>
      </c>
      <c r="G1213" s="64">
        <v>35598</v>
      </c>
      <c r="H1213" s="64">
        <v>37021.919999999998</v>
      </c>
      <c r="I1213" s="64"/>
      <c r="J1213" s="65">
        <f t="shared" si="56"/>
        <v>40307</v>
      </c>
      <c r="K1213" s="66">
        <f t="shared" si="57"/>
        <v>7658.33</v>
      </c>
      <c r="L1213" s="65">
        <f t="shared" si="55"/>
        <v>40307</v>
      </c>
    </row>
    <row r="1214" spans="1:12" s="67" customFormat="1" x14ac:dyDescent="0.3">
      <c r="A1214" s="81">
        <v>1187</v>
      </c>
      <c r="B1214" s="82" t="s">
        <v>1190</v>
      </c>
      <c r="C1214" s="81" t="s">
        <v>21</v>
      </c>
      <c r="D1214" s="83">
        <v>1</v>
      </c>
      <c r="E1214" s="63">
        <v>0.19</v>
      </c>
      <c r="F1214" s="64">
        <v>57246</v>
      </c>
      <c r="G1214" s="64">
        <v>35598</v>
      </c>
      <c r="H1214" s="64">
        <v>37021.919999999998</v>
      </c>
      <c r="I1214" s="64"/>
      <c r="J1214" s="65">
        <f t="shared" si="56"/>
        <v>43289</v>
      </c>
      <c r="K1214" s="66">
        <f t="shared" si="57"/>
        <v>8224.91</v>
      </c>
      <c r="L1214" s="65">
        <f t="shared" si="55"/>
        <v>43289</v>
      </c>
    </row>
    <row r="1215" spans="1:12" s="67" customFormat="1" x14ac:dyDescent="0.3">
      <c r="A1215" s="81">
        <v>1188</v>
      </c>
      <c r="B1215" s="82" t="s">
        <v>1191</v>
      </c>
      <c r="C1215" s="81" t="s">
        <v>21</v>
      </c>
      <c r="D1215" s="83">
        <v>1</v>
      </c>
      <c r="E1215" s="63">
        <v>0.19</v>
      </c>
      <c r="F1215" s="64">
        <v>42575</v>
      </c>
      <c r="G1215" s="64">
        <v>35598</v>
      </c>
      <c r="H1215" s="64">
        <v>37021.919999999998</v>
      </c>
      <c r="I1215" s="64"/>
      <c r="J1215" s="65">
        <f t="shared" si="56"/>
        <v>38398</v>
      </c>
      <c r="K1215" s="66">
        <f t="shared" si="57"/>
        <v>7295.62</v>
      </c>
      <c r="L1215" s="65">
        <f t="shared" si="55"/>
        <v>38398</v>
      </c>
    </row>
    <row r="1216" spans="1:12" s="67" customFormat="1" x14ac:dyDescent="0.3">
      <c r="A1216" s="81">
        <v>1189</v>
      </c>
      <c r="B1216" s="82" t="s">
        <v>1192</v>
      </c>
      <c r="C1216" s="81" t="s">
        <v>21</v>
      </c>
      <c r="D1216" s="83">
        <v>1</v>
      </c>
      <c r="E1216" s="63">
        <v>0.19</v>
      </c>
      <c r="F1216" s="64">
        <v>56250</v>
      </c>
      <c r="G1216" s="64">
        <v>41090</v>
      </c>
      <c r="H1216" s="64">
        <v>42733.599999999999</v>
      </c>
      <c r="I1216" s="64"/>
      <c r="J1216" s="65">
        <f t="shared" si="56"/>
        <v>46691</v>
      </c>
      <c r="K1216" s="66">
        <f t="shared" si="57"/>
        <v>8871.2900000000009</v>
      </c>
      <c r="L1216" s="65">
        <f t="shared" si="55"/>
        <v>46691</v>
      </c>
    </row>
    <row r="1217" spans="1:12" s="67" customFormat="1" x14ac:dyDescent="0.3">
      <c r="A1217" s="81">
        <v>1190</v>
      </c>
      <c r="B1217" s="82" t="s">
        <v>1193</v>
      </c>
      <c r="C1217" s="81" t="s">
        <v>21</v>
      </c>
      <c r="D1217" s="83">
        <v>1</v>
      </c>
      <c r="E1217" s="63">
        <v>0.19</v>
      </c>
      <c r="F1217" s="64">
        <v>56157</v>
      </c>
      <c r="G1217" s="64">
        <v>43900</v>
      </c>
      <c r="H1217" s="64">
        <v>45656</v>
      </c>
      <c r="I1217" s="64"/>
      <c r="J1217" s="65">
        <f t="shared" si="56"/>
        <v>48571</v>
      </c>
      <c r="K1217" s="66">
        <f t="shared" si="57"/>
        <v>9228.49</v>
      </c>
      <c r="L1217" s="65">
        <f t="shared" si="55"/>
        <v>48571</v>
      </c>
    </row>
    <row r="1218" spans="1:12" s="67" customFormat="1" x14ac:dyDescent="0.3">
      <c r="A1218" s="81">
        <v>1191</v>
      </c>
      <c r="B1218" s="82" t="s">
        <v>1194</v>
      </c>
      <c r="C1218" s="81" t="s">
        <v>21</v>
      </c>
      <c r="D1218" s="83">
        <v>1</v>
      </c>
      <c r="E1218" s="63">
        <v>0.19</v>
      </c>
      <c r="F1218" s="64">
        <v>113502</v>
      </c>
      <c r="G1218" s="64">
        <v>17790</v>
      </c>
      <c r="H1218" s="64">
        <v>18501.600000000002</v>
      </c>
      <c r="I1218" s="64"/>
      <c r="J1218" s="65">
        <f t="shared" si="56"/>
        <v>49931</v>
      </c>
      <c r="K1218" s="66">
        <f t="shared" si="57"/>
        <v>9486.89</v>
      </c>
      <c r="L1218" s="65">
        <f t="shared" si="55"/>
        <v>49931</v>
      </c>
    </row>
    <row r="1219" spans="1:12" s="67" customFormat="1" x14ac:dyDescent="0.3">
      <c r="A1219" s="81">
        <v>1192</v>
      </c>
      <c r="B1219" s="82" t="s">
        <v>1195</v>
      </c>
      <c r="C1219" s="81" t="s">
        <v>21</v>
      </c>
      <c r="D1219" s="83">
        <v>1</v>
      </c>
      <c r="E1219" s="63">
        <v>0.19</v>
      </c>
      <c r="F1219" s="64">
        <v>47640</v>
      </c>
      <c r="G1219" s="64">
        <v>38820</v>
      </c>
      <c r="H1219" s="64">
        <v>40372.800000000003</v>
      </c>
      <c r="I1219" s="64"/>
      <c r="J1219" s="65">
        <f t="shared" si="56"/>
        <v>42278</v>
      </c>
      <c r="K1219" s="66">
        <f t="shared" si="57"/>
        <v>8032.82</v>
      </c>
      <c r="L1219" s="65">
        <f t="shared" si="55"/>
        <v>42278</v>
      </c>
    </row>
    <row r="1220" spans="1:12" s="67" customFormat="1" x14ac:dyDescent="0.3">
      <c r="A1220" s="81">
        <v>1193</v>
      </c>
      <c r="B1220" s="82" t="s">
        <v>1196</v>
      </c>
      <c r="C1220" s="81" t="s">
        <v>21</v>
      </c>
      <c r="D1220" s="83">
        <v>1</v>
      </c>
      <c r="E1220" s="63">
        <v>0.19</v>
      </c>
      <c r="F1220" s="64">
        <v>68105</v>
      </c>
      <c r="G1220" s="64">
        <v>55030</v>
      </c>
      <c r="H1220" s="64">
        <v>57231.200000000004</v>
      </c>
      <c r="I1220" s="64"/>
      <c r="J1220" s="65">
        <f t="shared" si="56"/>
        <v>60122</v>
      </c>
      <c r="K1220" s="66">
        <f t="shared" si="57"/>
        <v>11423.18</v>
      </c>
      <c r="L1220" s="65">
        <f t="shared" si="55"/>
        <v>60122</v>
      </c>
    </row>
    <row r="1221" spans="1:12" s="67" customFormat="1" x14ac:dyDescent="0.3">
      <c r="A1221" s="81">
        <v>1194</v>
      </c>
      <c r="B1221" s="82" t="s">
        <v>1197</v>
      </c>
      <c r="C1221" s="81" t="s">
        <v>21</v>
      </c>
      <c r="D1221" s="83">
        <v>1</v>
      </c>
      <c r="E1221" s="63">
        <v>0.19</v>
      </c>
      <c r="F1221" s="64">
        <v>60778</v>
      </c>
      <c r="G1221" s="64">
        <v>48700</v>
      </c>
      <c r="H1221" s="64">
        <v>50648</v>
      </c>
      <c r="I1221" s="64"/>
      <c r="J1221" s="65">
        <f t="shared" si="56"/>
        <v>53375</v>
      </c>
      <c r="K1221" s="66">
        <f t="shared" si="57"/>
        <v>10141.25</v>
      </c>
      <c r="L1221" s="65">
        <f t="shared" si="55"/>
        <v>53375</v>
      </c>
    </row>
    <row r="1222" spans="1:12" s="67" customFormat="1" x14ac:dyDescent="0.3">
      <c r="A1222" s="81">
        <v>1195</v>
      </c>
      <c r="B1222" s="82" t="s">
        <v>1198</v>
      </c>
      <c r="C1222" s="81" t="s">
        <v>21</v>
      </c>
      <c r="D1222" s="83">
        <v>1</v>
      </c>
      <c r="E1222" s="63">
        <v>0.19</v>
      </c>
      <c r="F1222" s="64">
        <v>294792</v>
      </c>
      <c r="G1222" s="64">
        <v>230450</v>
      </c>
      <c r="H1222" s="64">
        <v>239668</v>
      </c>
      <c r="I1222" s="64"/>
      <c r="J1222" s="65">
        <f t="shared" si="56"/>
        <v>254970</v>
      </c>
      <c r="K1222" s="66">
        <f t="shared" si="57"/>
        <v>48444.3</v>
      </c>
      <c r="L1222" s="65">
        <f t="shared" si="55"/>
        <v>254970</v>
      </c>
    </row>
    <row r="1223" spans="1:12" s="67" customFormat="1" x14ac:dyDescent="0.3">
      <c r="A1223" s="81">
        <v>1196</v>
      </c>
      <c r="B1223" s="82" t="s">
        <v>1199</v>
      </c>
      <c r="C1223" s="81" t="s">
        <v>21</v>
      </c>
      <c r="D1223" s="83">
        <v>1</v>
      </c>
      <c r="E1223" s="63">
        <v>0.19</v>
      </c>
      <c r="F1223" s="64">
        <v>303282</v>
      </c>
      <c r="G1223" s="64">
        <v>130220</v>
      </c>
      <c r="H1223" s="64">
        <v>135428.80000000002</v>
      </c>
      <c r="I1223" s="64"/>
      <c r="J1223" s="65">
        <f t="shared" si="56"/>
        <v>189644</v>
      </c>
      <c r="K1223" s="66">
        <f t="shared" si="57"/>
        <v>36032.36</v>
      </c>
      <c r="L1223" s="65">
        <f t="shared" si="55"/>
        <v>189644</v>
      </c>
    </row>
    <row r="1224" spans="1:12" s="67" customFormat="1" x14ac:dyDescent="0.3">
      <c r="A1224" s="81">
        <v>1197</v>
      </c>
      <c r="B1224" s="82" t="s">
        <v>1200</v>
      </c>
      <c r="C1224" s="81" t="s">
        <v>21</v>
      </c>
      <c r="D1224" s="83">
        <v>1</v>
      </c>
      <c r="E1224" s="63">
        <v>0.19</v>
      </c>
      <c r="F1224" s="64">
        <v>121860</v>
      </c>
      <c r="G1224" s="64">
        <v>101890</v>
      </c>
      <c r="H1224" s="64">
        <v>105965.6</v>
      </c>
      <c r="I1224" s="64"/>
      <c r="J1224" s="65">
        <f t="shared" si="56"/>
        <v>109905</v>
      </c>
      <c r="K1224" s="66">
        <f t="shared" si="57"/>
        <v>20881.95</v>
      </c>
      <c r="L1224" s="65">
        <f t="shared" si="55"/>
        <v>109905</v>
      </c>
    </row>
    <row r="1225" spans="1:12" s="67" customFormat="1" x14ac:dyDescent="0.3">
      <c r="A1225" s="81">
        <v>1198</v>
      </c>
      <c r="B1225" s="82" t="s">
        <v>1201</v>
      </c>
      <c r="C1225" s="81" t="s">
        <v>21</v>
      </c>
      <c r="D1225" s="83">
        <v>1</v>
      </c>
      <c r="E1225" s="63">
        <v>0.19</v>
      </c>
      <c r="F1225" s="64">
        <v>122920</v>
      </c>
      <c r="G1225" s="64">
        <v>101890</v>
      </c>
      <c r="H1225" s="64">
        <v>105965.6</v>
      </c>
      <c r="I1225" s="64"/>
      <c r="J1225" s="65">
        <f t="shared" si="56"/>
        <v>110259</v>
      </c>
      <c r="K1225" s="66">
        <f t="shared" si="57"/>
        <v>20949.21</v>
      </c>
      <c r="L1225" s="65">
        <f t="shared" si="55"/>
        <v>110259</v>
      </c>
    </row>
    <row r="1226" spans="1:12" s="67" customFormat="1" x14ac:dyDescent="0.3">
      <c r="A1226" s="81">
        <v>1199</v>
      </c>
      <c r="B1226" s="82" t="s">
        <v>1202</v>
      </c>
      <c r="C1226" s="81" t="s">
        <v>21</v>
      </c>
      <c r="D1226" s="83">
        <v>1</v>
      </c>
      <c r="E1226" s="63">
        <v>0.19</v>
      </c>
      <c r="F1226" s="64">
        <v>75026</v>
      </c>
      <c r="G1226" s="64">
        <v>62190</v>
      </c>
      <c r="H1226" s="64">
        <v>64677.600000000006</v>
      </c>
      <c r="I1226" s="64"/>
      <c r="J1226" s="65">
        <f t="shared" si="56"/>
        <v>67298</v>
      </c>
      <c r="K1226" s="66">
        <f t="shared" si="57"/>
        <v>12786.62</v>
      </c>
      <c r="L1226" s="65">
        <f t="shared" si="55"/>
        <v>67298</v>
      </c>
    </row>
    <row r="1227" spans="1:12" s="67" customFormat="1" x14ac:dyDescent="0.3">
      <c r="A1227" s="81">
        <v>1200</v>
      </c>
      <c r="B1227" s="82" t="s">
        <v>1203</v>
      </c>
      <c r="C1227" s="81" t="s">
        <v>21</v>
      </c>
      <c r="D1227" s="83">
        <v>1</v>
      </c>
      <c r="E1227" s="63">
        <v>0.19</v>
      </c>
      <c r="F1227" s="64">
        <v>76966</v>
      </c>
      <c r="G1227" s="64">
        <v>62190</v>
      </c>
      <c r="H1227" s="64">
        <v>64677.600000000006</v>
      </c>
      <c r="I1227" s="64"/>
      <c r="J1227" s="65">
        <f t="shared" si="56"/>
        <v>67945</v>
      </c>
      <c r="K1227" s="66">
        <f t="shared" si="57"/>
        <v>12909.55</v>
      </c>
      <c r="L1227" s="65">
        <f t="shared" si="55"/>
        <v>67945</v>
      </c>
    </row>
    <row r="1228" spans="1:12" s="67" customFormat="1" x14ac:dyDescent="0.3">
      <c r="A1228" s="81">
        <v>1201</v>
      </c>
      <c r="B1228" s="82" t="s">
        <v>1204</v>
      </c>
      <c r="C1228" s="81" t="s">
        <v>21</v>
      </c>
      <c r="D1228" s="83">
        <v>1</v>
      </c>
      <c r="E1228" s="63">
        <v>0.19</v>
      </c>
      <c r="F1228" s="64">
        <v>157707</v>
      </c>
      <c r="G1228" s="64">
        <v>92290</v>
      </c>
      <c r="H1228" s="64">
        <v>95981.6</v>
      </c>
      <c r="I1228" s="64"/>
      <c r="J1228" s="65">
        <f t="shared" si="56"/>
        <v>115326</v>
      </c>
      <c r="K1228" s="66">
        <f t="shared" si="57"/>
        <v>21911.94</v>
      </c>
      <c r="L1228" s="65">
        <f t="shared" si="55"/>
        <v>115326</v>
      </c>
    </row>
    <row r="1229" spans="1:12" s="67" customFormat="1" x14ac:dyDescent="0.3">
      <c r="A1229" s="81">
        <v>1202</v>
      </c>
      <c r="B1229" s="82" t="s">
        <v>1205</v>
      </c>
      <c r="C1229" s="81" t="s">
        <v>21</v>
      </c>
      <c r="D1229" s="83">
        <v>1</v>
      </c>
      <c r="E1229" s="63">
        <v>0.19</v>
      </c>
      <c r="F1229" s="64">
        <v>220921</v>
      </c>
      <c r="G1229" s="64">
        <v>177020</v>
      </c>
      <c r="H1229" s="64">
        <v>184100.80000000002</v>
      </c>
      <c r="I1229" s="64"/>
      <c r="J1229" s="65">
        <f t="shared" si="56"/>
        <v>194014</v>
      </c>
      <c r="K1229" s="66">
        <f t="shared" si="57"/>
        <v>36862.660000000003</v>
      </c>
      <c r="L1229" s="65">
        <f t="shared" si="55"/>
        <v>194014</v>
      </c>
    </row>
    <row r="1230" spans="1:12" s="67" customFormat="1" x14ac:dyDescent="0.3">
      <c r="A1230" s="81">
        <v>1203</v>
      </c>
      <c r="B1230" s="82" t="s">
        <v>1206</v>
      </c>
      <c r="C1230" s="81" t="s">
        <v>21</v>
      </c>
      <c r="D1230" s="83">
        <v>1</v>
      </c>
      <c r="E1230" s="63">
        <v>0.19</v>
      </c>
      <c r="F1230" s="64">
        <v>117911</v>
      </c>
      <c r="G1230" s="64">
        <v>94480</v>
      </c>
      <c r="H1230" s="64">
        <v>98259.199999999997</v>
      </c>
      <c r="I1230" s="64"/>
      <c r="J1230" s="65">
        <f t="shared" si="56"/>
        <v>103550</v>
      </c>
      <c r="K1230" s="66">
        <f t="shared" si="57"/>
        <v>19674.5</v>
      </c>
      <c r="L1230" s="65">
        <f t="shared" si="55"/>
        <v>103550</v>
      </c>
    </row>
    <row r="1231" spans="1:12" s="67" customFormat="1" x14ac:dyDescent="0.3">
      <c r="A1231" s="81">
        <v>1204</v>
      </c>
      <c r="B1231" s="82" t="s">
        <v>1207</v>
      </c>
      <c r="C1231" s="81" t="s">
        <v>21</v>
      </c>
      <c r="D1231" s="83">
        <v>1</v>
      </c>
      <c r="E1231" s="63">
        <v>0.19</v>
      </c>
      <c r="F1231" s="64">
        <v>54421</v>
      </c>
      <c r="G1231" s="64">
        <v>44800</v>
      </c>
      <c r="H1231" s="64">
        <v>46592</v>
      </c>
      <c r="I1231" s="64">
        <v>47375</v>
      </c>
      <c r="J1231" s="65">
        <f t="shared" si="56"/>
        <v>48297</v>
      </c>
      <c r="K1231" s="66">
        <f t="shared" si="57"/>
        <v>9176.43</v>
      </c>
      <c r="L1231" s="65">
        <f t="shared" si="55"/>
        <v>48297</v>
      </c>
    </row>
    <row r="1232" spans="1:12" s="67" customFormat="1" x14ac:dyDescent="0.3">
      <c r="A1232" s="81">
        <v>1205</v>
      </c>
      <c r="B1232" s="82" t="s">
        <v>1208</v>
      </c>
      <c r="C1232" s="81" t="s">
        <v>21</v>
      </c>
      <c r="D1232" s="83">
        <v>1</v>
      </c>
      <c r="E1232" s="63">
        <v>0.19</v>
      </c>
      <c r="F1232" s="64">
        <v>61775</v>
      </c>
      <c r="G1232" s="64">
        <v>48700</v>
      </c>
      <c r="H1232" s="64">
        <v>50648</v>
      </c>
      <c r="I1232" s="64"/>
      <c r="J1232" s="65">
        <f t="shared" si="56"/>
        <v>53708</v>
      </c>
      <c r="K1232" s="66">
        <f t="shared" si="57"/>
        <v>10204.52</v>
      </c>
      <c r="L1232" s="65">
        <f t="shared" si="55"/>
        <v>53708</v>
      </c>
    </row>
    <row r="1233" spans="1:12" s="67" customFormat="1" x14ac:dyDescent="0.3">
      <c r="A1233" s="81">
        <v>1206</v>
      </c>
      <c r="B1233" s="82" t="s">
        <v>1209</v>
      </c>
      <c r="C1233" s="81" t="s">
        <v>21</v>
      </c>
      <c r="D1233" s="83">
        <v>1</v>
      </c>
      <c r="E1233" s="63">
        <v>0.19</v>
      </c>
      <c r="F1233" s="64">
        <v>31569</v>
      </c>
      <c r="G1233" s="64">
        <v>24480</v>
      </c>
      <c r="H1233" s="64">
        <v>25459.200000000001</v>
      </c>
      <c r="I1233" s="64"/>
      <c r="J1233" s="65">
        <f t="shared" si="56"/>
        <v>27169</v>
      </c>
      <c r="K1233" s="66">
        <f t="shared" si="57"/>
        <v>5162.1099999999997</v>
      </c>
      <c r="L1233" s="65">
        <f t="shared" si="55"/>
        <v>27169</v>
      </c>
    </row>
    <row r="1234" spans="1:12" s="67" customFormat="1" x14ac:dyDescent="0.3">
      <c r="A1234" s="81">
        <v>1207</v>
      </c>
      <c r="B1234" s="82" t="s">
        <v>1210</v>
      </c>
      <c r="C1234" s="81" t="s">
        <v>21</v>
      </c>
      <c r="D1234" s="83">
        <v>1</v>
      </c>
      <c r="E1234" s="63">
        <v>0.19</v>
      </c>
      <c r="F1234" s="64">
        <v>139770</v>
      </c>
      <c r="G1234" s="64">
        <v>98230</v>
      </c>
      <c r="H1234" s="64">
        <v>102159.2</v>
      </c>
      <c r="I1234" s="64"/>
      <c r="J1234" s="65">
        <f t="shared" si="56"/>
        <v>113386</v>
      </c>
      <c r="K1234" s="66">
        <f t="shared" si="57"/>
        <v>21543.34</v>
      </c>
      <c r="L1234" s="65">
        <f t="shared" si="55"/>
        <v>113386</v>
      </c>
    </row>
    <row r="1235" spans="1:12" s="67" customFormat="1" x14ac:dyDescent="0.3">
      <c r="A1235" s="81">
        <v>1208</v>
      </c>
      <c r="B1235" s="82" t="s">
        <v>1211</v>
      </c>
      <c r="C1235" s="81" t="s">
        <v>21</v>
      </c>
      <c r="D1235" s="83">
        <v>1</v>
      </c>
      <c r="E1235" s="63">
        <v>0.19</v>
      </c>
      <c r="F1235" s="64">
        <v>48903</v>
      </c>
      <c r="G1235" s="64">
        <v>16440</v>
      </c>
      <c r="H1235" s="64">
        <v>17097.600000000002</v>
      </c>
      <c r="I1235" s="64"/>
      <c r="J1235" s="65">
        <f t="shared" si="56"/>
        <v>27480</v>
      </c>
      <c r="K1235" s="66">
        <f t="shared" si="57"/>
        <v>5221.2</v>
      </c>
      <c r="L1235" s="65">
        <f t="shared" si="55"/>
        <v>27480</v>
      </c>
    </row>
    <row r="1236" spans="1:12" s="67" customFormat="1" x14ac:dyDescent="0.3">
      <c r="A1236" s="81">
        <v>1209</v>
      </c>
      <c r="B1236" s="82" t="s">
        <v>1212</v>
      </c>
      <c r="C1236" s="81" t="s">
        <v>21</v>
      </c>
      <c r="D1236" s="83">
        <v>1</v>
      </c>
      <c r="E1236" s="63">
        <v>0.19</v>
      </c>
      <c r="F1236" s="64">
        <v>35623</v>
      </c>
      <c r="G1236" s="64">
        <v>29340</v>
      </c>
      <c r="H1236" s="64">
        <v>30513.600000000002</v>
      </c>
      <c r="I1236" s="64"/>
      <c r="J1236" s="65">
        <f t="shared" si="56"/>
        <v>31826</v>
      </c>
      <c r="K1236" s="66">
        <f t="shared" si="57"/>
        <v>6046.9400000000005</v>
      </c>
      <c r="L1236" s="65">
        <f t="shared" si="55"/>
        <v>31826</v>
      </c>
    </row>
    <row r="1237" spans="1:12" s="67" customFormat="1" x14ac:dyDescent="0.3">
      <c r="A1237" s="81">
        <v>1210</v>
      </c>
      <c r="B1237" s="82" t="s">
        <v>1213</v>
      </c>
      <c r="C1237" s="81" t="s">
        <v>21</v>
      </c>
      <c r="D1237" s="83">
        <v>1</v>
      </c>
      <c r="E1237" s="63">
        <v>0.19</v>
      </c>
      <c r="F1237" s="64">
        <v>313891</v>
      </c>
      <c r="G1237" s="64">
        <v>27750</v>
      </c>
      <c r="H1237" s="64">
        <v>28860</v>
      </c>
      <c r="I1237" s="64"/>
      <c r="J1237" s="65">
        <f t="shared" si="56"/>
        <v>123500</v>
      </c>
      <c r="K1237" s="66">
        <f t="shared" si="57"/>
        <v>23465</v>
      </c>
      <c r="L1237" s="65">
        <f t="shared" si="55"/>
        <v>123500</v>
      </c>
    </row>
    <row r="1238" spans="1:12" s="67" customFormat="1" x14ac:dyDescent="0.3">
      <c r="A1238" s="81">
        <v>1211</v>
      </c>
      <c r="B1238" s="82" t="s">
        <v>1214</v>
      </c>
      <c r="C1238" s="81" t="s">
        <v>21</v>
      </c>
      <c r="D1238" s="83">
        <v>1</v>
      </c>
      <c r="E1238" s="63">
        <v>0.19</v>
      </c>
      <c r="F1238" s="64">
        <v>136247</v>
      </c>
      <c r="G1238" s="64">
        <v>110090</v>
      </c>
      <c r="H1238" s="64">
        <v>114493.6</v>
      </c>
      <c r="I1238" s="64"/>
      <c r="J1238" s="65">
        <f t="shared" si="56"/>
        <v>120277</v>
      </c>
      <c r="K1238" s="66">
        <f t="shared" si="57"/>
        <v>22852.63</v>
      </c>
      <c r="L1238" s="65">
        <f t="shared" si="55"/>
        <v>120277</v>
      </c>
    </row>
    <row r="1239" spans="1:12" s="67" customFormat="1" ht="379.5" x14ac:dyDescent="0.3">
      <c r="A1239" s="81">
        <v>1212</v>
      </c>
      <c r="B1239" s="82" t="s">
        <v>1215</v>
      </c>
      <c r="C1239" s="81" t="s">
        <v>21</v>
      </c>
      <c r="D1239" s="83">
        <v>1</v>
      </c>
      <c r="E1239" s="63">
        <v>0.19</v>
      </c>
      <c r="F1239" s="64">
        <v>159407</v>
      </c>
      <c r="G1239" s="64">
        <v>127730</v>
      </c>
      <c r="H1239" s="64">
        <v>132839.20000000001</v>
      </c>
      <c r="I1239" s="64"/>
      <c r="J1239" s="65">
        <f t="shared" si="56"/>
        <v>139992</v>
      </c>
      <c r="K1239" s="66">
        <f t="shared" si="57"/>
        <v>26598.48</v>
      </c>
      <c r="L1239" s="65">
        <f t="shared" si="55"/>
        <v>139992</v>
      </c>
    </row>
    <row r="1240" spans="1:12" s="67" customFormat="1" x14ac:dyDescent="0.3">
      <c r="A1240" s="81">
        <v>1213</v>
      </c>
      <c r="B1240" s="82" t="s">
        <v>1216</v>
      </c>
      <c r="C1240" s="81" t="s">
        <v>21</v>
      </c>
      <c r="D1240" s="83">
        <v>1</v>
      </c>
      <c r="E1240" s="63">
        <v>0.19</v>
      </c>
      <c r="F1240" s="64">
        <v>271951</v>
      </c>
      <c r="G1240" s="64">
        <v>210880</v>
      </c>
      <c r="H1240" s="64">
        <v>219315.20000000001</v>
      </c>
      <c r="I1240" s="64"/>
      <c r="J1240" s="65">
        <f t="shared" si="56"/>
        <v>234049</v>
      </c>
      <c r="K1240" s="66">
        <f t="shared" si="57"/>
        <v>44469.31</v>
      </c>
      <c r="L1240" s="65">
        <f t="shared" si="55"/>
        <v>234049</v>
      </c>
    </row>
    <row r="1241" spans="1:12" s="67" customFormat="1" ht="49.5" x14ac:dyDescent="0.3">
      <c r="A1241" s="81">
        <v>1214</v>
      </c>
      <c r="B1241" s="82" t="s">
        <v>1217</v>
      </c>
      <c r="C1241" s="81" t="s">
        <v>21</v>
      </c>
      <c r="D1241" s="83">
        <v>1</v>
      </c>
      <c r="E1241" s="63">
        <v>0.19</v>
      </c>
      <c r="F1241" s="64">
        <v>51187</v>
      </c>
      <c r="G1241" s="64">
        <v>40015</v>
      </c>
      <c r="H1241" s="64">
        <v>41615.599999999999</v>
      </c>
      <c r="I1241" s="64"/>
      <c r="J1241" s="65">
        <f t="shared" si="56"/>
        <v>44273</v>
      </c>
      <c r="K1241" s="66">
        <f t="shared" si="57"/>
        <v>8411.8700000000008</v>
      </c>
      <c r="L1241" s="65">
        <f t="shared" si="55"/>
        <v>44273</v>
      </c>
    </row>
    <row r="1242" spans="1:12" s="67" customFormat="1" x14ac:dyDescent="0.3">
      <c r="A1242" s="81">
        <v>1215</v>
      </c>
      <c r="B1242" s="82" t="s">
        <v>1218</v>
      </c>
      <c r="C1242" s="81" t="s">
        <v>741</v>
      </c>
      <c r="D1242" s="83">
        <v>1</v>
      </c>
      <c r="E1242" s="63">
        <v>0.19</v>
      </c>
      <c r="F1242" s="64">
        <v>3672437</v>
      </c>
      <c r="G1242" s="64">
        <v>3044129</v>
      </c>
      <c r="H1242" s="64">
        <v>3165894.16</v>
      </c>
      <c r="I1242" s="64"/>
      <c r="J1242" s="65">
        <f t="shared" si="56"/>
        <v>3294153</v>
      </c>
      <c r="K1242" s="66">
        <f t="shared" si="57"/>
        <v>625889.07000000007</v>
      </c>
      <c r="L1242" s="65">
        <f t="shared" si="55"/>
        <v>3294153</v>
      </c>
    </row>
    <row r="1243" spans="1:12" s="67" customFormat="1" x14ac:dyDescent="0.3">
      <c r="A1243" s="81">
        <v>1216</v>
      </c>
      <c r="B1243" s="82" t="s">
        <v>1219</v>
      </c>
      <c r="C1243" s="81" t="s">
        <v>21</v>
      </c>
      <c r="D1243" s="83">
        <v>1</v>
      </c>
      <c r="E1243" s="63">
        <v>0.19</v>
      </c>
      <c r="F1243" s="64">
        <v>126378</v>
      </c>
      <c r="G1243" s="64">
        <v>105620</v>
      </c>
      <c r="H1243" s="64">
        <v>109844.8</v>
      </c>
      <c r="I1243" s="64"/>
      <c r="J1243" s="65">
        <f t="shared" si="56"/>
        <v>113948</v>
      </c>
      <c r="K1243" s="66">
        <f t="shared" si="57"/>
        <v>21650.12</v>
      </c>
      <c r="L1243" s="65">
        <f t="shared" si="55"/>
        <v>113948</v>
      </c>
    </row>
    <row r="1244" spans="1:12" s="67" customFormat="1" x14ac:dyDescent="0.3">
      <c r="A1244" s="81">
        <v>1217</v>
      </c>
      <c r="B1244" s="82" t="s">
        <v>1220</v>
      </c>
      <c r="C1244" s="81" t="s">
        <v>21</v>
      </c>
      <c r="D1244" s="83">
        <v>1</v>
      </c>
      <c r="E1244" s="63">
        <v>0.19</v>
      </c>
      <c r="F1244" s="64">
        <v>75708</v>
      </c>
      <c r="G1244" s="64">
        <v>60500</v>
      </c>
      <c r="H1244" s="64">
        <v>62920</v>
      </c>
      <c r="I1244" s="64"/>
      <c r="J1244" s="65">
        <f t="shared" si="56"/>
        <v>66376</v>
      </c>
      <c r="K1244" s="66">
        <f t="shared" si="57"/>
        <v>12611.44</v>
      </c>
      <c r="L1244" s="65">
        <f t="shared" ref="L1244:L1307" si="58">+ROUND((J1244*D1244), 0)</f>
        <v>66376</v>
      </c>
    </row>
    <row r="1245" spans="1:12" s="67" customFormat="1" x14ac:dyDescent="0.3">
      <c r="A1245" s="81">
        <v>1218</v>
      </c>
      <c r="B1245" s="82" t="s">
        <v>1221</v>
      </c>
      <c r="C1245" s="81" t="s">
        <v>21</v>
      </c>
      <c r="D1245" s="83">
        <v>1</v>
      </c>
      <c r="E1245" s="63">
        <v>0.19</v>
      </c>
      <c r="F1245" s="64">
        <v>500940</v>
      </c>
      <c r="G1245" s="64">
        <v>389010</v>
      </c>
      <c r="H1245" s="64">
        <v>404570.4</v>
      </c>
      <c r="I1245" s="64"/>
      <c r="J1245" s="65">
        <f t="shared" ref="J1245:J1308" si="59">+ROUND(AVERAGE(F1245:I1245),0)</f>
        <v>431507</v>
      </c>
      <c r="K1245" s="66">
        <f t="shared" si="57"/>
        <v>81986.33</v>
      </c>
      <c r="L1245" s="65">
        <f t="shared" si="58"/>
        <v>431507</v>
      </c>
    </row>
    <row r="1246" spans="1:12" s="67" customFormat="1" x14ac:dyDescent="0.3">
      <c r="A1246" s="81">
        <v>1219</v>
      </c>
      <c r="B1246" s="82" t="s">
        <v>1222</v>
      </c>
      <c r="C1246" s="81" t="s">
        <v>552</v>
      </c>
      <c r="D1246" s="83">
        <v>1</v>
      </c>
      <c r="E1246" s="63">
        <v>0.19</v>
      </c>
      <c r="F1246" s="64">
        <v>23645</v>
      </c>
      <c r="G1246" s="64">
        <v>18790</v>
      </c>
      <c r="H1246" s="64">
        <v>19541.600000000002</v>
      </c>
      <c r="I1246" s="64"/>
      <c r="J1246" s="65">
        <f t="shared" si="59"/>
        <v>20659</v>
      </c>
      <c r="K1246" s="66">
        <f t="shared" si="57"/>
        <v>3925.21</v>
      </c>
      <c r="L1246" s="65">
        <f t="shared" si="58"/>
        <v>20659</v>
      </c>
    </row>
    <row r="1247" spans="1:12" s="67" customFormat="1" x14ac:dyDescent="0.3">
      <c r="A1247" s="81">
        <v>1220</v>
      </c>
      <c r="B1247" s="82" t="s">
        <v>1223</v>
      </c>
      <c r="C1247" s="81" t="s">
        <v>552</v>
      </c>
      <c r="D1247" s="83">
        <v>1</v>
      </c>
      <c r="E1247" s="63">
        <v>0.19</v>
      </c>
      <c r="F1247" s="64">
        <v>29798</v>
      </c>
      <c r="G1247" s="64">
        <v>24700</v>
      </c>
      <c r="H1247" s="64">
        <v>25688</v>
      </c>
      <c r="I1247" s="64"/>
      <c r="J1247" s="65">
        <f t="shared" si="59"/>
        <v>26729</v>
      </c>
      <c r="K1247" s="66">
        <f t="shared" si="57"/>
        <v>5078.51</v>
      </c>
      <c r="L1247" s="65">
        <f t="shared" si="58"/>
        <v>26729</v>
      </c>
    </row>
    <row r="1248" spans="1:12" s="67" customFormat="1" x14ac:dyDescent="0.3">
      <c r="A1248" s="81">
        <v>1221</v>
      </c>
      <c r="B1248" s="82" t="s">
        <v>1224</v>
      </c>
      <c r="C1248" s="81" t="s">
        <v>36</v>
      </c>
      <c r="D1248" s="83">
        <v>1</v>
      </c>
      <c r="E1248" s="63">
        <v>0.19</v>
      </c>
      <c r="F1248" s="64">
        <v>68343</v>
      </c>
      <c r="G1248" s="64">
        <v>55690</v>
      </c>
      <c r="H1248" s="64">
        <v>57917.599999999999</v>
      </c>
      <c r="I1248" s="64"/>
      <c r="J1248" s="65">
        <f t="shared" si="59"/>
        <v>60650</v>
      </c>
      <c r="K1248" s="66">
        <f t="shared" si="57"/>
        <v>11523.5</v>
      </c>
      <c r="L1248" s="65">
        <f t="shared" si="58"/>
        <v>60650</v>
      </c>
    </row>
    <row r="1249" spans="1:12" s="67" customFormat="1" x14ac:dyDescent="0.3">
      <c r="A1249" s="81">
        <v>1222</v>
      </c>
      <c r="B1249" s="82" t="s">
        <v>1225</v>
      </c>
      <c r="C1249" s="81" t="s">
        <v>37</v>
      </c>
      <c r="D1249" s="83">
        <v>1</v>
      </c>
      <c r="E1249" s="63">
        <v>0.19</v>
      </c>
      <c r="F1249" s="64">
        <v>785970</v>
      </c>
      <c r="G1249" s="64">
        <v>131070</v>
      </c>
      <c r="H1249" s="64">
        <v>136312.80000000002</v>
      </c>
      <c r="I1249" s="64"/>
      <c r="J1249" s="65">
        <f t="shared" si="59"/>
        <v>351118</v>
      </c>
      <c r="K1249" s="66">
        <f t="shared" si="57"/>
        <v>66712.42</v>
      </c>
      <c r="L1249" s="65">
        <f t="shared" si="58"/>
        <v>351118</v>
      </c>
    </row>
    <row r="1250" spans="1:12" s="67" customFormat="1" ht="33" x14ac:dyDescent="0.3">
      <c r="A1250" s="81">
        <v>1223</v>
      </c>
      <c r="B1250" s="82" t="s">
        <v>1226</v>
      </c>
      <c r="C1250" s="81" t="s">
        <v>21</v>
      </c>
      <c r="D1250" s="83">
        <v>1</v>
      </c>
      <c r="E1250" s="63">
        <v>0.19</v>
      </c>
      <c r="F1250" s="64">
        <v>251395</v>
      </c>
      <c r="G1250" s="64">
        <v>215930</v>
      </c>
      <c r="H1250" s="64">
        <v>224567.2</v>
      </c>
      <c r="I1250" s="64"/>
      <c r="J1250" s="65">
        <f t="shared" si="59"/>
        <v>230631</v>
      </c>
      <c r="K1250" s="66">
        <f t="shared" si="57"/>
        <v>43819.89</v>
      </c>
      <c r="L1250" s="65">
        <f t="shared" si="58"/>
        <v>230631</v>
      </c>
    </row>
    <row r="1251" spans="1:12" s="67" customFormat="1" x14ac:dyDescent="0.3">
      <c r="A1251" s="81">
        <v>1224</v>
      </c>
      <c r="B1251" s="82" t="s">
        <v>1227</v>
      </c>
      <c r="C1251" s="81" t="s">
        <v>21</v>
      </c>
      <c r="D1251" s="83">
        <v>1</v>
      </c>
      <c r="E1251" s="63">
        <v>0.19</v>
      </c>
      <c r="F1251" s="64">
        <v>270900</v>
      </c>
      <c r="G1251" s="64">
        <v>166300</v>
      </c>
      <c r="H1251" s="64">
        <v>172952</v>
      </c>
      <c r="I1251" s="64"/>
      <c r="J1251" s="65">
        <f t="shared" si="59"/>
        <v>203384</v>
      </c>
      <c r="K1251" s="66">
        <f t="shared" si="57"/>
        <v>38642.959999999999</v>
      </c>
      <c r="L1251" s="65">
        <f t="shared" si="58"/>
        <v>203384</v>
      </c>
    </row>
    <row r="1252" spans="1:12" s="67" customFormat="1" x14ac:dyDescent="0.3">
      <c r="A1252" s="81">
        <v>1225</v>
      </c>
      <c r="B1252" s="82" t="s">
        <v>1228</v>
      </c>
      <c r="C1252" s="81" t="s">
        <v>36</v>
      </c>
      <c r="D1252" s="83">
        <v>1</v>
      </c>
      <c r="E1252" s="63">
        <v>0.19</v>
      </c>
      <c r="F1252" s="64">
        <v>766575</v>
      </c>
      <c r="G1252" s="64">
        <v>99110</v>
      </c>
      <c r="H1252" s="64">
        <v>103074.40000000001</v>
      </c>
      <c r="I1252" s="64"/>
      <c r="J1252" s="65">
        <f t="shared" si="59"/>
        <v>322920</v>
      </c>
      <c r="K1252" s="66">
        <f t="shared" si="57"/>
        <v>61354.8</v>
      </c>
      <c r="L1252" s="65">
        <f t="shared" si="58"/>
        <v>322920</v>
      </c>
    </row>
    <row r="1253" spans="1:12" s="67" customFormat="1" x14ac:dyDescent="0.3">
      <c r="A1253" s="81">
        <v>1226</v>
      </c>
      <c r="B1253" s="82" t="s">
        <v>1229</v>
      </c>
      <c r="C1253" s="81" t="s">
        <v>36</v>
      </c>
      <c r="D1253" s="83">
        <v>1</v>
      </c>
      <c r="E1253" s="63">
        <v>0.19</v>
      </c>
      <c r="F1253" s="64">
        <v>24798</v>
      </c>
      <c r="G1253" s="64">
        <v>19870</v>
      </c>
      <c r="H1253" s="64">
        <v>20664.8</v>
      </c>
      <c r="I1253" s="64"/>
      <c r="J1253" s="65">
        <f t="shared" si="59"/>
        <v>21778</v>
      </c>
      <c r="K1253" s="66">
        <f t="shared" si="57"/>
        <v>4137.82</v>
      </c>
      <c r="L1253" s="65">
        <f t="shared" si="58"/>
        <v>21778</v>
      </c>
    </row>
    <row r="1254" spans="1:12" s="67" customFormat="1" x14ac:dyDescent="0.3">
      <c r="A1254" s="81">
        <v>1227</v>
      </c>
      <c r="B1254" s="82" t="s">
        <v>1230</v>
      </c>
      <c r="C1254" s="81" t="s">
        <v>21</v>
      </c>
      <c r="D1254" s="83">
        <v>1</v>
      </c>
      <c r="E1254" s="63">
        <v>0.19</v>
      </c>
      <c r="F1254" s="64">
        <v>197158</v>
      </c>
      <c r="G1254" s="64">
        <v>151660</v>
      </c>
      <c r="H1254" s="64">
        <v>157726.39999999999</v>
      </c>
      <c r="I1254" s="64"/>
      <c r="J1254" s="65">
        <f t="shared" si="59"/>
        <v>168848</v>
      </c>
      <c r="K1254" s="66">
        <f t="shared" si="57"/>
        <v>32081.119999999999</v>
      </c>
      <c r="L1254" s="65">
        <f t="shared" si="58"/>
        <v>168848</v>
      </c>
    </row>
    <row r="1255" spans="1:12" s="67" customFormat="1" x14ac:dyDescent="0.3">
      <c r="A1255" s="81">
        <v>1228</v>
      </c>
      <c r="B1255" s="82" t="s">
        <v>1231</v>
      </c>
      <c r="C1255" s="81" t="s">
        <v>552</v>
      </c>
      <c r="D1255" s="83">
        <v>1</v>
      </c>
      <c r="E1255" s="63">
        <v>0.19</v>
      </c>
      <c r="F1255" s="64">
        <v>188645</v>
      </c>
      <c r="G1255" s="64">
        <v>157730</v>
      </c>
      <c r="H1255" s="64">
        <v>164039.20000000001</v>
      </c>
      <c r="I1255" s="64"/>
      <c r="J1255" s="65">
        <f t="shared" si="59"/>
        <v>170138</v>
      </c>
      <c r="K1255" s="66">
        <f t="shared" si="57"/>
        <v>32326.22</v>
      </c>
      <c r="L1255" s="65">
        <f t="shared" si="58"/>
        <v>170138</v>
      </c>
    </row>
    <row r="1256" spans="1:12" s="67" customFormat="1" x14ac:dyDescent="0.3">
      <c r="A1256" s="81">
        <v>1229</v>
      </c>
      <c r="B1256" s="82" t="s">
        <v>1232</v>
      </c>
      <c r="C1256" s="81" t="s">
        <v>552</v>
      </c>
      <c r="D1256" s="83">
        <v>1</v>
      </c>
      <c r="E1256" s="63">
        <v>0.19</v>
      </c>
      <c r="F1256" s="64">
        <v>136421</v>
      </c>
      <c r="G1256" s="64">
        <v>110230</v>
      </c>
      <c r="H1256" s="64">
        <v>114639.2</v>
      </c>
      <c r="I1256" s="64"/>
      <c r="J1256" s="65">
        <f t="shared" si="59"/>
        <v>120430</v>
      </c>
      <c r="K1256" s="66">
        <f t="shared" si="57"/>
        <v>22881.7</v>
      </c>
      <c r="L1256" s="65">
        <f t="shared" si="58"/>
        <v>120430</v>
      </c>
    </row>
    <row r="1257" spans="1:12" s="67" customFormat="1" x14ac:dyDescent="0.3">
      <c r="A1257" s="81">
        <v>1230</v>
      </c>
      <c r="B1257" s="82" t="s">
        <v>1233</v>
      </c>
      <c r="C1257" s="81" t="s">
        <v>37</v>
      </c>
      <c r="D1257" s="83">
        <v>1</v>
      </c>
      <c r="E1257" s="63">
        <v>0.19</v>
      </c>
      <c r="F1257" s="64">
        <v>177646</v>
      </c>
      <c r="G1257" s="64">
        <v>60010</v>
      </c>
      <c r="H1257" s="64">
        <v>62410.400000000001</v>
      </c>
      <c r="I1257" s="64"/>
      <c r="J1257" s="65">
        <f t="shared" si="59"/>
        <v>100022</v>
      </c>
      <c r="K1257" s="66">
        <f t="shared" si="57"/>
        <v>19004.18</v>
      </c>
      <c r="L1257" s="65">
        <f t="shared" si="58"/>
        <v>100022</v>
      </c>
    </row>
    <row r="1258" spans="1:12" s="67" customFormat="1" x14ac:dyDescent="0.3">
      <c r="A1258" s="81">
        <v>1231</v>
      </c>
      <c r="B1258" s="82" t="s">
        <v>1234</v>
      </c>
      <c r="C1258" s="81" t="s">
        <v>36</v>
      </c>
      <c r="D1258" s="83">
        <v>1</v>
      </c>
      <c r="E1258" s="63">
        <v>0.19</v>
      </c>
      <c r="F1258" s="64">
        <v>155088</v>
      </c>
      <c r="G1258" s="64">
        <v>78810</v>
      </c>
      <c r="H1258" s="64">
        <v>81962.400000000009</v>
      </c>
      <c r="I1258" s="64"/>
      <c r="J1258" s="65">
        <f t="shared" si="59"/>
        <v>105287</v>
      </c>
      <c r="K1258" s="66">
        <f t="shared" si="57"/>
        <v>20004.53</v>
      </c>
      <c r="L1258" s="65">
        <f t="shared" si="58"/>
        <v>105287</v>
      </c>
    </row>
    <row r="1259" spans="1:12" s="67" customFormat="1" x14ac:dyDescent="0.3">
      <c r="A1259" s="81">
        <v>1232</v>
      </c>
      <c r="B1259" s="82" t="s">
        <v>1235</v>
      </c>
      <c r="C1259" s="81" t="s">
        <v>21</v>
      </c>
      <c r="D1259" s="83">
        <v>1</v>
      </c>
      <c r="E1259" s="63">
        <v>0.19</v>
      </c>
      <c r="F1259" s="64">
        <v>25854</v>
      </c>
      <c r="G1259" s="64">
        <v>24320</v>
      </c>
      <c r="H1259" s="64">
        <v>25292.799999999999</v>
      </c>
      <c r="I1259" s="64"/>
      <c r="J1259" s="65">
        <f t="shared" si="59"/>
        <v>25156</v>
      </c>
      <c r="K1259" s="66">
        <f t="shared" si="57"/>
        <v>4779.6400000000003</v>
      </c>
      <c r="L1259" s="65">
        <f t="shared" si="58"/>
        <v>25156</v>
      </c>
    </row>
    <row r="1260" spans="1:12" s="67" customFormat="1" x14ac:dyDescent="0.3">
      <c r="A1260" s="81">
        <v>1233</v>
      </c>
      <c r="B1260" s="82" t="s">
        <v>1236</v>
      </c>
      <c r="C1260" s="81" t="s">
        <v>21</v>
      </c>
      <c r="D1260" s="83">
        <v>1</v>
      </c>
      <c r="E1260" s="63">
        <v>0.19</v>
      </c>
      <c r="F1260" s="64">
        <v>47346</v>
      </c>
      <c r="G1260" s="64">
        <v>38910</v>
      </c>
      <c r="H1260" s="64">
        <v>40466.400000000001</v>
      </c>
      <c r="I1260" s="64"/>
      <c r="J1260" s="65">
        <f t="shared" si="59"/>
        <v>42241</v>
      </c>
      <c r="K1260" s="66">
        <f t="shared" si="57"/>
        <v>8025.79</v>
      </c>
      <c r="L1260" s="65">
        <f t="shared" si="58"/>
        <v>42241</v>
      </c>
    </row>
    <row r="1261" spans="1:12" s="67" customFormat="1" x14ac:dyDescent="0.3">
      <c r="A1261" s="81">
        <v>1234</v>
      </c>
      <c r="B1261" s="82" t="s">
        <v>1237</v>
      </c>
      <c r="C1261" s="81" t="s">
        <v>21</v>
      </c>
      <c r="D1261" s="83">
        <v>1</v>
      </c>
      <c r="E1261" s="63">
        <v>0.19</v>
      </c>
      <c r="F1261" s="64">
        <v>19889</v>
      </c>
      <c r="G1261" s="64">
        <v>16630</v>
      </c>
      <c r="H1261" s="64">
        <v>17295.2</v>
      </c>
      <c r="I1261" s="64"/>
      <c r="J1261" s="65">
        <f t="shared" si="59"/>
        <v>17938</v>
      </c>
      <c r="K1261" s="66">
        <f t="shared" si="57"/>
        <v>3408.2200000000003</v>
      </c>
      <c r="L1261" s="65">
        <f t="shared" si="58"/>
        <v>17938</v>
      </c>
    </row>
    <row r="1262" spans="1:12" s="67" customFormat="1" x14ac:dyDescent="0.3">
      <c r="A1262" s="81">
        <v>1235</v>
      </c>
      <c r="B1262" s="82" t="s">
        <v>1238</v>
      </c>
      <c r="C1262" s="81" t="s">
        <v>21</v>
      </c>
      <c r="D1262" s="83">
        <v>1</v>
      </c>
      <c r="E1262" s="63">
        <v>0.19</v>
      </c>
      <c r="F1262" s="64">
        <v>543242</v>
      </c>
      <c r="G1262" s="64">
        <v>450300</v>
      </c>
      <c r="H1262" s="64">
        <v>468312</v>
      </c>
      <c r="I1262" s="64"/>
      <c r="J1262" s="65">
        <f t="shared" si="59"/>
        <v>487285</v>
      </c>
      <c r="K1262" s="66">
        <f t="shared" si="57"/>
        <v>92584.15</v>
      </c>
      <c r="L1262" s="65">
        <f t="shared" si="58"/>
        <v>487285</v>
      </c>
    </row>
    <row r="1263" spans="1:12" s="67" customFormat="1" x14ac:dyDescent="0.3">
      <c r="A1263" s="81">
        <v>1236</v>
      </c>
      <c r="B1263" s="82" t="s">
        <v>1239</v>
      </c>
      <c r="C1263" s="81" t="s">
        <v>21</v>
      </c>
      <c r="D1263" s="83">
        <v>1</v>
      </c>
      <c r="E1263" s="63">
        <v>0.19</v>
      </c>
      <c r="F1263" s="64">
        <v>59476</v>
      </c>
      <c r="G1263" s="64">
        <v>49300</v>
      </c>
      <c r="H1263" s="64">
        <v>51272</v>
      </c>
      <c r="I1263" s="64"/>
      <c r="J1263" s="65">
        <f t="shared" si="59"/>
        <v>53349</v>
      </c>
      <c r="K1263" s="66">
        <f t="shared" si="57"/>
        <v>10136.31</v>
      </c>
      <c r="L1263" s="65">
        <f t="shared" si="58"/>
        <v>53349</v>
      </c>
    </row>
    <row r="1264" spans="1:12" s="67" customFormat="1" x14ac:dyDescent="0.3">
      <c r="A1264" s="81">
        <v>1237</v>
      </c>
      <c r="B1264" s="82" t="s">
        <v>1240</v>
      </c>
      <c r="C1264" s="81" t="s">
        <v>36</v>
      </c>
      <c r="D1264" s="83">
        <v>1</v>
      </c>
      <c r="E1264" s="63">
        <v>0.19</v>
      </c>
      <c r="F1264" s="64">
        <v>46980</v>
      </c>
      <c r="G1264" s="64">
        <v>11030</v>
      </c>
      <c r="H1264" s="64">
        <v>11471.2</v>
      </c>
      <c r="I1264" s="64"/>
      <c r="J1264" s="65">
        <f t="shared" si="59"/>
        <v>23160</v>
      </c>
      <c r="K1264" s="66">
        <f t="shared" si="57"/>
        <v>4400.3999999999996</v>
      </c>
      <c r="L1264" s="65">
        <f t="shared" si="58"/>
        <v>23160</v>
      </c>
    </row>
    <row r="1265" spans="1:12" s="67" customFormat="1" x14ac:dyDescent="0.3">
      <c r="A1265" s="81">
        <v>1238</v>
      </c>
      <c r="B1265" s="82" t="s">
        <v>1241</v>
      </c>
      <c r="C1265" s="81" t="s">
        <v>36</v>
      </c>
      <c r="D1265" s="83">
        <v>1</v>
      </c>
      <c r="E1265" s="63">
        <v>0.19</v>
      </c>
      <c r="F1265" s="64">
        <v>6830</v>
      </c>
      <c r="G1265" s="64">
        <v>4590</v>
      </c>
      <c r="H1265" s="64">
        <v>4773.6000000000004</v>
      </c>
      <c r="I1265" s="64"/>
      <c r="J1265" s="65">
        <f t="shared" si="59"/>
        <v>5398</v>
      </c>
      <c r="K1265" s="66">
        <f t="shared" si="57"/>
        <v>1025.6200000000001</v>
      </c>
      <c r="L1265" s="65">
        <f t="shared" si="58"/>
        <v>5398</v>
      </c>
    </row>
    <row r="1266" spans="1:12" s="67" customFormat="1" x14ac:dyDescent="0.3">
      <c r="A1266" s="81">
        <v>1239</v>
      </c>
      <c r="B1266" s="82" t="s">
        <v>1242</v>
      </c>
      <c r="C1266" s="81" t="s">
        <v>21</v>
      </c>
      <c r="D1266" s="83">
        <v>1</v>
      </c>
      <c r="E1266" s="63">
        <v>0.19</v>
      </c>
      <c r="F1266" s="64">
        <v>417696</v>
      </c>
      <c r="G1266" s="64">
        <v>344011</v>
      </c>
      <c r="H1266" s="64">
        <v>357771.44</v>
      </c>
      <c r="I1266" s="64"/>
      <c r="J1266" s="65">
        <f t="shared" si="59"/>
        <v>373159</v>
      </c>
      <c r="K1266" s="66">
        <f t="shared" si="57"/>
        <v>70900.210000000006</v>
      </c>
      <c r="L1266" s="65">
        <f t="shared" si="58"/>
        <v>373159</v>
      </c>
    </row>
    <row r="1267" spans="1:12" s="67" customFormat="1" x14ac:dyDescent="0.3">
      <c r="A1267" s="81">
        <v>1240</v>
      </c>
      <c r="B1267" s="82" t="s">
        <v>1243</v>
      </c>
      <c r="C1267" s="81" t="s">
        <v>36</v>
      </c>
      <c r="D1267" s="83">
        <v>1</v>
      </c>
      <c r="E1267" s="63">
        <v>0.19</v>
      </c>
      <c r="F1267" s="64">
        <v>7065</v>
      </c>
      <c r="G1267" s="64">
        <v>3877</v>
      </c>
      <c r="H1267" s="64">
        <v>4032.08</v>
      </c>
      <c r="I1267" s="64"/>
      <c r="J1267" s="65">
        <f t="shared" si="59"/>
        <v>4991</v>
      </c>
      <c r="K1267" s="66">
        <f t="shared" si="57"/>
        <v>948.29</v>
      </c>
      <c r="L1267" s="65">
        <f t="shared" si="58"/>
        <v>4991</v>
      </c>
    </row>
    <row r="1268" spans="1:12" s="67" customFormat="1" x14ac:dyDescent="0.3">
      <c r="A1268" s="81">
        <v>1241</v>
      </c>
      <c r="B1268" s="82" t="s">
        <v>1244</v>
      </c>
      <c r="C1268" s="81" t="s">
        <v>21</v>
      </c>
      <c r="D1268" s="83">
        <v>1</v>
      </c>
      <c r="E1268" s="63">
        <v>0.19</v>
      </c>
      <c r="F1268" s="64">
        <v>97312</v>
      </c>
      <c r="G1268" s="64">
        <v>77330</v>
      </c>
      <c r="H1268" s="64">
        <v>80423.199999999997</v>
      </c>
      <c r="I1268" s="64"/>
      <c r="J1268" s="65">
        <f t="shared" si="59"/>
        <v>85022</v>
      </c>
      <c r="K1268" s="66">
        <f t="shared" si="57"/>
        <v>16154.18</v>
      </c>
      <c r="L1268" s="65">
        <f t="shared" si="58"/>
        <v>85022</v>
      </c>
    </row>
    <row r="1269" spans="1:12" s="67" customFormat="1" x14ac:dyDescent="0.3">
      <c r="A1269" s="81">
        <v>1242</v>
      </c>
      <c r="B1269" s="82" t="s">
        <v>1245</v>
      </c>
      <c r="C1269" s="81" t="s">
        <v>21</v>
      </c>
      <c r="D1269" s="83">
        <v>1</v>
      </c>
      <c r="E1269" s="63">
        <v>0.19</v>
      </c>
      <c r="F1269" s="64">
        <v>469098</v>
      </c>
      <c r="G1269" s="64">
        <v>355040</v>
      </c>
      <c r="H1269" s="64">
        <v>369241.60000000003</v>
      </c>
      <c r="I1269" s="64"/>
      <c r="J1269" s="65">
        <f t="shared" si="59"/>
        <v>397793</v>
      </c>
      <c r="K1269" s="66">
        <f t="shared" ref="K1269:K1332" si="60">+E1269*L1269</f>
        <v>75580.67</v>
      </c>
      <c r="L1269" s="65">
        <f t="shared" si="58"/>
        <v>397793</v>
      </c>
    </row>
    <row r="1270" spans="1:12" s="67" customFormat="1" x14ac:dyDescent="0.3">
      <c r="A1270" s="81">
        <v>1243</v>
      </c>
      <c r="B1270" s="82" t="s">
        <v>1246</v>
      </c>
      <c r="C1270" s="81" t="s">
        <v>36</v>
      </c>
      <c r="D1270" s="83">
        <v>1</v>
      </c>
      <c r="E1270" s="63">
        <v>0.19</v>
      </c>
      <c r="F1270" s="64">
        <v>66067</v>
      </c>
      <c r="G1270" s="64">
        <v>39915</v>
      </c>
      <c r="H1270" s="64">
        <v>41511.599999999999</v>
      </c>
      <c r="I1270" s="64"/>
      <c r="J1270" s="65">
        <f t="shared" si="59"/>
        <v>49165</v>
      </c>
      <c r="K1270" s="66">
        <f t="shared" si="60"/>
        <v>9341.35</v>
      </c>
      <c r="L1270" s="65">
        <f t="shared" si="58"/>
        <v>49165</v>
      </c>
    </row>
    <row r="1271" spans="1:12" s="67" customFormat="1" x14ac:dyDescent="0.3">
      <c r="A1271" s="81">
        <v>1244</v>
      </c>
      <c r="B1271" s="82" t="s">
        <v>1247</v>
      </c>
      <c r="C1271" s="81" t="s">
        <v>21</v>
      </c>
      <c r="D1271" s="83">
        <v>1</v>
      </c>
      <c r="E1271" s="63">
        <v>0.19</v>
      </c>
      <c r="F1271" s="64">
        <v>47846</v>
      </c>
      <c r="G1271" s="64">
        <v>37710</v>
      </c>
      <c r="H1271" s="64">
        <v>39218.400000000001</v>
      </c>
      <c r="I1271" s="64"/>
      <c r="J1271" s="65">
        <f t="shared" si="59"/>
        <v>41591</v>
      </c>
      <c r="K1271" s="66">
        <f t="shared" si="60"/>
        <v>7902.29</v>
      </c>
      <c r="L1271" s="65">
        <f t="shared" si="58"/>
        <v>41591</v>
      </c>
    </row>
    <row r="1272" spans="1:12" s="67" customFormat="1" x14ac:dyDescent="0.3">
      <c r="A1272" s="81">
        <v>1245</v>
      </c>
      <c r="B1272" s="82" t="s">
        <v>1248</v>
      </c>
      <c r="C1272" s="81" t="s">
        <v>36</v>
      </c>
      <c r="D1272" s="83">
        <v>1</v>
      </c>
      <c r="E1272" s="63">
        <v>0.19</v>
      </c>
      <c r="F1272" s="64">
        <v>14818</v>
      </c>
      <c r="G1272" s="64">
        <v>12390</v>
      </c>
      <c r="H1272" s="64">
        <v>12885.6</v>
      </c>
      <c r="I1272" s="64"/>
      <c r="J1272" s="65">
        <f t="shared" si="59"/>
        <v>13365</v>
      </c>
      <c r="K1272" s="66">
        <f t="shared" si="60"/>
        <v>2539.35</v>
      </c>
      <c r="L1272" s="65">
        <f t="shared" si="58"/>
        <v>13365</v>
      </c>
    </row>
    <row r="1273" spans="1:12" s="67" customFormat="1" x14ac:dyDescent="0.3">
      <c r="A1273" s="81">
        <v>1246</v>
      </c>
      <c r="B1273" s="82" t="s">
        <v>1249</v>
      </c>
      <c r="C1273" s="81" t="s">
        <v>21</v>
      </c>
      <c r="D1273" s="83">
        <v>1</v>
      </c>
      <c r="E1273" s="63">
        <v>0.19</v>
      </c>
      <c r="F1273" s="64">
        <v>710047</v>
      </c>
      <c r="G1273" s="64">
        <v>277030</v>
      </c>
      <c r="H1273" s="64">
        <v>288111.2</v>
      </c>
      <c r="I1273" s="64"/>
      <c r="J1273" s="65">
        <f t="shared" si="59"/>
        <v>425063</v>
      </c>
      <c r="K1273" s="66">
        <f t="shared" si="60"/>
        <v>80761.97</v>
      </c>
      <c r="L1273" s="65">
        <f t="shared" si="58"/>
        <v>425063</v>
      </c>
    </row>
    <row r="1274" spans="1:12" s="67" customFormat="1" x14ac:dyDescent="0.3">
      <c r="A1274" s="81">
        <v>1247</v>
      </c>
      <c r="B1274" s="82" t="s">
        <v>1250</v>
      </c>
      <c r="C1274" s="81" t="s">
        <v>21</v>
      </c>
      <c r="D1274" s="83">
        <v>1</v>
      </c>
      <c r="E1274" s="63">
        <v>0.19</v>
      </c>
      <c r="F1274" s="64">
        <v>112646</v>
      </c>
      <c r="G1274" s="64">
        <v>91020</v>
      </c>
      <c r="H1274" s="64">
        <v>94660.800000000003</v>
      </c>
      <c r="I1274" s="64"/>
      <c r="J1274" s="65">
        <f t="shared" si="59"/>
        <v>99442</v>
      </c>
      <c r="K1274" s="66">
        <f t="shared" si="60"/>
        <v>18893.98</v>
      </c>
      <c r="L1274" s="65">
        <f t="shared" si="58"/>
        <v>99442</v>
      </c>
    </row>
    <row r="1275" spans="1:12" s="67" customFormat="1" x14ac:dyDescent="0.3">
      <c r="A1275" s="81">
        <v>1248</v>
      </c>
      <c r="B1275" s="82" t="s">
        <v>1251</v>
      </c>
      <c r="C1275" s="81" t="s">
        <v>21</v>
      </c>
      <c r="D1275" s="83">
        <v>1</v>
      </c>
      <c r="E1275" s="63">
        <v>0.19</v>
      </c>
      <c r="F1275" s="64">
        <v>52636</v>
      </c>
      <c r="G1275" s="64">
        <v>44010</v>
      </c>
      <c r="H1275" s="64">
        <v>45770.400000000001</v>
      </c>
      <c r="I1275" s="64"/>
      <c r="J1275" s="65">
        <f t="shared" si="59"/>
        <v>47472</v>
      </c>
      <c r="K1275" s="66">
        <f t="shared" si="60"/>
        <v>9019.68</v>
      </c>
      <c r="L1275" s="65">
        <f t="shared" si="58"/>
        <v>47472</v>
      </c>
    </row>
    <row r="1276" spans="1:12" s="67" customFormat="1" x14ac:dyDescent="0.3">
      <c r="A1276" s="81">
        <v>1249</v>
      </c>
      <c r="B1276" s="82" t="s">
        <v>1252</v>
      </c>
      <c r="C1276" s="81" t="s">
        <v>21</v>
      </c>
      <c r="D1276" s="83">
        <v>1</v>
      </c>
      <c r="E1276" s="63">
        <v>0.19</v>
      </c>
      <c r="F1276" s="64">
        <v>54009</v>
      </c>
      <c r="G1276" s="64">
        <v>44010</v>
      </c>
      <c r="H1276" s="64">
        <v>45770.400000000001</v>
      </c>
      <c r="I1276" s="64"/>
      <c r="J1276" s="65">
        <f t="shared" si="59"/>
        <v>47930</v>
      </c>
      <c r="K1276" s="66">
        <f t="shared" si="60"/>
        <v>9106.7000000000007</v>
      </c>
      <c r="L1276" s="65">
        <f t="shared" si="58"/>
        <v>47930</v>
      </c>
    </row>
    <row r="1277" spans="1:12" s="67" customFormat="1" x14ac:dyDescent="0.3">
      <c r="A1277" s="81">
        <v>1250</v>
      </c>
      <c r="B1277" s="82" t="s">
        <v>1253</v>
      </c>
      <c r="C1277" s="81" t="s">
        <v>21</v>
      </c>
      <c r="D1277" s="83">
        <v>1</v>
      </c>
      <c r="E1277" s="63">
        <v>0.19</v>
      </c>
      <c r="F1277" s="64">
        <v>63077</v>
      </c>
      <c r="G1277" s="64">
        <v>20900</v>
      </c>
      <c r="H1277" s="64">
        <v>21736</v>
      </c>
      <c r="I1277" s="64"/>
      <c r="J1277" s="65">
        <f t="shared" si="59"/>
        <v>35238</v>
      </c>
      <c r="K1277" s="66">
        <f t="shared" si="60"/>
        <v>6695.22</v>
      </c>
      <c r="L1277" s="65">
        <f t="shared" si="58"/>
        <v>35238</v>
      </c>
    </row>
    <row r="1278" spans="1:12" s="67" customFormat="1" x14ac:dyDescent="0.3">
      <c r="A1278" s="81">
        <v>1251</v>
      </c>
      <c r="B1278" s="82" t="s">
        <v>1254</v>
      </c>
      <c r="C1278" s="81" t="s">
        <v>36</v>
      </c>
      <c r="D1278" s="83">
        <v>1</v>
      </c>
      <c r="E1278" s="63">
        <v>0.19</v>
      </c>
      <c r="F1278" s="64">
        <v>36030</v>
      </c>
      <c r="G1278" s="64">
        <v>28870</v>
      </c>
      <c r="H1278" s="64">
        <v>30024.799999999999</v>
      </c>
      <c r="I1278" s="64"/>
      <c r="J1278" s="65">
        <f t="shared" si="59"/>
        <v>31642</v>
      </c>
      <c r="K1278" s="66">
        <f t="shared" si="60"/>
        <v>6011.9800000000005</v>
      </c>
      <c r="L1278" s="65">
        <f t="shared" si="58"/>
        <v>31642</v>
      </c>
    </row>
    <row r="1279" spans="1:12" s="67" customFormat="1" x14ac:dyDescent="0.3">
      <c r="A1279" s="81">
        <v>1252</v>
      </c>
      <c r="B1279" s="82" t="s">
        <v>1255</v>
      </c>
      <c r="C1279" s="81" t="s">
        <v>36</v>
      </c>
      <c r="D1279" s="83">
        <v>1</v>
      </c>
      <c r="E1279" s="63">
        <v>0.19</v>
      </c>
      <c r="F1279" s="64">
        <v>8987</v>
      </c>
      <c r="G1279" s="64">
        <v>3470</v>
      </c>
      <c r="H1279" s="64">
        <v>3608.8</v>
      </c>
      <c r="I1279" s="64"/>
      <c r="J1279" s="65">
        <f t="shared" si="59"/>
        <v>5355</v>
      </c>
      <c r="K1279" s="66">
        <f t="shared" si="60"/>
        <v>1017.45</v>
      </c>
      <c r="L1279" s="65">
        <f t="shared" si="58"/>
        <v>5355</v>
      </c>
    </row>
    <row r="1280" spans="1:12" s="67" customFormat="1" x14ac:dyDescent="0.3">
      <c r="A1280" s="81">
        <v>1253</v>
      </c>
      <c r="B1280" s="82" t="s">
        <v>1256</v>
      </c>
      <c r="C1280" s="81" t="s">
        <v>21</v>
      </c>
      <c r="D1280" s="83">
        <v>1</v>
      </c>
      <c r="E1280" s="63">
        <v>0.19</v>
      </c>
      <c r="F1280" s="64">
        <v>241617</v>
      </c>
      <c r="G1280" s="64">
        <v>195230</v>
      </c>
      <c r="H1280" s="64">
        <v>203039.2</v>
      </c>
      <c r="I1280" s="64"/>
      <c r="J1280" s="65">
        <f t="shared" si="59"/>
        <v>213295</v>
      </c>
      <c r="K1280" s="66">
        <f t="shared" si="60"/>
        <v>40526.050000000003</v>
      </c>
      <c r="L1280" s="65">
        <f t="shared" si="58"/>
        <v>213295</v>
      </c>
    </row>
    <row r="1281" spans="1:12" s="67" customFormat="1" x14ac:dyDescent="0.3">
      <c r="A1281" s="81">
        <v>1254</v>
      </c>
      <c r="B1281" s="82" t="s">
        <v>1257</v>
      </c>
      <c r="C1281" s="81" t="s">
        <v>37</v>
      </c>
      <c r="D1281" s="83">
        <v>1</v>
      </c>
      <c r="E1281" s="63">
        <v>0.19</v>
      </c>
      <c r="F1281" s="64">
        <v>382801</v>
      </c>
      <c r="G1281" s="64">
        <v>220700</v>
      </c>
      <c r="H1281" s="64">
        <v>229528</v>
      </c>
      <c r="I1281" s="64"/>
      <c r="J1281" s="65">
        <f t="shared" si="59"/>
        <v>277676</v>
      </c>
      <c r="K1281" s="66">
        <f t="shared" si="60"/>
        <v>52758.44</v>
      </c>
      <c r="L1281" s="65">
        <f t="shared" si="58"/>
        <v>277676</v>
      </c>
    </row>
    <row r="1282" spans="1:12" s="67" customFormat="1" x14ac:dyDescent="0.3">
      <c r="A1282" s="81">
        <v>1255</v>
      </c>
      <c r="B1282" s="82" t="s">
        <v>1258</v>
      </c>
      <c r="C1282" s="81" t="s">
        <v>37</v>
      </c>
      <c r="D1282" s="83">
        <v>1</v>
      </c>
      <c r="E1282" s="63">
        <v>0.19</v>
      </c>
      <c r="F1282" s="64">
        <v>552422</v>
      </c>
      <c r="G1282" s="64">
        <v>460070</v>
      </c>
      <c r="H1282" s="64">
        <v>478472.8</v>
      </c>
      <c r="I1282" s="64"/>
      <c r="J1282" s="65">
        <f t="shared" si="59"/>
        <v>496988</v>
      </c>
      <c r="K1282" s="66">
        <f t="shared" si="60"/>
        <v>94427.72</v>
      </c>
      <c r="L1282" s="65">
        <f t="shared" si="58"/>
        <v>496988</v>
      </c>
    </row>
    <row r="1283" spans="1:12" s="67" customFormat="1" x14ac:dyDescent="0.3">
      <c r="A1283" s="81">
        <v>1256</v>
      </c>
      <c r="B1283" s="82" t="s">
        <v>1259</v>
      </c>
      <c r="C1283" s="81" t="s">
        <v>21</v>
      </c>
      <c r="D1283" s="83">
        <v>1</v>
      </c>
      <c r="E1283" s="63">
        <v>0.19</v>
      </c>
      <c r="F1283" s="64">
        <v>61731</v>
      </c>
      <c r="G1283" s="64">
        <v>49880</v>
      </c>
      <c r="H1283" s="64">
        <v>51875.200000000004</v>
      </c>
      <c r="I1283" s="64"/>
      <c r="J1283" s="65">
        <f t="shared" si="59"/>
        <v>54495</v>
      </c>
      <c r="K1283" s="66">
        <f t="shared" si="60"/>
        <v>10354.049999999999</v>
      </c>
      <c r="L1283" s="65">
        <f t="shared" si="58"/>
        <v>54495</v>
      </c>
    </row>
    <row r="1284" spans="1:12" s="67" customFormat="1" x14ac:dyDescent="0.3">
      <c r="A1284" s="81">
        <v>1257</v>
      </c>
      <c r="B1284" s="82" t="s">
        <v>1260</v>
      </c>
      <c r="C1284" s="81" t="s">
        <v>21</v>
      </c>
      <c r="D1284" s="83">
        <v>1</v>
      </c>
      <c r="E1284" s="63">
        <v>0.19</v>
      </c>
      <c r="F1284" s="64">
        <v>66792</v>
      </c>
      <c r="G1284" s="64">
        <v>48870</v>
      </c>
      <c r="H1284" s="64">
        <v>50824.800000000003</v>
      </c>
      <c r="I1284" s="64"/>
      <c r="J1284" s="65">
        <f t="shared" si="59"/>
        <v>55496</v>
      </c>
      <c r="K1284" s="66">
        <f t="shared" si="60"/>
        <v>10544.24</v>
      </c>
      <c r="L1284" s="65">
        <f t="shared" si="58"/>
        <v>55496</v>
      </c>
    </row>
    <row r="1285" spans="1:12" s="67" customFormat="1" x14ac:dyDescent="0.3">
      <c r="A1285" s="81">
        <v>1258</v>
      </c>
      <c r="B1285" s="82" t="s">
        <v>1261</v>
      </c>
      <c r="C1285" s="81" t="s">
        <v>21</v>
      </c>
      <c r="D1285" s="83">
        <v>1</v>
      </c>
      <c r="E1285" s="63">
        <v>0.19</v>
      </c>
      <c r="F1285" s="64">
        <v>69244</v>
      </c>
      <c r="G1285" s="64">
        <v>48870</v>
      </c>
      <c r="H1285" s="64">
        <v>50824.800000000003</v>
      </c>
      <c r="I1285" s="64"/>
      <c r="J1285" s="65">
        <f t="shared" si="59"/>
        <v>56313</v>
      </c>
      <c r="K1285" s="66">
        <f t="shared" si="60"/>
        <v>10699.47</v>
      </c>
      <c r="L1285" s="65">
        <f t="shared" si="58"/>
        <v>56313</v>
      </c>
    </row>
    <row r="1286" spans="1:12" s="67" customFormat="1" x14ac:dyDescent="0.3">
      <c r="A1286" s="81">
        <v>1259</v>
      </c>
      <c r="B1286" s="82" t="s">
        <v>1262</v>
      </c>
      <c r="C1286" s="81" t="s">
        <v>21</v>
      </c>
      <c r="D1286" s="83">
        <v>1</v>
      </c>
      <c r="E1286" s="63">
        <v>0.19</v>
      </c>
      <c r="F1286" s="64">
        <v>71818</v>
      </c>
      <c r="G1286" s="64">
        <v>55690</v>
      </c>
      <c r="H1286" s="64">
        <v>57917.599999999999</v>
      </c>
      <c r="I1286" s="64"/>
      <c r="J1286" s="65">
        <f t="shared" si="59"/>
        <v>61809</v>
      </c>
      <c r="K1286" s="66">
        <f t="shared" si="60"/>
        <v>11743.710000000001</v>
      </c>
      <c r="L1286" s="65">
        <f t="shared" si="58"/>
        <v>61809</v>
      </c>
    </row>
    <row r="1287" spans="1:12" s="67" customFormat="1" x14ac:dyDescent="0.3">
      <c r="A1287" s="81">
        <v>1260</v>
      </c>
      <c r="B1287" s="82" t="s">
        <v>1263</v>
      </c>
      <c r="C1287" s="81" t="s">
        <v>21</v>
      </c>
      <c r="D1287" s="83">
        <v>1</v>
      </c>
      <c r="E1287" s="63">
        <v>0.19</v>
      </c>
      <c r="F1287" s="64">
        <v>49256</v>
      </c>
      <c r="G1287" s="64">
        <v>39800</v>
      </c>
      <c r="H1287" s="64">
        <v>41392</v>
      </c>
      <c r="I1287" s="64"/>
      <c r="J1287" s="65">
        <f t="shared" si="59"/>
        <v>43483</v>
      </c>
      <c r="K1287" s="66">
        <f t="shared" si="60"/>
        <v>8261.77</v>
      </c>
      <c r="L1287" s="65">
        <f t="shared" si="58"/>
        <v>43483</v>
      </c>
    </row>
    <row r="1288" spans="1:12" s="67" customFormat="1" x14ac:dyDescent="0.3">
      <c r="A1288" s="81">
        <v>1261</v>
      </c>
      <c r="B1288" s="82" t="s">
        <v>1264</v>
      </c>
      <c r="C1288" s="81" t="s">
        <v>21</v>
      </c>
      <c r="D1288" s="83">
        <v>1</v>
      </c>
      <c r="E1288" s="63">
        <v>0.19</v>
      </c>
      <c r="F1288" s="64">
        <v>8981148</v>
      </c>
      <c r="G1288" s="64">
        <v>1780340</v>
      </c>
      <c r="H1288" s="64">
        <v>1851553.6</v>
      </c>
      <c r="I1288" s="64"/>
      <c r="J1288" s="65">
        <f t="shared" si="59"/>
        <v>4204347</v>
      </c>
      <c r="K1288" s="66">
        <f t="shared" si="60"/>
        <v>798825.93</v>
      </c>
      <c r="L1288" s="65">
        <f t="shared" si="58"/>
        <v>4204347</v>
      </c>
    </row>
    <row r="1289" spans="1:12" s="67" customFormat="1" ht="49.5" x14ac:dyDescent="0.3">
      <c r="A1289" s="81">
        <v>1262</v>
      </c>
      <c r="B1289" s="82" t="s">
        <v>1265</v>
      </c>
      <c r="C1289" s="81" t="s">
        <v>21</v>
      </c>
      <c r="D1289" s="83">
        <v>1</v>
      </c>
      <c r="E1289" s="63">
        <v>0.19</v>
      </c>
      <c r="F1289" s="64">
        <v>251615</v>
      </c>
      <c r="G1289" s="64">
        <v>193550</v>
      </c>
      <c r="H1289" s="64">
        <v>201292</v>
      </c>
      <c r="I1289" s="64"/>
      <c r="J1289" s="65">
        <f t="shared" si="59"/>
        <v>215486</v>
      </c>
      <c r="K1289" s="66">
        <f t="shared" si="60"/>
        <v>40942.340000000004</v>
      </c>
      <c r="L1289" s="65">
        <f t="shared" si="58"/>
        <v>215486</v>
      </c>
    </row>
    <row r="1290" spans="1:12" s="67" customFormat="1" ht="49.5" x14ac:dyDescent="0.3">
      <c r="A1290" s="81">
        <v>1263</v>
      </c>
      <c r="B1290" s="82" t="s">
        <v>1266</v>
      </c>
      <c r="C1290" s="81" t="s">
        <v>21</v>
      </c>
      <c r="D1290" s="83">
        <v>1</v>
      </c>
      <c r="E1290" s="63">
        <v>0.19</v>
      </c>
      <c r="F1290" s="64">
        <v>249602</v>
      </c>
      <c r="G1290" s="64">
        <v>193550</v>
      </c>
      <c r="H1290" s="64">
        <v>201292</v>
      </c>
      <c r="I1290" s="64"/>
      <c r="J1290" s="65">
        <f t="shared" si="59"/>
        <v>214815</v>
      </c>
      <c r="K1290" s="66">
        <f t="shared" si="60"/>
        <v>40814.85</v>
      </c>
      <c r="L1290" s="65">
        <f t="shared" si="58"/>
        <v>214815</v>
      </c>
    </row>
    <row r="1291" spans="1:12" s="67" customFormat="1" ht="49.5" x14ac:dyDescent="0.3">
      <c r="A1291" s="81">
        <v>1264</v>
      </c>
      <c r="B1291" s="82" t="s">
        <v>1267</v>
      </c>
      <c r="C1291" s="81" t="s">
        <v>21</v>
      </c>
      <c r="D1291" s="83">
        <v>1</v>
      </c>
      <c r="E1291" s="63">
        <v>0.19</v>
      </c>
      <c r="F1291" s="64">
        <v>250132</v>
      </c>
      <c r="G1291" s="64">
        <v>198770</v>
      </c>
      <c r="H1291" s="64">
        <v>206720.80000000002</v>
      </c>
      <c r="I1291" s="64"/>
      <c r="J1291" s="65">
        <f t="shared" si="59"/>
        <v>218541</v>
      </c>
      <c r="K1291" s="66">
        <f t="shared" si="60"/>
        <v>41522.79</v>
      </c>
      <c r="L1291" s="65">
        <f t="shared" si="58"/>
        <v>218541</v>
      </c>
    </row>
    <row r="1292" spans="1:12" s="67" customFormat="1" ht="33" x14ac:dyDescent="0.3">
      <c r="A1292" s="81">
        <v>1265</v>
      </c>
      <c r="B1292" s="82" t="s">
        <v>1268</v>
      </c>
      <c r="C1292" s="81" t="s">
        <v>21</v>
      </c>
      <c r="D1292" s="83">
        <v>1</v>
      </c>
      <c r="E1292" s="63">
        <v>0.19</v>
      </c>
      <c r="F1292" s="64">
        <v>95407</v>
      </c>
      <c r="G1292" s="64">
        <v>77090</v>
      </c>
      <c r="H1292" s="64">
        <v>80173.600000000006</v>
      </c>
      <c r="I1292" s="64"/>
      <c r="J1292" s="65">
        <f t="shared" si="59"/>
        <v>84224</v>
      </c>
      <c r="K1292" s="66">
        <f t="shared" si="60"/>
        <v>16002.56</v>
      </c>
      <c r="L1292" s="65">
        <f t="shared" si="58"/>
        <v>84224</v>
      </c>
    </row>
    <row r="1293" spans="1:12" s="67" customFormat="1" x14ac:dyDescent="0.3">
      <c r="A1293" s="81">
        <v>1266</v>
      </c>
      <c r="B1293" s="82" t="s">
        <v>1269</v>
      </c>
      <c r="C1293" s="81" t="s">
        <v>1270</v>
      </c>
      <c r="D1293" s="83">
        <v>1</v>
      </c>
      <c r="E1293" s="63">
        <v>0.19</v>
      </c>
      <c r="F1293" s="64">
        <v>124619</v>
      </c>
      <c r="G1293" s="64">
        <v>99030</v>
      </c>
      <c r="H1293" s="64">
        <v>102991.2</v>
      </c>
      <c r="I1293" s="64"/>
      <c r="J1293" s="65">
        <f t="shared" si="59"/>
        <v>108880</v>
      </c>
      <c r="K1293" s="66">
        <f t="shared" si="60"/>
        <v>20687.2</v>
      </c>
      <c r="L1293" s="65">
        <f t="shared" si="58"/>
        <v>108880</v>
      </c>
    </row>
    <row r="1294" spans="1:12" s="67" customFormat="1" x14ac:dyDescent="0.3">
      <c r="A1294" s="81">
        <v>1267</v>
      </c>
      <c r="B1294" s="82" t="s">
        <v>1271</v>
      </c>
      <c r="C1294" s="81" t="s">
        <v>1270</v>
      </c>
      <c r="D1294" s="83">
        <v>1</v>
      </c>
      <c r="E1294" s="63">
        <v>0.19</v>
      </c>
      <c r="F1294" s="64">
        <v>85691</v>
      </c>
      <c r="G1294" s="64">
        <v>71030</v>
      </c>
      <c r="H1294" s="64">
        <v>73871.199999999997</v>
      </c>
      <c r="I1294" s="64"/>
      <c r="J1294" s="65">
        <f t="shared" si="59"/>
        <v>76864</v>
      </c>
      <c r="K1294" s="66">
        <f t="shared" si="60"/>
        <v>14604.16</v>
      </c>
      <c r="L1294" s="65">
        <f t="shared" si="58"/>
        <v>76864</v>
      </c>
    </row>
    <row r="1295" spans="1:12" s="67" customFormat="1" x14ac:dyDescent="0.3">
      <c r="A1295" s="81">
        <v>1268</v>
      </c>
      <c r="B1295" s="82" t="s">
        <v>1272</v>
      </c>
      <c r="C1295" s="81" t="s">
        <v>64</v>
      </c>
      <c r="D1295" s="83">
        <v>1</v>
      </c>
      <c r="E1295" s="63">
        <v>0.19</v>
      </c>
      <c r="F1295" s="64">
        <v>36105</v>
      </c>
      <c r="G1295" s="64">
        <v>28930</v>
      </c>
      <c r="H1295" s="64">
        <v>30087.200000000001</v>
      </c>
      <c r="I1295" s="64"/>
      <c r="J1295" s="65">
        <f t="shared" si="59"/>
        <v>31707</v>
      </c>
      <c r="K1295" s="66">
        <f t="shared" si="60"/>
        <v>6024.33</v>
      </c>
      <c r="L1295" s="65">
        <f t="shared" si="58"/>
        <v>31707</v>
      </c>
    </row>
    <row r="1296" spans="1:12" s="67" customFormat="1" x14ac:dyDescent="0.3">
      <c r="A1296" s="81">
        <v>1269</v>
      </c>
      <c r="B1296" s="82" t="s">
        <v>1273</v>
      </c>
      <c r="C1296" s="81" t="s">
        <v>21</v>
      </c>
      <c r="D1296" s="83">
        <v>1</v>
      </c>
      <c r="E1296" s="63">
        <v>0.19</v>
      </c>
      <c r="F1296" s="64">
        <v>70872</v>
      </c>
      <c r="G1296" s="64">
        <v>62980</v>
      </c>
      <c r="H1296" s="64">
        <v>65499.200000000004</v>
      </c>
      <c r="I1296" s="64"/>
      <c r="J1296" s="65">
        <f t="shared" si="59"/>
        <v>66450</v>
      </c>
      <c r="K1296" s="66">
        <f t="shared" si="60"/>
        <v>12625.5</v>
      </c>
      <c r="L1296" s="65">
        <f t="shared" si="58"/>
        <v>66450</v>
      </c>
    </row>
    <row r="1297" spans="1:12" s="67" customFormat="1" x14ac:dyDescent="0.3">
      <c r="A1297" s="81">
        <v>1270</v>
      </c>
      <c r="B1297" s="82" t="s">
        <v>1274</v>
      </c>
      <c r="C1297" s="81" t="s">
        <v>21</v>
      </c>
      <c r="D1297" s="83">
        <v>1</v>
      </c>
      <c r="E1297" s="63">
        <v>0.19</v>
      </c>
      <c r="F1297" s="64">
        <v>121035</v>
      </c>
      <c r="G1297" s="64">
        <v>101200</v>
      </c>
      <c r="H1297" s="64">
        <v>105248</v>
      </c>
      <c r="I1297" s="64"/>
      <c r="J1297" s="65">
        <f t="shared" si="59"/>
        <v>109161</v>
      </c>
      <c r="K1297" s="66">
        <f t="shared" si="60"/>
        <v>20740.59</v>
      </c>
      <c r="L1297" s="65">
        <f t="shared" si="58"/>
        <v>109161</v>
      </c>
    </row>
    <row r="1298" spans="1:12" s="67" customFormat="1" x14ac:dyDescent="0.3">
      <c r="A1298" s="81">
        <v>1271</v>
      </c>
      <c r="B1298" s="82" t="s">
        <v>1275</v>
      </c>
      <c r="C1298" s="81" t="s">
        <v>378</v>
      </c>
      <c r="D1298" s="83">
        <v>1</v>
      </c>
      <c r="E1298" s="63">
        <v>0.19</v>
      </c>
      <c r="F1298" s="64">
        <v>584640</v>
      </c>
      <c r="G1298" s="64">
        <v>288040</v>
      </c>
      <c r="H1298" s="64">
        <v>299561.60000000003</v>
      </c>
      <c r="I1298" s="64"/>
      <c r="J1298" s="65">
        <f t="shared" si="59"/>
        <v>390747</v>
      </c>
      <c r="K1298" s="66">
        <f t="shared" si="60"/>
        <v>74241.930000000008</v>
      </c>
      <c r="L1298" s="65">
        <f t="shared" si="58"/>
        <v>390747</v>
      </c>
    </row>
    <row r="1299" spans="1:12" s="67" customFormat="1" x14ac:dyDescent="0.3">
      <c r="A1299" s="81">
        <v>1272</v>
      </c>
      <c r="B1299" s="82" t="s">
        <v>1276</v>
      </c>
      <c r="C1299" s="81" t="s">
        <v>58</v>
      </c>
      <c r="D1299" s="83">
        <v>1</v>
      </c>
      <c r="E1299" s="63">
        <v>0.19</v>
      </c>
      <c r="F1299" s="64">
        <v>120494</v>
      </c>
      <c r="G1299" s="64">
        <v>99025</v>
      </c>
      <c r="H1299" s="64">
        <v>102986</v>
      </c>
      <c r="I1299" s="64"/>
      <c r="J1299" s="65">
        <f t="shared" si="59"/>
        <v>107502</v>
      </c>
      <c r="K1299" s="66">
        <f t="shared" si="60"/>
        <v>20425.38</v>
      </c>
      <c r="L1299" s="65">
        <f t="shared" si="58"/>
        <v>107502</v>
      </c>
    </row>
    <row r="1300" spans="1:12" s="67" customFormat="1" x14ac:dyDescent="0.3">
      <c r="A1300" s="81">
        <v>1273</v>
      </c>
      <c r="B1300" s="82" t="s">
        <v>1277</v>
      </c>
      <c r="C1300" s="81" t="s">
        <v>21</v>
      </c>
      <c r="D1300" s="83">
        <v>1</v>
      </c>
      <c r="E1300" s="63">
        <v>0.19</v>
      </c>
      <c r="F1300" s="64">
        <v>90938</v>
      </c>
      <c r="G1300" s="64">
        <v>71090</v>
      </c>
      <c r="H1300" s="64">
        <v>73933.600000000006</v>
      </c>
      <c r="I1300" s="64"/>
      <c r="J1300" s="65">
        <f t="shared" si="59"/>
        <v>78654</v>
      </c>
      <c r="K1300" s="66">
        <f t="shared" si="60"/>
        <v>14944.26</v>
      </c>
      <c r="L1300" s="65">
        <f t="shared" si="58"/>
        <v>78654</v>
      </c>
    </row>
    <row r="1301" spans="1:12" s="67" customFormat="1" ht="409.5" x14ac:dyDescent="0.3">
      <c r="A1301" s="81">
        <v>1274</v>
      </c>
      <c r="B1301" s="82" t="s">
        <v>1278</v>
      </c>
      <c r="C1301" s="81" t="s">
        <v>21</v>
      </c>
      <c r="D1301" s="83">
        <v>1</v>
      </c>
      <c r="E1301" s="63">
        <v>0.19</v>
      </c>
      <c r="F1301" s="64">
        <v>620824</v>
      </c>
      <c r="G1301" s="64">
        <v>489300</v>
      </c>
      <c r="H1301" s="64">
        <v>508872</v>
      </c>
      <c r="I1301" s="64"/>
      <c r="J1301" s="65">
        <f t="shared" si="59"/>
        <v>539665</v>
      </c>
      <c r="K1301" s="66">
        <f t="shared" si="60"/>
        <v>102536.35</v>
      </c>
      <c r="L1301" s="65">
        <f t="shared" si="58"/>
        <v>539665</v>
      </c>
    </row>
    <row r="1302" spans="1:12" s="67" customFormat="1" x14ac:dyDescent="0.3">
      <c r="A1302" s="81">
        <v>1275</v>
      </c>
      <c r="B1302" s="82" t="s">
        <v>1279</v>
      </c>
      <c r="C1302" s="81" t="s">
        <v>21</v>
      </c>
      <c r="D1302" s="83">
        <v>1</v>
      </c>
      <c r="E1302" s="63">
        <v>0.19</v>
      </c>
      <c r="F1302" s="64">
        <v>959757</v>
      </c>
      <c r="G1302" s="64">
        <v>81276</v>
      </c>
      <c r="H1302" s="64">
        <v>84527.040000000008</v>
      </c>
      <c r="I1302" s="64"/>
      <c r="J1302" s="65">
        <f t="shared" si="59"/>
        <v>375187</v>
      </c>
      <c r="K1302" s="66">
        <f t="shared" si="60"/>
        <v>71285.53</v>
      </c>
      <c r="L1302" s="65">
        <f t="shared" si="58"/>
        <v>375187</v>
      </c>
    </row>
    <row r="1303" spans="1:12" s="67" customFormat="1" x14ac:dyDescent="0.3">
      <c r="A1303" s="81">
        <v>1276</v>
      </c>
      <c r="B1303" s="82" t="s">
        <v>1280</v>
      </c>
      <c r="C1303" s="81" t="s">
        <v>21</v>
      </c>
      <c r="D1303" s="83">
        <v>1</v>
      </c>
      <c r="E1303" s="63">
        <v>0.19</v>
      </c>
      <c r="F1303" s="64"/>
      <c r="G1303" s="64">
        <v>399020</v>
      </c>
      <c r="H1303" s="64">
        <v>414980.8</v>
      </c>
      <c r="I1303" s="64"/>
      <c r="J1303" s="65">
        <f t="shared" si="59"/>
        <v>407000</v>
      </c>
      <c r="K1303" s="66">
        <f t="shared" si="60"/>
        <v>77330</v>
      </c>
      <c r="L1303" s="65">
        <f t="shared" si="58"/>
        <v>407000</v>
      </c>
    </row>
    <row r="1304" spans="1:12" s="67" customFormat="1" x14ac:dyDescent="0.3">
      <c r="A1304" s="81">
        <v>1277</v>
      </c>
      <c r="B1304" s="82" t="s">
        <v>1281</v>
      </c>
      <c r="C1304" s="81" t="s">
        <v>21</v>
      </c>
      <c r="D1304" s="83">
        <v>1</v>
      </c>
      <c r="E1304" s="63">
        <v>0.19</v>
      </c>
      <c r="F1304" s="64"/>
      <c r="G1304" s="64">
        <v>225390</v>
      </c>
      <c r="H1304" s="64">
        <v>234405.6</v>
      </c>
      <c r="I1304" s="64"/>
      <c r="J1304" s="65">
        <f t="shared" si="59"/>
        <v>229898</v>
      </c>
      <c r="K1304" s="66">
        <f t="shared" si="60"/>
        <v>43680.62</v>
      </c>
      <c r="L1304" s="65">
        <f t="shared" si="58"/>
        <v>229898</v>
      </c>
    </row>
    <row r="1305" spans="1:12" s="67" customFormat="1" x14ac:dyDescent="0.3">
      <c r="A1305" s="81">
        <v>1278</v>
      </c>
      <c r="B1305" s="82" t="s">
        <v>1282</v>
      </c>
      <c r="C1305" s="81" t="s">
        <v>21</v>
      </c>
      <c r="D1305" s="83">
        <v>1</v>
      </c>
      <c r="E1305" s="63">
        <v>0.19</v>
      </c>
      <c r="F1305" s="64"/>
      <c r="G1305" s="64">
        <v>187430</v>
      </c>
      <c r="H1305" s="64">
        <v>194927.2</v>
      </c>
      <c r="I1305" s="64"/>
      <c r="J1305" s="65">
        <f t="shared" si="59"/>
        <v>191179</v>
      </c>
      <c r="K1305" s="66">
        <f t="shared" si="60"/>
        <v>36324.01</v>
      </c>
      <c r="L1305" s="65">
        <f t="shared" si="58"/>
        <v>191179</v>
      </c>
    </row>
    <row r="1306" spans="1:12" s="67" customFormat="1" x14ac:dyDescent="0.3">
      <c r="A1306" s="81">
        <v>1279</v>
      </c>
      <c r="B1306" s="82" t="s">
        <v>1283</v>
      </c>
      <c r="C1306" s="81" t="s">
        <v>21</v>
      </c>
      <c r="D1306" s="83">
        <v>1</v>
      </c>
      <c r="E1306" s="63">
        <v>0.19</v>
      </c>
      <c r="F1306" s="64"/>
      <c r="G1306" s="64">
        <v>215030</v>
      </c>
      <c r="H1306" s="64">
        <v>223631.2</v>
      </c>
      <c r="I1306" s="64"/>
      <c r="J1306" s="65">
        <f t="shared" si="59"/>
        <v>219331</v>
      </c>
      <c r="K1306" s="66">
        <f t="shared" si="60"/>
        <v>41672.89</v>
      </c>
      <c r="L1306" s="65">
        <f t="shared" si="58"/>
        <v>219331</v>
      </c>
    </row>
    <row r="1307" spans="1:12" s="67" customFormat="1" x14ac:dyDescent="0.3">
      <c r="A1307" s="81">
        <v>1280</v>
      </c>
      <c r="B1307" s="82" t="s">
        <v>1284</v>
      </c>
      <c r="C1307" s="81" t="s">
        <v>21</v>
      </c>
      <c r="D1307" s="83">
        <v>1</v>
      </c>
      <c r="E1307" s="63">
        <v>0.19</v>
      </c>
      <c r="F1307" s="64"/>
      <c r="G1307" s="64">
        <v>399020</v>
      </c>
      <c r="H1307" s="64">
        <v>414980.8</v>
      </c>
      <c r="I1307" s="64"/>
      <c r="J1307" s="65">
        <f t="shared" si="59"/>
        <v>407000</v>
      </c>
      <c r="K1307" s="66">
        <f t="shared" si="60"/>
        <v>77330</v>
      </c>
      <c r="L1307" s="65">
        <f t="shared" si="58"/>
        <v>407000</v>
      </c>
    </row>
    <row r="1308" spans="1:12" s="67" customFormat="1" x14ac:dyDescent="0.3">
      <c r="A1308" s="81">
        <v>1281</v>
      </c>
      <c r="B1308" s="82" t="s">
        <v>1285</v>
      </c>
      <c r="C1308" s="81" t="s">
        <v>21</v>
      </c>
      <c r="D1308" s="83">
        <v>1</v>
      </c>
      <c r="E1308" s="63">
        <v>0.19</v>
      </c>
      <c r="F1308" s="64"/>
      <c r="G1308" s="64">
        <v>98820</v>
      </c>
      <c r="H1308" s="64">
        <v>102772.8</v>
      </c>
      <c r="I1308" s="64"/>
      <c r="J1308" s="65">
        <f t="shared" si="59"/>
        <v>100796</v>
      </c>
      <c r="K1308" s="66">
        <f t="shared" si="60"/>
        <v>19151.240000000002</v>
      </c>
      <c r="L1308" s="65">
        <f t="shared" ref="L1308:L1371" si="61">+ROUND((J1308*D1308), 0)</f>
        <v>100796</v>
      </c>
    </row>
    <row r="1309" spans="1:12" s="67" customFormat="1" ht="115.5" x14ac:dyDescent="0.3">
      <c r="A1309" s="81">
        <v>1282</v>
      </c>
      <c r="B1309" s="82" t="s">
        <v>1286</v>
      </c>
      <c r="C1309" s="81" t="s">
        <v>21</v>
      </c>
      <c r="D1309" s="83">
        <v>1</v>
      </c>
      <c r="E1309" s="63">
        <v>0.19</v>
      </c>
      <c r="F1309" s="64">
        <v>1364032</v>
      </c>
      <c r="G1309" s="64">
        <v>1120999</v>
      </c>
      <c r="H1309" s="64">
        <v>1165838.96</v>
      </c>
      <c r="I1309" s="64"/>
      <c r="J1309" s="65">
        <f t="shared" ref="J1309:J1372" si="62">+ROUND(AVERAGE(F1309:I1309),0)</f>
        <v>1216957</v>
      </c>
      <c r="K1309" s="66">
        <f t="shared" si="60"/>
        <v>231221.83000000002</v>
      </c>
      <c r="L1309" s="65">
        <f t="shared" si="61"/>
        <v>1216957</v>
      </c>
    </row>
    <row r="1310" spans="1:12" s="67" customFormat="1" x14ac:dyDescent="0.3">
      <c r="A1310" s="81">
        <v>1283</v>
      </c>
      <c r="B1310" s="82" t="s">
        <v>1287</v>
      </c>
      <c r="C1310" s="81" t="s">
        <v>21</v>
      </c>
      <c r="D1310" s="83">
        <v>1</v>
      </c>
      <c r="E1310" s="63">
        <v>0.19</v>
      </c>
      <c r="F1310" s="64">
        <v>484511</v>
      </c>
      <c r="G1310" s="64">
        <v>388230</v>
      </c>
      <c r="H1310" s="64">
        <v>403759.2</v>
      </c>
      <c r="I1310" s="64"/>
      <c r="J1310" s="65">
        <f t="shared" si="62"/>
        <v>425500</v>
      </c>
      <c r="K1310" s="66">
        <f t="shared" si="60"/>
        <v>80845</v>
      </c>
      <c r="L1310" s="65">
        <f t="shared" si="61"/>
        <v>425500</v>
      </c>
    </row>
    <row r="1311" spans="1:12" s="67" customFormat="1" ht="33" x14ac:dyDescent="0.3">
      <c r="A1311" s="81">
        <v>1284</v>
      </c>
      <c r="B1311" s="82" t="s">
        <v>1288</v>
      </c>
      <c r="C1311" s="81" t="s">
        <v>21</v>
      </c>
      <c r="D1311" s="83">
        <v>1</v>
      </c>
      <c r="E1311" s="63">
        <v>0.19</v>
      </c>
      <c r="F1311" s="64">
        <v>46182</v>
      </c>
      <c r="G1311" s="64">
        <v>36699</v>
      </c>
      <c r="H1311" s="64">
        <v>38166.959999999999</v>
      </c>
      <c r="I1311" s="64"/>
      <c r="J1311" s="65">
        <f t="shared" si="62"/>
        <v>40349</v>
      </c>
      <c r="K1311" s="66">
        <f t="shared" si="60"/>
        <v>7666.31</v>
      </c>
      <c r="L1311" s="65">
        <f t="shared" si="61"/>
        <v>40349</v>
      </c>
    </row>
    <row r="1312" spans="1:12" s="67" customFormat="1" ht="49.5" x14ac:dyDescent="0.3">
      <c r="A1312" s="81">
        <v>1285</v>
      </c>
      <c r="B1312" s="82" t="s">
        <v>1289</v>
      </c>
      <c r="C1312" s="81" t="s">
        <v>21</v>
      </c>
      <c r="D1312" s="83">
        <v>1</v>
      </c>
      <c r="E1312" s="63">
        <v>0.19</v>
      </c>
      <c r="F1312" s="64">
        <v>51059</v>
      </c>
      <c r="G1312" s="64">
        <v>39915</v>
      </c>
      <c r="H1312" s="64">
        <v>41511.599999999999</v>
      </c>
      <c r="I1312" s="64"/>
      <c r="J1312" s="65">
        <f t="shared" si="62"/>
        <v>44162</v>
      </c>
      <c r="K1312" s="66">
        <f t="shared" si="60"/>
        <v>8390.7800000000007</v>
      </c>
      <c r="L1312" s="65">
        <f t="shared" si="61"/>
        <v>44162</v>
      </c>
    </row>
    <row r="1313" spans="1:12" s="67" customFormat="1" ht="33" x14ac:dyDescent="0.3">
      <c r="A1313" s="81">
        <v>1286</v>
      </c>
      <c r="B1313" s="82" t="s">
        <v>1290</v>
      </c>
      <c r="C1313" s="81" t="s">
        <v>21</v>
      </c>
      <c r="D1313" s="83">
        <v>1</v>
      </c>
      <c r="E1313" s="63">
        <v>0.19</v>
      </c>
      <c r="F1313" s="64">
        <v>57870</v>
      </c>
      <c r="G1313" s="64">
        <v>44515</v>
      </c>
      <c r="H1313" s="64">
        <v>46295.6</v>
      </c>
      <c r="I1313" s="64"/>
      <c r="J1313" s="65">
        <f t="shared" si="62"/>
        <v>49560</v>
      </c>
      <c r="K1313" s="66">
        <f t="shared" si="60"/>
        <v>9416.4</v>
      </c>
      <c r="L1313" s="65">
        <f t="shared" si="61"/>
        <v>49560</v>
      </c>
    </row>
    <row r="1314" spans="1:12" s="67" customFormat="1" x14ac:dyDescent="0.3">
      <c r="A1314" s="81">
        <v>1287</v>
      </c>
      <c r="B1314" s="82" t="s">
        <v>1291</v>
      </c>
      <c r="C1314" s="81" t="s">
        <v>21</v>
      </c>
      <c r="D1314" s="83">
        <v>1</v>
      </c>
      <c r="E1314" s="63">
        <v>0.19</v>
      </c>
      <c r="F1314" s="64">
        <v>18612</v>
      </c>
      <c r="G1314" s="64">
        <v>14790</v>
      </c>
      <c r="H1314" s="64">
        <v>15381.6</v>
      </c>
      <c r="I1314" s="64"/>
      <c r="J1314" s="65">
        <f t="shared" si="62"/>
        <v>16261</v>
      </c>
      <c r="K1314" s="66">
        <f t="shared" si="60"/>
        <v>3089.59</v>
      </c>
      <c r="L1314" s="65">
        <f t="shared" si="61"/>
        <v>16261</v>
      </c>
    </row>
    <row r="1315" spans="1:12" s="67" customFormat="1" x14ac:dyDescent="0.3">
      <c r="A1315" s="81">
        <v>1288</v>
      </c>
      <c r="B1315" s="82" t="s">
        <v>1292</v>
      </c>
      <c r="C1315" s="81" t="s">
        <v>21</v>
      </c>
      <c r="D1315" s="83">
        <v>1</v>
      </c>
      <c r="E1315" s="63">
        <v>0.19</v>
      </c>
      <c r="F1315" s="64">
        <v>749548</v>
      </c>
      <c r="G1315" s="64">
        <v>615999</v>
      </c>
      <c r="H1315" s="64">
        <v>640638.96000000008</v>
      </c>
      <c r="I1315" s="64"/>
      <c r="J1315" s="65">
        <f t="shared" si="62"/>
        <v>668729</v>
      </c>
      <c r="K1315" s="66">
        <f t="shared" si="60"/>
        <v>127058.51</v>
      </c>
      <c r="L1315" s="65">
        <f t="shared" si="61"/>
        <v>668729</v>
      </c>
    </row>
    <row r="1316" spans="1:12" s="67" customFormat="1" x14ac:dyDescent="0.3">
      <c r="A1316" s="81">
        <v>1289</v>
      </c>
      <c r="B1316" s="82" t="s">
        <v>1293</v>
      </c>
      <c r="C1316" s="81" t="s">
        <v>21</v>
      </c>
      <c r="D1316" s="83">
        <v>1</v>
      </c>
      <c r="E1316" s="63">
        <v>0.19</v>
      </c>
      <c r="F1316" s="64">
        <v>55747</v>
      </c>
      <c r="G1316" s="64">
        <v>44300</v>
      </c>
      <c r="H1316" s="64">
        <v>46072</v>
      </c>
      <c r="I1316" s="64"/>
      <c r="J1316" s="65">
        <f t="shared" si="62"/>
        <v>48706</v>
      </c>
      <c r="K1316" s="66">
        <f t="shared" si="60"/>
        <v>9254.14</v>
      </c>
      <c r="L1316" s="65">
        <f t="shared" si="61"/>
        <v>48706</v>
      </c>
    </row>
    <row r="1317" spans="1:12" s="67" customFormat="1" ht="49.5" x14ac:dyDescent="0.3">
      <c r="A1317" s="81">
        <v>1290</v>
      </c>
      <c r="B1317" s="82" t="s">
        <v>1294</v>
      </c>
      <c r="C1317" s="81" t="s">
        <v>21</v>
      </c>
      <c r="D1317" s="83">
        <v>1</v>
      </c>
      <c r="E1317" s="63">
        <v>0.19</v>
      </c>
      <c r="F1317" s="64">
        <v>54150</v>
      </c>
      <c r="G1317" s="64">
        <v>41990</v>
      </c>
      <c r="H1317" s="64">
        <v>43669.599999999999</v>
      </c>
      <c r="I1317" s="64"/>
      <c r="J1317" s="65">
        <f t="shared" si="62"/>
        <v>46603</v>
      </c>
      <c r="K1317" s="66">
        <f t="shared" si="60"/>
        <v>8854.57</v>
      </c>
      <c r="L1317" s="65">
        <f t="shared" si="61"/>
        <v>46603</v>
      </c>
    </row>
    <row r="1318" spans="1:12" s="67" customFormat="1" x14ac:dyDescent="0.3">
      <c r="A1318" s="81">
        <v>1291</v>
      </c>
      <c r="B1318" s="82" t="s">
        <v>1295</v>
      </c>
      <c r="C1318" s="81" t="s">
        <v>21</v>
      </c>
      <c r="D1318" s="83">
        <v>1</v>
      </c>
      <c r="E1318" s="63">
        <v>0.19</v>
      </c>
      <c r="F1318" s="64">
        <v>721068</v>
      </c>
      <c r="G1318" s="64">
        <v>602900</v>
      </c>
      <c r="H1318" s="64">
        <v>627016</v>
      </c>
      <c r="I1318" s="64"/>
      <c r="J1318" s="65">
        <f t="shared" si="62"/>
        <v>650328</v>
      </c>
      <c r="K1318" s="66">
        <f t="shared" si="60"/>
        <v>123562.32</v>
      </c>
      <c r="L1318" s="65">
        <f t="shared" si="61"/>
        <v>650328</v>
      </c>
    </row>
    <row r="1319" spans="1:12" s="67" customFormat="1" x14ac:dyDescent="0.3">
      <c r="A1319" s="81">
        <v>1292</v>
      </c>
      <c r="B1319" s="82" t="s">
        <v>1296</v>
      </c>
      <c r="C1319" s="81" t="s">
        <v>21</v>
      </c>
      <c r="D1319" s="83">
        <v>1</v>
      </c>
      <c r="E1319" s="63">
        <v>0.19</v>
      </c>
      <c r="F1319" s="64">
        <v>25193</v>
      </c>
      <c r="G1319" s="64">
        <v>12990</v>
      </c>
      <c r="H1319" s="64">
        <v>13509.6</v>
      </c>
      <c r="I1319" s="64"/>
      <c r="J1319" s="65">
        <f t="shared" si="62"/>
        <v>17231</v>
      </c>
      <c r="K1319" s="66">
        <f t="shared" si="60"/>
        <v>3273.89</v>
      </c>
      <c r="L1319" s="65">
        <f t="shared" si="61"/>
        <v>17231</v>
      </c>
    </row>
    <row r="1320" spans="1:12" s="67" customFormat="1" x14ac:dyDescent="0.3">
      <c r="A1320" s="81">
        <v>1293</v>
      </c>
      <c r="B1320" s="82" t="s">
        <v>1297</v>
      </c>
      <c r="C1320" s="81" t="s">
        <v>21</v>
      </c>
      <c r="D1320" s="83">
        <v>1</v>
      </c>
      <c r="E1320" s="63">
        <v>0.19</v>
      </c>
      <c r="F1320" s="64">
        <v>463403</v>
      </c>
      <c r="G1320" s="64">
        <v>377610</v>
      </c>
      <c r="H1320" s="64">
        <v>392714.4</v>
      </c>
      <c r="I1320" s="64"/>
      <c r="J1320" s="65">
        <f t="shared" si="62"/>
        <v>411242</v>
      </c>
      <c r="K1320" s="66">
        <f t="shared" si="60"/>
        <v>78135.98</v>
      </c>
      <c r="L1320" s="65">
        <f t="shared" si="61"/>
        <v>411242</v>
      </c>
    </row>
    <row r="1321" spans="1:12" s="67" customFormat="1" x14ac:dyDescent="0.3">
      <c r="A1321" s="81">
        <v>1294</v>
      </c>
      <c r="B1321" s="82" t="s">
        <v>1298</v>
      </c>
      <c r="C1321" s="81" t="s">
        <v>21</v>
      </c>
      <c r="D1321" s="83">
        <v>1</v>
      </c>
      <c r="E1321" s="63">
        <v>0.19</v>
      </c>
      <c r="F1321" s="64">
        <v>62985</v>
      </c>
      <c r="G1321" s="64">
        <v>55660</v>
      </c>
      <c r="H1321" s="64">
        <v>57886.400000000001</v>
      </c>
      <c r="I1321" s="64"/>
      <c r="J1321" s="65">
        <f t="shared" si="62"/>
        <v>58844</v>
      </c>
      <c r="K1321" s="66">
        <f t="shared" si="60"/>
        <v>11180.36</v>
      </c>
      <c r="L1321" s="65">
        <f t="shared" si="61"/>
        <v>58844</v>
      </c>
    </row>
    <row r="1322" spans="1:12" s="67" customFormat="1" x14ac:dyDescent="0.3">
      <c r="A1322" s="81">
        <v>1295</v>
      </c>
      <c r="B1322" s="82" t="s">
        <v>1299</v>
      </c>
      <c r="C1322" s="81" t="s">
        <v>21</v>
      </c>
      <c r="D1322" s="83">
        <v>1</v>
      </c>
      <c r="E1322" s="63">
        <v>0.19</v>
      </c>
      <c r="F1322" s="64">
        <v>106779</v>
      </c>
      <c r="G1322" s="64">
        <v>85560</v>
      </c>
      <c r="H1322" s="64">
        <v>88982.400000000009</v>
      </c>
      <c r="I1322" s="64"/>
      <c r="J1322" s="65">
        <f t="shared" si="62"/>
        <v>93774</v>
      </c>
      <c r="K1322" s="66">
        <f t="shared" si="60"/>
        <v>17817.060000000001</v>
      </c>
      <c r="L1322" s="65">
        <f t="shared" si="61"/>
        <v>93774</v>
      </c>
    </row>
    <row r="1323" spans="1:12" s="67" customFormat="1" x14ac:dyDescent="0.3">
      <c r="A1323" s="81">
        <v>1296</v>
      </c>
      <c r="B1323" s="82" t="s">
        <v>1300</v>
      </c>
      <c r="C1323" s="81" t="s">
        <v>21</v>
      </c>
      <c r="D1323" s="83">
        <v>1</v>
      </c>
      <c r="E1323" s="63">
        <v>0.19</v>
      </c>
      <c r="F1323" s="64">
        <v>15561</v>
      </c>
      <c r="G1323" s="64">
        <v>11970</v>
      </c>
      <c r="H1323" s="64">
        <v>12448.800000000001</v>
      </c>
      <c r="I1323" s="64"/>
      <c r="J1323" s="65">
        <f t="shared" si="62"/>
        <v>13327</v>
      </c>
      <c r="K1323" s="66">
        <f t="shared" si="60"/>
        <v>2532.13</v>
      </c>
      <c r="L1323" s="65">
        <f t="shared" si="61"/>
        <v>13327</v>
      </c>
    </row>
    <row r="1324" spans="1:12" s="67" customFormat="1" x14ac:dyDescent="0.3">
      <c r="A1324" s="81">
        <v>1297</v>
      </c>
      <c r="B1324" s="82" t="s">
        <v>1301</v>
      </c>
      <c r="C1324" s="81" t="s">
        <v>21</v>
      </c>
      <c r="D1324" s="83">
        <v>1</v>
      </c>
      <c r="E1324" s="63">
        <v>0.19</v>
      </c>
      <c r="F1324" s="64"/>
      <c r="G1324" s="64">
        <v>24460</v>
      </c>
      <c r="H1324" s="64"/>
      <c r="I1324" s="64">
        <v>12812.5</v>
      </c>
      <c r="J1324" s="65">
        <f t="shared" si="62"/>
        <v>18636</v>
      </c>
      <c r="K1324" s="66">
        <f t="shared" si="60"/>
        <v>3540.84</v>
      </c>
      <c r="L1324" s="65">
        <f t="shared" si="61"/>
        <v>18636</v>
      </c>
    </row>
    <row r="1325" spans="1:12" s="67" customFormat="1" x14ac:dyDescent="0.3">
      <c r="A1325" s="81">
        <v>1298</v>
      </c>
      <c r="B1325" s="82" t="s">
        <v>1302</v>
      </c>
      <c r="C1325" s="81" t="s">
        <v>21</v>
      </c>
      <c r="D1325" s="83">
        <v>1</v>
      </c>
      <c r="E1325" s="63">
        <v>0.19</v>
      </c>
      <c r="F1325" s="64"/>
      <c r="G1325" s="64">
        <v>24460</v>
      </c>
      <c r="H1325" s="64"/>
      <c r="I1325" s="64">
        <v>23812.5</v>
      </c>
      <c r="J1325" s="65">
        <f t="shared" si="62"/>
        <v>24136</v>
      </c>
      <c r="K1325" s="66">
        <f t="shared" si="60"/>
        <v>4585.84</v>
      </c>
      <c r="L1325" s="65">
        <f t="shared" si="61"/>
        <v>24136</v>
      </c>
    </row>
    <row r="1326" spans="1:12" s="67" customFormat="1" x14ac:dyDescent="0.3">
      <c r="A1326" s="81">
        <v>1299</v>
      </c>
      <c r="B1326" s="82" t="s">
        <v>1303</v>
      </c>
      <c r="C1326" s="81" t="s">
        <v>21</v>
      </c>
      <c r="D1326" s="83">
        <v>1</v>
      </c>
      <c r="E1326" s="63">
        <v>0.19</v>
      </c>
      <c r="F1326" s="64"/>
      <c r="G1326" s="64"/>
      <c r="H1326" s="64"/>
      <c r="I1326" s="64">
        <v>4375</v>
      </c>
      <c r="J1326" s="65">
        <f t="shared" si="62"/>
        <v>4375</v>
      </c>
      <c r="K1326" s="66">
        <f t="shared" si="60"/>
        <v>831.25</v>
      </c>
      <c r="L1326" s="65">
        <f t="shared" si="61"/>
        <v>4375</v>
      </c>
    </row>
    <row r="1327" spans="1:12" s="67" customFormat="1" x14ac:dyDescent="0.3">
      <c r="A1327" s="81">
        <v>1300</v>
      </c>
      <c r="B1327" s="82" t="s">
        <v>1304</v>
      </c>
      <c r="C1327" s="81" t="s">
        <v>21</v>
      </c>
      <c r="D1327" s="83">
        <v>1</v>
      </c>
      <c r="E1327" s="63">
        <v>0.19</v>
      </c>
      <c r="F1327" s="64"/>
      <c r="G1327" s="64"/>
      <c r="H1327" s="64"/>
      <c r="I1327" s="64">
        <v>5000</v>
      </c>
      <c r="J1327" s="65">
        <f t="shared" si="62"/>
        <v>5000</v>
      </c>
      <c r="K1327" s="66">
        <f t="shared" si="60"/>
        <v>950</v>
      </c>
      <c r="L1327" s="65">
        <f t="shared" si="61"/>
        <v>5000</v>
      </c>
    </row>
    <row r="1328" spans="1:12" s="67" customFormat="1" x14ac:dyDescent="0.3">
      <c r="A1328" s="81">
        <v>1301</v>
      </c>
      <c r="B1328" s="82" t="s">
        <v>1305</v>
      </c>
      <c r="C1328" s="81" t="s">
        <v>21</v>
      </c>
      <c r="D1328" s="83">
        <v>1</v>
      </c>
      <c r="E1328" s="63">
        <v>0.19</v>
      </c>
      <c r="F1328" s="64"/>
      <c r="G1328" s="64"/>
      <c r="H1328" s="64"/>
      <c r="I1328" s="64">
        <v>7437.5</v>
      </c>
      <c r="J1328" s="65">
        <f t="shared" si="62"/>
        <v>7438</v>
      </c>
      <c r="K1328" s="66">
        <f t="shared" si="60"/>
        <v>1413.22</v>
      </c>
      <c r="L1328" s="65">
        <f t="shared" si="61"/>
        <v>7438</v>
      </c>
    </row>
    <row r="1329" spans="1:12" s="67" customFormat="1" x14ac:dyDescent="0.3">
      <c r="A1329" s="81">
        <v>1302</v>
      </c>
      <c r="B1329" s="82" t="s">
        <v>1306</v>
      </c>
      <c r="C1329" s="81" t="s">
        <v>21</v>
      </c>
      <c r="D1329" s="83">
        <v>1</v>
      </c>
      <c r="E1329" s="63">
        <v>0.19</v>
      </c>
      <c r="F1329" s="64"/>
      <c r="G1329" s="64">
        <v>78810</v>
      </c>
      <c r="H1329" s="64"/>
      <c r="I1329" s="64">
        <v>51345</v>
      </c>
      <c r="J1329" s="65">
        <f t="shared" si="62"/>
        <v>65078</v>
      </c>
      <c r="K1329" s="66">
        <f t="shared" si="60"/>
        <v>12364.82</v>
      </c>
      <c r="L1329" s="65">
        <f t="shared" si="61"/>
        <v>65078</v>
      </c>
    </row>
    <row r="1330" spans="1:12" s="67" customFormat="1" x14ac:dyDescent="0.3">
      <c r="A1330" s="81">
        <v>1303</v>
      </c>
      <c r="B1330" s="82" t="s">
        <v>1307</v>
      </c>
      <c r="C1330" s="81" t="s">
        <v>21</v>
      </c>
      <c r="D1330" s="83">
        <v>1</v>
      </c>
      <c r="E1330" s="63">
        <v>0.19</v>
      </c>
      <c r="F1330" s="64"/>
      <c r="G1330" s="64">
        <v>78810</v>
      </c>
      <c r="H1330" s="64"/>
      <c r="I1330" s="64">
        <v>36645</v>
      </c>
      <c r="J1330" s="65">
        <f t="shared" si="62"/>
        <v>57728</v>
      </c>
      <c r="K1330" s="66">
        <f t="shared" si="60"/>
        <v>10968.32</v>
      </c>
      <c r="L1330" s="65">
        <f t="shared" si="61"/>
        <v>57728</v>
      </c>
    </row>
    <row r="1331" spans="1:12" s="67" customFormat="1" x14ac:dyDescent="0.3">
      <c r="A1331" s="81">
        <v>1304</v>
      </c>
      <c r="B1331" s="82" t="s">
        <v>1308</v>
      </c>
      <c r="C1331" s="81" t="s">
        <v>21</v>
      </c>
      <c r="D1331" s="83">
        <v>1</v>
      </c>
      <c r="E1331" s="63">
        <v>0.19</v>
      </c>
      <c r="F1331" s="64">
        <v>25488</v>
      </c>
      <c r="G1331" s="64">
        <v>15560</v>
      </c>
      <c r="H1331" s="64">
        <v>16182.400000000001</v>
      </c>
      <c r="I1331" s="64"/>
      <c r="J1331" s="65">
        <f t="shared" si="62"/>
        <v>19077</v>
      </c>
      <c r="K1331" s="66">
        <f t="shared" si="60"/>
        <v>3624.63</v>
      </c>
      <c r="L1331" s="65">
        <f t="shared" si="61"/>
        <v>19077</v>
      </c>
    </row>
    <row r="1332" spans="1:12" s="67" customFormat="1" x14ac:dyDescent="0.3">
      <c r="A1332" s="81">
        <v>1305</v>
      </c>
      <c r="B1332" s="82" t="s">
        <v>1309</v>
      </c>
      <c r="C1332" s="81" t="s">
        <v>21</v>
      </c>
      <c r="D1332" s="83">
        <v>1</v>
      </c>
      <c r="E1332" s="63">
        <v>0.19</v>
      </c>
      <c r="F1332" s="64">
        <v>63010</v>
      </c>
      <c r="G1332" s="64">
        <v>52230</v>
      </c>
      <c r="H1332" s="64">
        <v>54319.200000000004</v>
      </c>
      <c r="I1332" s="64"/>
      <c r="J1332" s="65">
        <f t="shared" si="62"/>
        <v>56520</v>
      </c>
      <c r="K1332" s="66">
        <f t="shared" si="60"/>
        <v>10738.8</v>
      </c>
      <c r="L1332" s="65">
        <f t="shared" si="61"/>
        <v>56520</v>
      </c>
    </row>
    <row r="1333" spans="1:12" s="67" customFormat="1" x14ac:dyDescent="0.3">
      <c r="A1333" s="81">
        <v>1306</v>
      </c>
      <c r="B1333" s="82" t="s">
        <v>1310</v>
      </c>
      <c r="C1333" s="81" t="s">
        <v>21</v>
      </c>
      <c r="D1333" s="83">
        <v>1</v>
      </c>
      <c r="E1333" s="63">
        <v>0.19</v>
      </c>
      <c r="F1333" s="64">
        <v>83916</v>
      </c>
      <c r="G1333" s="64">
        <v>55440</v>
      </c>
      <c r="H1333" s="64">
        <v>57657.599999999999</v>
      </c>
      <c r="I1333" s="64"/>
      <c r="J1333" s="65">
        <f t="shared" si="62"/>
        <v>65671</v>
      </c>
      <c r="K1333" s="66">
        <f t="shared" ref="K1333:K1396" si="63">+E1333*L1333</f>
        <v>12477.49</v>
      </c>
      <c r="L1333" s="65">
        <f t="shared" si="61"/>
        <v>65671</v>
      </c>
    </row>
    <row r="1334" spans="1:12" s="67" customFormat="1" x14ac:dyDescent="0.3">
      <c r="A1334" s="81">
        <v>1307</v>
      </c>
      <c r="B1334" s="82" t="s">
        <v>1311</v>
      </c>
      <c r="C1334" s="81" t="s">
        <v>1312</v>
      </c>
      <c r="D1334" s="83">
        <v>1</v>
      </c>
      <c r="E1334" s="63">
        <v>0.19</v>
      </c>
      <c r="F1334" s="64"/>
      <c r="G1334" s="64">
        <v>63945</v>
      </c>
      <c r="H1334" s="64"/>
      <c r="I1334" s="64">
        <v>10395</v>
      </c>
      <c r="J1334" s="65">
        <f t="shared" si="62"/>
        <v>37170</v>
      </c>
      <c r="K1334" s="66">
        <f t="shared" si="63"/>
        <v>7062.3</v>
      </c>
      <c r="L1334" s="65">
        <f t="shared" si="61"/>
        <v>37170</v>
      </c>
    </row>
    <row r="1335" spans="1:12" s="67" customFormat="1" x14ac:dyDescent="0.3">
      <c r="A1335" s="81">
        <v>1308</v>
      </c>
      <c r="B1335" s="82" t="s">
        <v>1313</v>
      </c>
      <c r="C1335" s="81" t="s">
        <v>21</v>
      </c>
      <c r="D1335" s="83">
        <v>1</v>
      </c>
      <c r="E1335" s="63">
        <v>0.19</v>
      </c>
      <c r="F1335" s="64"/>
      <c r="G1335" s="64">
        <v>15999</v>
      </c>
      <c r="H1335" s="64"/>
      <c r="I1335" s="64">
        <v>7100.1</v>
      </c>
      <c r="J1335" s="65">
        <f t="shared" si="62"/>
        <v>11550</v>
      </c>
      <c r="K1335" s="66">
        <f t="shared" si="63"/>
        <v>2194.5</v>
      </c>
      <c r="L1335" s="65">
        <f t="shared" si="61"/>
        <v>11550</v>
      </c>
    </row>
    <row r="1336" spans="1:12" s="67" customFormat="1" x14ac:dyDescent="0.3">
      <c r="A1336" s="81">
        <v>1309</v>
      </c>
      <c r="B1336" s="82" t="s">
        <v>1314</v>
      </c>
      <c r="C1336" s="81" t="s">
        <v>21</v>
      </c>
      <c r="D1336" s="83">
        <v>1</v>
      </c>
      <c r="E1336" s="63">
        <v>0.19</v>
      </c>
      <c r="F1336" s="64">
        <v>38594</v>
      </c>
      <c r="G1336" s="64">
        <v>15999</v>
      </c>
      <c r="H1336" s="64">
        <v>16638.96</v>
      </c>
      <c r="I1336" s="64"/>
      <c r="J1336" s="65">
        <f t="shared" si="62"/>
        <v>23744</v>
      </c>
      <c r="K1336" s="66">
        <f t="shared" si="63"/>
        <v>4511.3599999999997</v>
      </c>
      <c r="L1336" s="65">
        <f t="shared" si="61"/>
        <v>23744</v>
      </c>
    </row>
    <row r="1337" spans="1:12" s="67" customFormat="1" x14ac:dyDescent="0.3">
      <c r="A1337" s="81">
        <v>1310</v>
      </c>
      <c r="B1337" s="82" t="s">
        <v>1315</v>
      </c>
      <c r="C1337" s="81" t="s">
        <v>21</v>
      </c>
      <c r="D1337" s="83">
        <v>1</v>
      </c>
      <c r="E1337" s="63">
        <v>0.19</v>
      </c>
      <c r="F1337" s="64">
        <v>34613</v>
      </c>
      <c r="G1337" s="64">
        <v>15999</v>
      </c>
      <c r="H1337" s="64">
        <v>16638.96</v>
      </c>
      <c r="I1337" s="64"/>
      <c r="J1337" s="65">
        <f t="shared" si="62"/>
        <v>22417</v>
      </c>
      <c r="K1337" s="66">
        <f t="shared" si="63"/>
        <v>4259.2300000000005</v>
      </c>
      <c r="L1337" s="65">
        <f t="shared" si="61"/>
        <v>22417</v>
      </c>
    </row>
    <row r="1338" spans="1:12" s="67" customFormat="1" x14ac:dyDescent="0.3">
      <c r="A1338" s="81">
        <v>1311</v>
      </c>
      <c r="B1338" s="82" t="s">
        <v>1316</v>
      </c>
      <c r="C1338" s="81" t="s">
        <v>1317</v>
      </c>
      <c r="D1338" s="83">
        <v>1</v>
      </c>
      <c r="E1338" s="63">
        <v>0.19</v>
      </c>
      <c r="F1338" s="64"/>
      <c r="G1338" s="64">
        <v>166050</v>
      </c>
      <c r="H1338" s="64"/>
      <c r="I1338" s="64">
        <v>101125</v>
      </c>
      <c r="J1338" s="65">
        <f t="shared" si="62"/>
        <v>133588</v>
      </c>
      <c r="K1338" s="66">
        <f t="shared" si="63"/>
        <v>25381.72</v>
      </c>
      <c r="L1338" s="65">
        <f t="shared" si="61"/>
        <v>133588</v>
      </c>
    </row>
    <row r="1339" spans="1:12" s="67" customFormat="1" x14ac:dyDescent="0.3">
      <c r="A1339" s="81">
        <v>1312</v>
      </c>
      <c r="B1339" s="82" t="s">
        <v>1318</v>
      </c>
      <c r="C1339" s="81" t="s">
        <v>21</v>
      </c>
      <c r="D1339" s="83">
        <v>1</v>
      </c>
      <c r="E1339" s="63">
        <v>0.19</v>
      </c>
      <c r="F1339" s="64"/>
      <c r="G1339" s="64">
        <v>13340</v>
      </c>
      <c r="H1339" s="64"/>
      <c r="I1339" s="64">
        <v>6500</v>
      </c>
      <c r="J1339" s="65">
        <f t="shared" si="62"/>
        <v>9920</v>
      </c>
      <c r="K1339" s="66">
        <f t="shared" si="63"/>
        <v>1884.8</v>
      </c>
      <c r="L1339" s="65">
        <f t="shared" si="61"/>
        <v>9920</v>
      </c>
    </row>
    <row r="1340" spans="1:12" s="67" customFormat="1" ht="33" x14ac:dyDescent="0.3">
      <c r="A1340" s="81">
        <v>1313</v>
      </c>
      <c r="B1340" s="82" t="s">
        <v>1319</v>
      </c>
      <c r="C1340" s="81" t="s">
        <v>21</v>
      </c>
      <c r="D1340" s="83">
        <v>1</v>
      </c>
      <c r="E1340" s="63">
        <v>0.19</v>
      </c>
      <c r="F1340" s="64">
        <v>892350</v>
      </c>
      <c r="G1340" s="64">
        <v>721033</v>
      </c>
      <c r="H1340" s="64">
        <v>749874.32000000007</v>
      </c>
      <c r="I1340" s="64"/>
      <c r="J1340" s="65">
        <f t="shared" si="62"/>
        <v>787752</v>
      </c>
      <c r="K1340" s="66">
        <f t="shared" si="63"/>
        <v>149672.88</v>
      </c>
      <c r="L1340" s="65">
        <f t="shared" si="61"/>
        <v>787752</v>
      </c>
    </row>
    <row r="1341" spans="1:12" s="67" customFormat="1" x14ac:dyDescent="0.3">
      <c r="A1341" s="81">
        <v>1314</v>
      </c>
      <c r="B1341" s="82" t="s">
        <v>1320</v>
      </c>
      <c r="C1341" s="81" t="s">
        <v>21</v>
      </c>
      <c r="D1341" s="83">
        <v>1</v>
      </c>
      <c r="E1341" s="63">
        <v>0.19</v>
      </c>
      <c r="F1341" s="64"/>
      <c r="G1341" s="64">
        <v>415920</v>
      </c>
      <c r="H1341" s="64">
        <v>432556.79999999999</v>
      </c>
      <c r="I1341" s="64">
        <v>322770</v>
      </c>
      <c r="J1341" s="65">
        <f t="shared" si="62"/>
        <v>390416</v>
      </c>
      <c r="K1341" s="66">
        <f t="shared" si="63"/>
        <v>74179.039999999994</v>
      </c>
      <c r="L1341" s="65">
        <f t="shared" si="61"/>
        <v>390416</v>
      </c>
    </row>
    <row r="1342" spans="1:12" s="67" customFormat="1" x14ac:dyDescent="0.3">
      <c r="A1342" s="81">
        <v>1315</v>
      </c>
      <c r="B1342" s="82" t="s">
        <v>1321</v>
      </c>
      <c r="C1342" s="81" t="s">
        <v>21</v>
      </c>
      <c r="D1342" s="83">
        <v>1</v>
      </c>
      <c r="E1342" s="63">
        <v>0.19</v>
      </c>
      <c r="F1342" s="64"/>
      <c r="G1342" s="64">
        <v>815200</v>
      </c>
      <c r="H1342" s="64">
        <v>847808</v>
      </c>
      <c r="I1342" s="64">
        <v>383145</v>
      </c>
      <c r="J1342" s="65">
        <f t="shared" si="62"/>
        <v>682051</v>
      </c>
      <c r="K1342" s="66">
        <f t="shared" si="63"/>
        <v>129589.69</v>
      </c>
      <c r="L1342" s="65">
        <f t="shared" si="61"/>
        <v>682051</v>
      </c>
    </row>
    <row r="1343" spans="1:12" s="67" customFormat="1" x14ac:dyDescent="0.3">
      <c r="A1343" s="81">
        <v>1316</v>
      </c>
      <c r="B1343" s="82" t="s">
        <v>1322</v>
      </c>
      <c r="C1343" s="81" t="s">
        <v>21</v>
      </c>
      <c r="D1343" s="83">
        <v>1</v>
      </c>
      <c r="E1343" s="63">
        <v>0.19</v>
      </c>
      <c r="F1343" s="64">
        <v>147600</v>
      </c>
      <c r="G1343" s="64"/>
      <c r="H1343" s="64"/>
      <c r="I1343" s="64"/>
      <c r="J1343" s="65">
        <f t="shared" si="62"/>
        <v>147600</v>
      </c>
      <c r="K1343" s="66">
        <f t="shared" si="63"/>
        <v>28044</v>
      </c>
      <c r="L1343" s="65">
        <f t="shared" si="61"/>
        <v>147600</v>
      </c>
    </row>
    <row r="1344" spans="1:12" s="67" customFormat="1" x14ac:dyDescent="0.3">
      <c r="A1344" s="81">
        <v>1317</v>
      </c>
      <c r="B1344" s="82" t="s">
        <v>1323</v>
      </c>
      <c r="C1344" s="81" t="s">
        <v>21</v>
      </c>
      <c r="D1344" s="83">
        <v>1</v>
      </c>
      <c r="E1344" s="63">
        <v>0.19</v>
      </c>
      <c r="F1344" s="64"/>
      <c r="G1344" s="64"/>
      <c r="H1344" s="64"/>
      <c r="I1344" s="64">
        <v>15892.8</v>
      </c>
      <c r="J1344" s="65">
        <f t="shared" si="62"/>
        <v>15893</v>
      </c>
      <c r="K1344" s="66">
        <f t="shared" si="63"/>
        <v>3019.67</v>
      </c>
      <c r="L1344" s="65">
        <f t="shared" si="61"/>
        <v>15893</v>
      </c>
    </row>
    <row r="1345" spans="1:12" s="67" customFormat="1" x14ac:dyDescent="0.3">
      <c r="A1345" s="81">
        <v>1318</v>
      </c>
      <c r="B1345" s="82" t="s">
        <v>1324</v>
      </c>
      <c r="C1345" s="81" t="s">
        <v>21</v>
      </c>
      <c r="D1345" s="83">
        <v>1</v>
      </c>
      <c r="E1345" s="63">
        <v>0.19</v>
      </c>
      <c r="F1345" s="64"/>
      <c r="G1345" s="64"/>
      <c r="H1345" s="64"/>
      <c r="I1345" s="64">
        <v>13944</v>
      </c>
      <c r="J1345" s="65">
        <f t="shared" si="62"/>
        <v>13944</v>
      </c>
      <c r="K1345" s="66">
        <f t="shared" si="63"/>
        <v>2649.36</v>
      </c>
      <c r="L1345" s="65">
        <f t="shared" si="61"/>
        <v>13944</v>
      </c>
    </row>
    <row r="1346" spans="1:12" s="67" customFormat="1" x14ac:dyDescent="0.3">
      <c r="A1346" s="81">
        <v>1319</v>
      </c>
      <c r="B1346" s="82" t="s">
        <v>1325</v>
      </c>
      <c r="C1346" s="81" t="s">
        <v>21</v>
      </c>
      <c r="D1346" s="83">
        <v>1</v>
      </c>
      <c r="E1346" s="63">
        <v>0.19</v>
      </c>
      <c r="F1346" s="64">
        <v>149536</v>
      </c>
      <c r="G1346" s="64">
        <v>118830</v>
      </c>
      <c r="H1346" s="64">
        <v>123583.2</v>
      </c>
      <c r="I1346" s="64"/>
      <c r="J1346" s="65">
        <f t="shared" si="62"/>
        <v>130650</v>
      </c>
      <c r="K1346" s="66">
        <f t="shared" si="63"/>
        <v>24823.5</v>
      </c>
      <c r="L1346" s="65">
        <f t="shared" si="61"/>
        <v>130650</v>
      </c>
    </row>
    <row r="1347" spans="1:12" s="67" customFormat="1" x14ac:dyDescent="0.3">
      <c r="A1347" s="81">
        <v>1320</v>
      </c>
      <c r="B1347" s="82" t="s">
        <v>1326</v>
      </c>
      <c r="C1347" s="81" t="s">
        <v>21</v>
      </c>
      <c r="D1347" s="83">
        <v>1</v>
      </c>
      <c r="E1347" s="63">
        <v>0.19</v>
      </c>
      <c r="F1347" s="64"/>
      <c r="G1347" s="64">
        <v>15670</v>
      </c>
      <c r="H1347" s="64">
        <v>16296.800000000001</v>
      </c>
      <c r="I1347" s="64">
        <v>6720</v>
      </c>
      <c r="J1347" s="65">
        <f t="shared" si="62"/>
        <v>12896</v>
      </c>
      <c r="K1347" s="66">
        <f t="shared" si="63"/>
        <v>2450.2400000000002</v>
      </c>
      <c r="L1347" s="65">
        <f t="shared" si="61"/>
        <v>12896</v>
      </c>
    </row>
    <row r="1348" spans="1:12" s="67" customFormat="1" x14ac:dyDescent="0.3">
      <c r="A1348" s="81">
        <v>1321</v>
      </c>
      <c r="B1348" s="82" t="s">
        <v>1327</v>
      </c>
      <c r="C1348" s="81" t="s">
        <v>21</v>
      </c>
      <c r="D1348" s="83">
        <v>1</v>
      </c>
      <c r="E1348" s="63">
        <v>0.19</v>
      </c>
      <c r="F1348" s="64"/>
      <c r="G1348" s="64">
        <v>25560</v>
      </c>
      <c r="H1348" s="64">
        <v>26582.400000000001</v>
      </c>
      <c r="I1348" s="64">
        <v>13597.5</v>
      </c>
      <c r="J1348" s="65">
        <f t="shared" si="62"/>
        <v>21913</v>
      </c>
      <c r="K1348" s="66">
        <f t="shared" si="63"/>
        <v>4163.47</v>
      </c>
      <c r="L1348" s="65">
        <f t="shared" si="61"/>
        <v>21913</v>
      </c>
    </row>
    <row r="1349" spans="1:12" s="67" customFormat="1" x14ac:dyDescent="0.3">
      <c r="A1349" s="81">
        <v>1322</v>
      </c>
      <c r="B1349" s="82" t="s">
        <v>1328</v>
      </c>
      <c r="C1349" s="81" t="s">
        <v>21</v>
      </c>
      <c r="D1349" s="83">
        <v>1</v>
      </c>
      <c r="E1349" s="63">
        <v>0.19</v>
      </c>
      <c r="F1349" s="64"/>
      <c r="G1349" s="64">
        <v>44010</v>
      </c>
      <c r="H1349" s="64">
        <v>45770.400000000001</v>
      </c>
      <c r="I1349" s="64">
        <v>21945</v>
      </c>
      <c r="J1349" s="65">
        <f t="shared" si="62"/>
        <v>37242</v>
      </c>
      <c r="K1349" s="66">
        <f t="shared" si="63"/>
        <v>7075.9800000000005</v>
      </c>
      <c r="L1349" s="65">
        <f t="shared" si="61"/>
        <v>37242</v>
      </c>
    </row>
    <row r="1350" spans="1:12" s="67" customFormat="1" x14ac:dyDescent="0.3">
      <c r="A1350" s="81">
        <v>1323</v>
      </c>
      <c r="B1350" s="82" t="s">
        <v>1329</v>
      </c>
      <c r="C1350" s="81" t="s">
        <v>21</v>
      </c>
      <c r="D1350" s="83">
        <v>1</v>
      </c>
      <c r="E1350" s="63">
        <v>0.19</v>
      </c>
      <c r="F1350" s="64"/>
      <c r="G1350" s="64">
        <v>44010</v>
      </c>
      <c r="H1350" s="64">
        <v>45770.400000000001</v>
      </c>
      <c r="I1350" s="64">
        <v>22050</v>
      </c>
      <c r="J1350" s="65">
        <f t="shared" si="62"/>
        <v>37277</v>
      </c>
      <c r="K1350" s="66">
        <f t="shared" si="63"/>
        <v>7082.63</v>
      </c>
      <c r="L1350" s="65">
        <f t="shared" si="61"/>
        <v>37277</v>
      </c>
    </row>
    <row r="1351" spans="1:12" s="67" customFormat="1" x14ac:dyDescent="0.3">
      <c r="A1351" s="81">
        <v>1324</v>
      </c>
      <c r="B1351" s="82" t="s">
        <v>1330</v>
      </c>
      <c r="C1351" s="81" t="s">
        <v>21</v>
      </c>
      <c r="D1351" s="83">
        <v>1</v>
      </c>
      <c r="E1351" s="63">
        <v>0.19</v>
      </c>
      <c r="F1351" s="64"/>
      <c r="G1351" s="64">
        <v>44010</v>
      </c>
      <c r="H1351" s="64">
        <v>45770.400000000001</v>
      </c>
      <c r="I1351" s="64">
        <v>22995</v>
      </c>
      <c r="J1351" s="65">
        <f t="shared" si="62"/>
        <v>37592</v>
      </c>
      <c r="K1351" s="66">
        <f t="shared" si="63"/>
        <v>7142.4800000000005</v>
      </c>
      <c r="L1351" s="65">
        <f t="shared" si="61"/>
        <v>37592</v>
      </c>
    </row>
    <row r="1352" spans="1:12" s="67" customFormat="1" x14ac:dyDescent="0.3">
      <c r="A1352" s="81">
        <v>1325</v>
      </c>
      <c r="B1352" s="82" t="s">
        <v>1331</v>
      </c>
      <c r="C1352" s="81" t="s">
        <v>21</v>
      </c>
      <c r="D1352" s="83">
        <v>1</v>
      </c>
      <c r="E1352" s="63">
        <v>0.19</v>
      </c>
      <c r="F1352" s="64">
        <v>94519</v>
      </c>
      <c r="G1352" s="64">
        <v>77020</v>
      </c>
      <c r="H1352" s="64">
        <v>80100.800000000003</v>
      </c>
      <c r="I1352" s="64"/>
      <c r="J1352" s="65">
        <f t="shared" si="62"/>
        <v>83880</v>
      </c>
      <c r="K1352" s="66">
        <f t="shared" si="63"/>
        <v>15937.2</v>
      </c>
      <c r="L1352" s="65">
        <f t="shared" si="61"/>
        <v>83880</v>
      </c>
    </row>
    <row r="1353" spans="1:12" s="67" customFormat="1" x14ac:dyDescent="0.3">
      <c r="A1353" s="81">
        <v>1326</v>
      </c>
      <c r="B1353" s="82" t="s">
        <v>1332</v>
      </c>
      <c r="C1353" s="81" t="s">
        <v>21</v>
      </c>
      <c r="D1353" s="83">
        <v>1</v>
      </c>
      <c r="E1353" s="63">
        <v>0.19</v>
      </c>
      <c r="F1353" s="64">
        <v>10830</v>
      </c>
      <c r="G1353" s="64">
        <v>8900</v>
      </c>
      <c r="H1353" s="64">
        <v>9256</v>
      </c>
      <c r="I1353" s="64"/>
      <c r="J1353" s="65">
        <f t="shared" si="62"/>
        <v>9662</v>
      </c>
      <c r="K1353" s="66">
        <f t="shared" si="63"/>
        <v>1835.78</v>
      </c>
      <c r="L1353" s="65">
        <f t="shared" si="61"/>
        <v>9662</v>
      </c>
    </row>
    <row r="1354" spans="1:12" s="67" customFormat="1" ht="49.5" x14ac:dyDescent="0.3">
      <c r="A1354" s="81">
        <v>1327</v>
      </c>
      <c r="B1354" s="82" t="s">
        <v>1333</v>
      </c>
      <c r="C1354" s="81" t="s">
        <v>21</v>
      </c>
      <c r="D1354" s="83">
        <v>1</v>
      </c>
      <c r="E1354" s="63">
        <v>0.19</v>
      </c>
      <c r="F1354" s="64">
        <v>430274</v>
      </c>
      <c r="G1354" s="64">
        <v>330980</v>
      </c>
      <c r="H1354" s="64">
        <v>344219.2</v>
      </c>
      <c r="I1354" s="64"/>
      <c r="J1354" s="65">
        <f t="shared" si="62"/>
        <v>368491</v>
      </c>
      <c r="K1354" s="66">
        <f t="shared" si="63"/>
        <v>70013.289999999994</v>
      </c>
      <c r="L1354" s="65">
        <f t="shared" si="61"/>
        <v>368491</v>
      </c>
    </row>
    <row r="1355" spans="1:12" s="67" customFormat="1" x14ac:dyDescent="0.3">
      <c r="A1355" s="81">
        <v>1328</v>
      </c>
      <c r="B1355" s="82" t="s">
        <v>1334</v>
      </c>
      <c r="C1355" s="81" t="s">
        <v>37</v>
      </c>
      <c r="D1355" s="83">
        <v>1</v>
      </c>
      <c r="E1355" s="63">
        <v>0.19</v>
      </c>
      <c r="F1355" s="64"/>
      <c r="G1355" s="64">
        <v>28890</v>
      </c>
      <c r="H1355" s="64"/>
      <c r="I1355" s="64">
        <v>13639.5</v>
      </c>
      <c r="J1355" s="65">
        <f t="shared" si="62"/>
        <v>21265</v>
      </c>
      <c r="K1355" s="66">
        <f t="shared" si="63"/>
        <v>4040.35</v>
      </c>
      <c r="L1355" s="65">
        <f t="shared" si="61"/>
        <v>21265</v>
      </c>
    </row>
    <row r="1356" spans="1:12" s="67" customFormat="1" x14ac:dyDescent="0.3">
      <c r="A1356" s="81">
        <v>1329</v>
      </c>
      <c r="B1356" s="82" t="s">
        <v>1335</v>
      </c>
      <c r="C1356" s="81" t="s">
        <v>21</v>
      </c>
      <c r="D1356" s="83">
        <v>1</v>
      </c>
      <c r="E1356" s="63">
        <v>0.19</v>
      </c>
      <c r="F1356" s="64">
        <v>69295</v>
      </c>
      <c r="G1356" s="64">
        <v>37760</v>
      </c>
      <c r="H1356" s="64">
        <v>39270.400000000001</v>
      </c>
      <c r="I1356" s="64"/>
      <c r="J1356" s="65">
        <f t="shared" si="62"/>
        <v>48775</v>
      </c>
      <c r="K1356" s="66">
        <f t="shared" si="63"/>
        <v>9267.25</v>
      </c>
      <c r="L1356" s="65">
        <f t="shared" si="61"/>
        <v>48775</v>
      </c>
    </row>
    <row r="1357" spans="1:12" s="67" customFormat="1" x14ac:dyDescent="0.3">
      <c r="A1357" s="81">
        <v>1330</v>
      </c>
      <c r="B1357" s="82" t="s">
        <v>1336</v>
      </c>
      <c r="C1357" s="81" t="s">
        <v>21</v>
      </c>
      <c r="D1357" s="83">
        <v>1</v>
      </c>
      <c r="E1357" s="63">
        <v>0.19</v>
      </c>
      <c r="F1357" s="64">
        <v>127306</v>
      </c>
      <c r="G1357" s="64">
        <v>99520</v>
      </c>
      <c r="H1357" s="64">
        <v>103500.8</v>
      </c>
      <c r="I1357" s="64"/>
      <c r="J1357" s="65">
        <f t="shared" si="62"/>
        <v>110109</v>
      </c>
      <c r="K1357" s="66">
        <f t="shared" si="63"/>
        <v>20920.71</v>
      </c>
      <c r="L1357" s="65">
        <f t="shared" si="61"/>
        <v>110109</v>
      </c>
    </row>
    <row r="1358" spans="1:12" s="67" customFormat="1" x14ac:dyDescent="0.3">
      <c r="A1358" s="81">
        <v>1331</v>
      </c>
      <c r="B1358" s="82" t="s">
        <v>1337</v>
      </c>
      <c r="C1358" s="81" t="s">
        <v>21</v>
      </c>
      <c r="D1358" s="83">
        <v>1</v>
      </c>
      <c r="E1358" s="63">
        <v>0.19</v>
      </c>
      <c r="F1358" s="64">
        <v>175256</v>
      </c>
      <c r="G1358" s="64">
        <v>144030</v>
      </c>
      <c r="H1358" s="64">
        <v>149791.20000000001</v>
      </c>
      <c r="I1358" s="64"/>
      <c r="J1358" s="65">
        <f t="shared" si="62"/>
        <v>156359</v>
      </c>
      <c r="K1358" s="66">
        <f t="shared" si="63"/>
        <v>29708.21</v>
      </c>
      <c r="L1358" s="65">
        <f t="shared" si="61"/>
        <v>156359</v>
      </c>
    </row>
    <row r="1359" spans="1:12" s="67" customFormat="1" ht="33" x14ac:dyDescent="0.3">
      <c r="A1359" s="81">
        <v>1332</v>
      </c>
      <c r="B1359" s="82" t="s">
        <v>1338</v>
      </c>
      <c r="C1359" s="81" t="s">
        <v>21</v>
      </c>
      <c r="D1359" s="83">
        <v>1</v>
      </c>
      <c r="E1359" s="63">
        <v>0.19</v>
      </c>
      <c r="F1359" s="64">
        <v>204601</v>
      </c>
      <c r="G1359" s="64">
        <v>166722</v>
      </c>
      <c r="H1359" s="64">
        <v>173390.88</v>
      </c>
      <c r="I1359" s="64"/>
      <c r="J1359" s="65">
        <f t="shared" si="62"/>
        <v>181571</v>
      </c>
      <c r="K1359" s="66">
        <f t="shared" si="63"/>
        <v>34498.49</v>
      </c>
      <c r="L1359" s="65">
        <f t="shared" si="61"/>
        <v>181571</v>
      </c>
    </row>
    <row r="1360" spans="1:12" s="67" customFormat="1" ht="82.5" x14ac:dyDescent="0.3">
      <c r="A1360" s="81">
        <v>1333</v>
      </c>
      <c r="B1360" s="82" t="s">
        <v>1339</v>
      </c>
      <c r="C1360" s="81" t="s">
        <v>21</v>
      </c>
      <c r="D1360" s="83">
        <v>1</v>
      </c>
      <c r="E1360" s="63">
        <v>0.19</v>
      </c>
      <c r="F1360" s="64">
        <v>195039</v>
      </c>
      <c r="G1360" s="64">
        <v>158930</v>
      </c>
      <c r="H1360" s="64">
        <v>165287.20000000001</v>
      </c>
      <c r="I1360" s="64"/>
      <c r="J1360" s="65">
        <f t="shared" si="62"/>
        <v>173085</v>
      </c>
      <c r="K1360" s="66">
        <f t="shared" si="63"/>
        <v>32886.15</v>
      </c>
      <c r="L1360" s="65">
        <f t="shared" si="61"/>
        <v>173085</v>
      </c>
    </row>
    <row r="1361" spans="1:12" s="67" customFormat="1" x14ac:dyDescent="0.3">
      <c r="A1361" s="81">
        <v>1334</v>
      </c>
      <c r="B1361" s="82"/>
      <c r="C1361" s="81"/>
      <c r="D1361" s="83"/>
      <c r="E1361" s="63"/>
      <c r="F1361" s="64"/>
      <c r="G1361" s="64"/>
      <c r="H1361" s="64"/>
      <c r="I1361" s="64"/>
      <c r="J1361" s="65"/>
      <c r="K1361" s="66"/>
      <c r="L1361" s="65">
        <f t="shared" si="61"/>
        <v>0</v>
      </c>
    </row>
    <row r="1362" spans="1:12" s="67" customFormat="1" ht="66" x14ac:dyDescent="0.3">
      <c r="A1362" s="81">
        <v>1335</v>
      </c>
      <c r="B1362" s="82" t="s">
        <v>1340</v>
      </c>
      <c r="C1362" s="81" t="s">
        <v>21</v>
      </c>
      <c r="D1362" s="83">
        <v>1</v>
      </c>
      <c r="E1362" s="63">
        <v>0.19</v>
      </c>
      <c r="F1362" s="64">
        <v>66858</v>
      </c>
      <c r="G1362" s="64">
        <v>53129</v>
      </c>
      <c r="H1362" s="64">
        <v>55254.16</v>
      </c>
      <c r="I1362" s="64"/>
      <c r="J1362" s="65">
        <f t="shared" si="62"/>
        <v>58414</v>
      </c>
      <c r="K1362" s="66">
        <f t="shared" si="63"/>
        <v>11098.66</v>
      </c>
      <c r="L1362" s="65">
        <f t="shared" si="61"/>
        <v>58414</v>
      </c>
    </row>
    <row r="1363" spans="1:12" s="67" customFormat="1" ht="49.5" x14ac:dyDescent="0.3">
      <c r="A1363" s="81">
        <v>1336</v>
      </c>
      <c r="B1363" s="82" t="s">
        <v>1341</v>
      </c>
      <c r="C1363" s="81" t="s">
        <v>21</v>
      </c>
      <c r="D1363" s="83">
        <v>1</v>
      </c>
      <c r="E1363" s="63">
        <v>0.19</v>
      </c>
      <c r="F1363" s="64">
        <v>69219</v>
      </c>
      <c r="G1363" s="64">
        <v>55930</v>
      </c>
      <c r="H1363" s="64">
        <v>58167.200000000004</v>
      </c>
      <c r="I1363" s="64"/>
      <c r="J1363" s="65">
        <f t="shared" si="62"/>
        <v>61105</v>
      </c>
      <c r="K1363" s="66">
        <f t="shared" si="63"/>
        <v>11609.95</v>
      </c>
      <c r="L1363" s="65">
        <f t="shared" si="61"/>
        <v>61105</v>
      </c>
    </row>
    <row r="1364" spans="1:12" s="67" customFormat="1" x14ac:dyDescent="0.3">
      <c r="A1364" s="81">
        <v>1337</v>
      </c>
      <c r="B1364" s="82" t="s">
        <v>1342</v>
      </c>
      <c r="C1364" s="81" t="s">
        <v>21</v>
      </c>
      <c r="D1364" s="83">
        <v>1</v>
      </c>
      <c r="E1364" s="63">
        <v>0.19</v>
      </c>
      <c r="F1364" s="64">
        <v>176955</v>
      </c>
      <c r="G1364" s="64">
        <v>146680</v>
      </c>
      <c r="H1364" s="64">
        <v>152547.20000000001</v>
      </c>
      <c r="I1364" s="64"/>
      <c r="J1364" s="65">
        <f t="shared" si="62"/>
        <v>158727</v>
      </c>
      <c r="K1364" s="66">
        <f t="shared" si="63"/>
        <v>30158.13</v>
      </c>
      <c r="L1364" s="65">
        <f t="shared" si="61"/>
        <v>158727</v>
      </c>
    </row>
    <row r="1365" spans="1:12" s="67" customFormat="1" ht="82.5" x14ac:dyDescent="0.3">
      <c r="A1365" s="81">
        <v>1338</v>
      </c>
      <c r="B1365" s="82" t="s">
        <v>1343</v>
      </c>
      <c r="C1365" s="81" t="s">
        <v>21</v>
      </c>
      <c r="D1365" s="83">
        <v>1</v>
      </c>
      <c r="E1365" s="63">
        <v>0.19</v>
      </c>
      <c r="F1365" s="64">
        <v>414491</v>
      </c>
      <c r="G1365" s="64">
        <v>334915</v>
      </c>
      <c r="H1365" s="64">
        <v>348311.60000000003</v>
      </c>
      <c r="I1365" s="64"/>
      <c r="J1365" s="65">
        <f t="shared" si="62"/>
        <v>365906</v>
      </c>
      <c r="K1365" s="66">
        <f t="shared" si="63"/>
        <v>69522.14</v>
      </c>
      <c r="L1365" s="65">
        <f t="shared" si="61"/>
        <v>365906</v>
      </c>
    </row>
    <row r="1366" spans="1:12" s="67" customFormat="1" x14ac:dyDescent="0.3">
      <c r="A1366" s="81">
        <v>1339</v>
      </c>
      <c r="B1366" s="82" t="s">
        <v>1344</v>
      </c>
      <c r="C1366" s="81" t="s">
        <v>1345</v>
      </c>
      <c r="D1366" s="83">
        <v>1</v>
      </c>
      <c r="E1366" s="63">
        <v>0.19</v>
      </c>
      <c r="F1366" s="64">
        <v>993289</v>
      </c>
      <c r="G1366" s="64"/>
      <c r="H1366" s="64">
        <v>801039.20000000007</v>
      </c>
      <c r="I1366" s="64">
        <v>870000</v>
      </c>
      <c r="J1366" s="65">
        <f t="shared" si="62"/>
        <v>888109</v>
      </c>
      <c r="K1366" s="66">
        <f t="shared" si="63"/>
        <v>168740.71</v>
      </c>
      <c r="L1366" s="65">
        <f t="shared" si="61"/>
        <v>888109</v>
      </c>
    </row>
    <row r="1367" spans="1:12" s="67" customFormat="1" x14ac:dyDescent="0.3">
      <c r="A1367" s="81">
        <v>1340</v>
      </c>
      <c r="B1367" s="82" t="s">
        <v>1346</v>
      </c>
      <c r="C1367" s="81" t="s">
        <v>21</v>
      </c>
      <c r="D1367" s="83">
        <v>1</v>
      </c>
      <c r="E1367" s="63">
        <v>0.19</v>
      </c>
      <c r="F1367" s="64"/>
      <c r="G1367" s="64"/>
      <c r="H1367" s="64"/>
      <c r="I1367" s="64">
        <v>10437.5</v>
      </c>
      <c r="J1367" s="65">
        <f t="shared" si="62"/>
        <v>10438</v>
      </c>
      <c r="K1367" s="66">
        <f t="shared" si="63"/>
        <v>1983.22</v>
      </c>
      <c r="L1367" s="65">
        <f t="shared" si="61"/>
        <v>10438</v>
      </c>
    </row>
    <row r="1368" spans="1:12" s="67" customFormat="1" x14ac:dyDescent="0.3">
      <c r="A1368" s="81">
        <v>1341</v>
      </c>
      <c r="B1368" s="82" t="s">
        <v>1347</v>
      </c>
      <c r="C1368" s="81" t="s">
        <v>21</v>
      </c>
      <c r="D1368" s="83">
        <v>1</v>
      </c>
      <c r="E1368" s="63">
        <v>0.19</v>
      </c>
      <c r="F1368" s="64"/>
      <c r="G1368" s="64"/>
      <c r="H1368" s="64"/>
      <c r="I1368" s="64">
        <v>13440</v>
      </c>
      <c r="J1368" s="65">
        <f t="shared" si="62"/>
        <v>13440</v>
      </c>
      <c r="K1368" s="66">
        <f t="shared" si="63"/>
        <v>2553.6</v>
      </c>
      <c r="L1368" s="65">
        <f t="shared" si="61"/>
        <v>13440</v>
      </c>
    </row>
    <row r="1369" spans="1:12" s="67" customFormat="1" x14ac:dyDescent="0.3">
      <c r="A1369" s="81">
        <v>1342</v>
      </c>
      <c r="B1369" s="82" t="s">
        <v>1348</v>
      </c>
      <c r="C1369" s="81" t="s">
        <v>21</v>
      </c>
      <c r="D1369" s="83">
        <v>1</v>
      </c>
      <c r="E1369" s="63">
        <v>0.19</v>
      </c>
      <c r="F1369" s="64"/>
      <c r="G1369" s="64"/>
      <c r="H1369" s="64"/>
      <c r="I1369" s="64">
        <v>14187.5</v>
      </c>
      <c r="J1369" s="65">
        <f t="shared" si="62"/>
        <v>14188</v>
      </c>
      <c r="K1369" s="66">
        <f t="shared" si="63"/>
        <v>2695.7200000000003</v>
      </c>
      <c r="L1369" s="65">
        <f t="shared" si="61"/>
        <v>14188</v>
      </c>
    </row>
    <row r="1370" spans="1:12" s="67" customFormat="1" x14ac:dyDescent="0.3">
      <c r="A1370" s="81">
        <v>1343</v>
      </c>
      <c r="B1370" s="82" t="s">
        <v>1349</v>
      </c>
      <c r="C1370" s="81" t="s">
        <v>21</v>
      </c>
      <c r="D1370" s="83">
        <v>1</v>
      </c>
      <c r="E1370" s="63">
        <v>0.19</v>
      </c>
      <c r="F1370" s="64"/>
      <c r="G1370" s="64"/>
      <c r="H1370" s="64"/>
      <c r="I1370" s="64">
        <v>15937.5</v>
      </c>
      <c r="J1370" s="65">
        <f t="shared" si="62"/>
        <v>15938</v>
      </c>
      <c r="K1370" s="66">
        <f t="shared" si="63"/>
        <v>3028.2200000000003</v>
      </c>
      <c r="L1370" s="65">
        <f t="shared" si="61"/>
        <v>15938</v>
      </c>
    </row>
    <row r="1371" spans="1:12" s="67" customFormat="1" ht="66" x14ac:dyDescent="0.3">
      <c r="A1371" s="81">
        <v>1344</v>
      </c>
      <c r="B1371" s="82" t="s">
        <v>1350</v>
      </c>
      <c r="C1371" s="81" t="s">
        <v>21</v>
      </c>
      <c r="D1371" s="83">
        <v>1</v>
      </c>
      <c r="E1371" s="63">
        <v>0.19</v>
      </c>
      <c r="F1371" s="64">
        <v>275642</v>
      </c>
      <c r="G1371" s="64">
        <v>215480</v>
      </c>
      <c r="H1371" s="64">
        <v>224099.20000000001</v>
      </c>
      <c r="I1371" s="64"/>
      <c r="J1371" s="65">
        <f t="shared" si="62"/>
        <v>238407</v>
      </c>
      <c r="K1371" s="66">
        <f t="shared" si="63"/>
        <v>45297.33</v>
      </c>
      <c r="L1371" s="65">
        <f t="shared" si="61"/>
        <v>238407</v>
      </c>
    </row>
    <row r="1372" spans="1:12" s="67" customFormat="1" x14ac:dyDescent="0.3">
      <c r="A1372" s="81">
        <v>1345</v>
      </c>
      <c r="B1372" s="82" t="s">
        <v>1351</v>
      </c>
      <c r="C1372" s="81" t="s">
        <v>21</v>
      </c>
      <c r="D1372" s="83">
        <v>1</v>
      </c>
      <c r="E1372" s="63">
        <v>0.19</v>
      </c>
      <c r="F1372" s="64">
        <v>268919</v>
      </c>
      <c r="G1372" s="64">
        <v>215480</v>
      </c>
      <c r="H1372" s="64">
        <v>224099.20000000001</v>
      </c>
      <c r="I1372" s="64"/>
      <c r="J1372" s="65">
        <f t="shared" si="62"/>
        <v>236166</v>
      </c>
      <c r="K1372" s="66">
        <f t="shared" si="63"/>
        <v>44871.54</v>
      </c>
      <c r="L1372" s="65">
        <f t="shared" ref="L1372:L1435" si="64">+ROUND((J1372*D1372), 0)</f>
        <v>236166</v>
      </c>
    </row>
    <row r="1373" spans="1:12" s="67" customFormat="1" ht="66" x14ac:dyDescent="0.3">
      <c r="A1373" s="81">
        <v>1346</v>
      </c>
      <c r="B1373" s="82" t="s">
        <v>1352</v>
      </c>
      <c r="C1373" s="81" t="s">
        <v>21</v>
      </c>
      <c r="D1373" s="83">
        <v>1</v>
      </c>
      <c r="E1373" s="63">
        <v>0.19</v>
      </c>
      <c r="F1373" s="64">
        <v>284911</v>
      </c>
      <c r="G1373" s="64">
        <v>220930</v>
      </c>
      <c r="H1373" s="64">
        <v>229767.2</v>
      </c>
      <c r="I1373" s="64"/>
      <c r="J1373" s="65">
        <f t="shared" ref="J1373:J1436" si="65">+ROUND(AVERAGE(F1373:I1373),0)</f>
        <v>245203</v>
      </c>
      <c r="K1373" s="66">
        <f t="shared" si="63"/>
        <v>46588.57</v>
      </c>
      <c r="L1373" s="65">
        <f t="shared" si="64"/>
        <v>245203</v>
      </c>
    </row>
    <row r="1374" spans="1:12" s="67" customFormat="1" ht="165" x14ac:dyDescent="0.3">
      <c r="A1374" s="81">
        <v>1347</v>
      </c>
      <c r="B1374" s="82" t="s">
        <v>1353</v>
      </c>
      <c r="C1374" s="81" t="s">
        <v>21</v>
      </c>
      <c r="D1374" s="83">
        <v>1</v>
      </c>
      <c r="E1374" s="63">
        <v>0.19</v>
      </c>
      <c r="F1374" s="64">
        <v>280316</v>
      </c>
      <c r="G1374" s="64">
        <v>220930</v>
      </c>
      <c r="H1374" s="64">
        <v>229767.2</v>
      </c>
      <c r="I1374" s="64"/>
      <c r="J1374" s="65">
        <f t="shared" si="65"/>
        <v>243671</v>
      </c>
      <c r="K1374" s="66">
        <f t="shared" si="63"/>
        <v>46297.49</v>
      </c>
      <c r="L1374" s="65">
        <f t="shared" si="64"/>
        <v>243671</v>
      </c>
    </row>
    <row r="1375" spans="1:12" s="67" customFormat="1" ht="66" x14ac:dyDescent="0.3">
      <c r="A1375" s="81">
        <v>1348</v>
      </c>
      <c r="B1375" s="82" t="s">
        <v>1354</v>
      </c>
      <c r="C1375" s="81" t="s">
        <v>21</v>
      </c>
      <c r="D1375" s="83">
        <v>1</v>
      </c>
      <c r="E1375" s="63">
        <v>0.19</v>
      </c>
      <c r="F1375" s="64">
        <v>266938</v>
      </c>
      <c r="G1375" s="64">
        <v>215690</v>
      </c>
      <c r="H1375" s="64">
        <v>224317.6</v>
      </c>
      <c r="I1375" s="64"/>
      <c r="J1375" s="65">
        <f t="shared" si="65"/>
        <v>235649</v>
      </c>
      <c r="K1375" s="66">
        <f t="shared" si="63"/>
        <v>44773.31</v>
      </c>
      <c r="L1375" s="65">
        <f t="shared" si="64"/>
        <v>235649</v>
      </c>
    </row>
    <row r="1376" spans="1:12" s="67" customFormat="1" ht="49.5" x14ac:dyDescent="0.3">
      <c r="A1376" s="81">
        <v>1349</v>
      </c>
      <c r="B1376" s="82" t="s">
        <v>1355</v>
      </c>
      <c r="C1376" s="81" t="s">
        <v>21</v>
      </c>
      <c r="D1376" s="83">
        <v>1</v>
      </c>
      <c r="E1376" s="63">
        <v>0.19</v>
      </c>
      <c r="F1376" s="64">
        <v>269181</v>
      </c>
      <c r="G1376" s="64">
        <v>215690</v>
      </c>
      <c r="H1376" s="64">
        <v>224317.6</v>
      </c>
      <c r="I1376" s="64"/>
      <c r="J1376" s="65">
        <f t="shared" si="65"/>
        <v>236396</v>
      </c>
      <c r="K1376" s="66">
        <f t="shared" si="63"/>
        <v>44915.24</v>
      </c>
      <c r="L1376" s="65">
        <f t="shared" si="64"/>
        <v>236396</v>
      </c>
    </row>
    <row r="1377" spans="1:12" s="67" customFormat="1" ht="66" x14ac:dyDescent="0.3">
      <c r="A1377" s="81">
        <v>1350</v>
      </c>
      <c r="B1377" s="82" t="s">
        <v>1356</v>
      </c>
      <c r="C1377" s="81" t="s">
        <v>21</v>
      </c>
      <c r="D1377" s="83">
        <v>1</v>
      </c>
      <c r="E1377" s="63">
        <v>0.19</v>
      </c>
      <c r="F1377" s="64">
        <v>264695</v>
      </c>
      <c r="G1377" s="64">
        <v>215690</v>
      </c>
      <c r="H1377" s="64">
        <v>224317.6</v>
      </c>
      <c r="I1377" s="64"/>
      <c r="J1377" s="65">
        <f t="shared" si="65"/>
        <v>234901</v>
      </c>
      <c r="K1377" s="66">
        <f t="shared" si="63"/>
        <v>44631.19</v>
      </c>
      <c r="L1377" s="65">
        <f t="shared" si="64"/>
        <v>234901</v>
      </c>
    </row>
    <row r="1378" spans="1:12" s="67" customFormat="1" x14ac:dyDescent="0.3">
      <c r="A1378" s="81">
        <v>1351</v>
      </c>
      <c r="B1378" s="82" t="s">
        <v>1357</v>
      </c>
      <c r="C1378" s="81" t="s">
        <v>21</v>
      </c>
      <c r="D1378" s="83">
        <v>1</v>
      </c>
      <c r="E1378" s="63">
        <v>0.19</v>
      </c>
      <c r="F1378" s="64">
        <v>422390</v>
      </c>
      <c r="G1378" s="64">
        <v>344190</v>
      </c>
      <c r="H1378" s="64">
        <v>357957.60000000003</v>
      </c>
      <c r="I1378" s="64"/>
      <c r="J1378" s="65">
        <f t="shared" si="65"/>
        <v>374846</v>
      </c>
      <c r="K1378" s="66">
        <f t="shared" si="63"/>
        <v>71220.740000000005</v>
      </c>
      <c r="L1378" s="65">
        <f t="shared" si="64"/>
        <v>374846</v>
      </c>
    </row>
    <row r="1379" spans="1:12" s="67" customFormat="1" ht="33" x14ac:dyDescent="0.3">
      <c r="A1379" s="81">
        <v>1352</v>
      </c>
      <c r="B1379" s="82" t="s">
        <v>1358</v>
      </c>
      <c r="C1379" s="81" t="s">
        <v>21</v>
      </c>
      <c r="D1379" s="83">
        <v>1</v>
      </c>
      <c r="E1379" s="63">
        <v>0.19</v>
      </c>
      <c r="F1379" s="64">
        <v>433129</v>
      </c>
      <c r="G1379" s="64">
        <v>344190</v>
      </c>
      <c r="H1379" s="64">
        <v>357957.60000000003</v>
      </c>
      <c r="I1379" s="64"/>
      <c r="J1379" s="65">
        <f t="shared" si="65"/>
        <v>378426</v>
      </c>
      <c r="K1379" s="66">
        <f t="shared" si="63"/>
        <v>71900.94</v>
      </c>
      <c r="L1379" s="65">
        <f t="shared" si="64"/>
        <v>378426</v>
      </c>
    </row>
    <row r="1380" spans="1:12" s="67" customFormat="1" ht="33" x14ac:dyDescent="0.3">
      <c r="A1380" s="81">
        <v>1353</v>
      </c>
      <c r="B1380" s="82" t="s">
        <v>1359</v>
      </c>
      <c r="C1380" s="81" t="s">
        <v>21</v>
      </c>
      <c r="D1380" s="83">
        <v>1</v>
      </c>
      <c r="E1380" s="63">
        <v>0.19</v>
      </c>
      <c r="F1380" s="64">
        <v>383543</v>
      </c>
      <c r="G1380" s="64">
        <v>299830</v>
      </c>
      <c r="H1380" s="64">
        <v>311823.2</v>
      </c>
      <c r="I1380" s="64"/>
      <c r="J1380" s="65">
        <f t="shared" si="65"/>
        <v>331732</v>
      </c>
      <c r="K1380" s="66">
        <f t="shared" si="63"/>
        <v>63029.08</v>
      </c>
      <c r="L1380" s="65">
        <f t="shared" si="64"/>
        <v>331732</v>
      </c>
    </row>
    <row r="1381" spans="1:12" s="67" customFormat="1" ht="49.5" x14ac:dyDescent="0.3">
      <c r="A1381" s="81">
        <v>1354</v>
      </c>
      <c r="B1381" s="82" t="s">
        <v>1360</v>
      </c>
      <c r="C1381" s="81" t="s">
        <v>21</v>
      </c>
      <c r="D1381" s="83">
        <v>1</v>
      </c>
      <c r="E1381" s="63">
        <v>0.19</v>
      </c>
      <c r="F1381" s="64">
        <v>367951</v>
      </c>
      <c r="G1381" s="64">
        <v>299830</v>
      </c>
      <c r="H1381" s="64">
        <v>311823.2</v>
      </c>
      <c r="I1381" s="64"/>
      <c r="J1381" s="65">
        <f t="shared" si="65"/>
        <v>326535</v>
      </c>
      <c r="K1381" s="66">
        <f t="shared" si="63"/>
        <v>62041.65</v>
      </c>
      <c r="L1381" s="65">
        <f t="shared" si="64"/>
        <v>326535</v>
      </c>
    </row>
    <row r="1382" spans="1:12" s="67" customFormat="1" x14ac:dyDescent="0.3">
      <c r="A1382" s="81">
        <v>1355</v>
      </c>
      <c r="B1382" s="82" t="s">
        <v>1361</v>
      </c>
      <c r="C1382" s="81" t="s">
        <v>33</v>
      </c>
      <c r="D1382" s="83">
        <v>1</v>
      </c>
      <c r="E1382" s="63">
        <v>0.19</v>
      </c>
      <c r="F1382" s="64"/>
      <c r="G1382" s="64">
        <v>112990</v>
      </c>
      <c r="H1382" s="64">
        <v>117509.6</v>
      </c>
      <c r="I1382" s="64">
        <v>78983.099999999991</v>
      </c>
      <c r="J1382" s="65">
        <f t="shared" si="65"/>
        <v>103161</v>
      </c>
      <c r="K1382" s="66">
        <f t="shared" si="63"/>
        <v>19600.59</v>
      </c>
      <c r="L1382" s="65">
        <f t="shared" si="64"/>
        <v>103161</v>
      </c>
    </row>
    <row r="1383" spans="1:12" s="67" customFormat="1" x14ac:dyDescent="0.3">
      <c r="A1383" s="81">
        <v>1356</v>
      </c>
      <c r="B1383" s="82" t="s">
        <v>1362</v>
      </c>
      <c r="C1383" s="81" t="s">
        <v>21</v>
      </c>
      <c r="D1383" s="83">
        <v>1</v>
      </c>
      <c r="E1383" s="63">
        <v>0.19</v>
      </c>
      <c r="F1383" s="64"/>
      <c r="G1383" s="64">
        <v>29910</v>
      </c>
      <c r="H1383" s="64"/>
      <c r="I1383" s="64">
        <v>5193.3</v>
      </c>
      <c r="J1383" s="65">
        <f t="shared" si="65"/>
        <v>17552</v>
      </c>
      <c r="K1383" s="66">
        <f t="shared" si="63"/>
        <v>3334.88</v>
      </c>
      <c r="L1383" s="65">
        <f t="shared" si="64"/>
        <v>17552</v>
      </c>
    </row>
    <row r="1384" spans="1:12" s="67" customFormat="1" x14ac:dyDescent="0.3">
      <c r="A1384" s="81">
        <v>1357</v>
      </c>
      <c r="B1384" s="82" t="s">
        <v>1363</v>
      </c>
      <c r="C1384" s="81" t="s">
        <v>21</v>
      </c>
      <c r="D1384" s="83">
        <v>1</v>
      </c>
      <c r="E1384" s="63">
        <v>0.19</v>
      </c>
      <c r="F1384" s="64"/>
      <c r="G1384" s="64">
        <v>28999</v>
      </c>
      <c r="H1384" s="64"/>
      <c r="I1384" s="64">
        <v>11235</v>
      </c>
      <c r="J1384" s="65">
        <f t="shared" si="65"/>
        <v>20117</v>
      </c>
      <c r="K1384" s="66">
        <f t="shared" si="63"/>
        <v>3822.23</v>
      </c>
      <c r="L1384" s="65">
        <f t="shared" si="64"/>
        <v>20117</v>
      </c>
    </row>
    <row r="1385" spans="1:12" s="67" customFormat="1" x14ac:dyDescent="0.3">
      <c r="A1385" s="81">
        <v>1358</v>
      </c>
      <c r="B1385" s="82" t="s">
        <v>1364</v>
      </c>
      <c r="C1385" s="81" t="s">
        <v>21</v>
      </c>
      <c r="D1385" s="83">
        <v>1</v>
      </c>
      <c r="E1385" s="63">
        <v>0.19</v>
      </c>
      <c r="F1385" s="64"/>
      <c r="G1385" s="64">
        <v>29910</v>
      </c>
      <c r="H1385" s="64"/>
      <c r="I1385" s="64">
        <v>14595</v>
      </c>
      <c r="J1385" s="65">
        <f t="shared" si="65"/>
        <v>22253</v>
      </c>
      <c r="K1385" s="66">
        <f t="shared" si="63"/>
        <v>4228.07</v>
      </c>
      <c r="L1385" s="65">
        <f t="shared" si="64"/>
        <v>22253</v>
      </c>
    </row>
    <row r="1386" spans="1:12" s="67" customFormat="1" x14ac:dyDescent="0.3">
      <c r="A1386" s="81">
        <v>1359</v>
      </c>
      <c r="B1386" s="82" t="s">
        <v>1365</v>
      </c>
      <c r="C1386" s="81" t="s">
        <v>21</v>
      </c>
      <c r="D1386" s="83">
        <v>1</v>
      </c>
      <c r="E1386" s="63">
        <v>0.19</v>
      </c>
      <c r="F1386" s="64">
        <v>54146</v>
      </c>
      <c r="G1386" s="64">
        <v>36670</v>
      </c>
      <c r="H1386" s="64">
        <v>38136.800000000003</v>
      </c>
      <c r="I1386" s="64"/>
      <c r="J1386" s="65">
        <f t="shared" si="65"/>
        <v>42984</v>
      </c>
      <c r="K1386" s="66">
        <f t="shared" si="63"/>
        <v>8166.96</v>
      </c>
      <c r="L1386" s="65">
        <f t="shared" si="64"/>
        <v>42984</v>
      </c>
    </row>
    <row r="1387" spans="1:12" s="67" customFormat="1" x14ac:dyDescent="0.3">
      <c r="A1387" s="81">
        <v>1360</v>
      </c>
      <c r="B1387" s="82" t="s">
        <v>1366</v>
      </c>
      <c r="C1387" s="81" t="s">
        <v>21</v>
      </c>
      <c r="D1387" s="83">
        <v>1</v>
      </c>
      <c r="E1387" s="63">
        <v>0.19</v>
      </c>
      <c r="F1387" s="64">
        <v>105750</v>
      </c>
      <c r="G1387" s="64">
        <v>18820</v>
      </c>
      <c r="H1387" s="64">
        <v>19572.8</v>
      </c>
      <c r="I1387" s="64"/>
      <c r="J1387" s="65">
        <f t="shared" si="65"/>
        <v>48048</v>
      </c>
      <c r="K1387" s="66">
        <f t="shared" si="63"/>
        <v>9129.1200000000008</v>
      </c>
      <c r="L1387" s="65">
        <f t="shared" si="64"/>
        <v>48048</v>
      </c>
    </row>
    <row r="1388" spans="1:12" s="67" customFormat="1" x14ac:dyDescent="0.3">
      <c r="A1388" s="81">
        <v>1361</v>
      </c>
      <c r="B1388" s="82" t="s">
        <v>1367</v>
      </c>
      <c r="C1388" s="81" t="s">
        <v>38</v>
      </c>
      <c r="D1388" s="83">
        <v>1</v>
      </c>
      <c r="E1388" s="63">
        <v>0.19</v>
      </c>
      <c r="F1388" s="64">
        <v>1662715</v>
      </c>
      <c r="G1388" s="64">
        <v>1390230</v>
      </c>
      <c r="H1388" s="64">
        <v>1445839.2</v>
      </c>
      <c r="I1388" s="64"/>
      <c r="J1388" s="65">
        <f t="shared" si="65"/>
        <v>1499595</v>
      </c>
      <c r="K1388" s="66">
        <f t="shared" si="63"/>
        <v>284923.05</v>
      </c>
      <c r="L1388" s="65">
        <f t="shared" si="64"/>
        <v>1499595</v>
      </c>
    </row>
    <row r="1389" spans="1:12" s="67" customFormat="1" x14ac:dyDescent="0.3">
      <c r="A1389" s="81">
        <v>1362</v>
      </c>
      <c r="B1389" s="82" t="s">
        <v>1368</v>
      </c>
      <c r="C1389" s="81" t="s">
        <v>21</v>
      </c>
      <c r="D1389" s="83">
        <v>1</v>
      </c>
      <c r="E1389" s="63">
        <v>0.19</v>
      </c>
      <c r="F1389" s="64">
        <v>56858</v>
      </c>
      <c r="G1389" s="64">
        <v>44090</v>
      </c>
      <c r="H1389" s="64">
        <v>45853.599999999999</v>
      </c>
      <c r="I1389" s="64"/>
      <c r="J1389" s="65">
        <f t="shared" si="65"/>
        <v>48934</v>
      </c>
      <c r="K1389" s="66">
        <f t="shared" si="63"/>
        <v>9297.4600000000009</v>
      </c>
      <c r="L1389" s="65">
        <f t="shared" si="64"/>
        <v>48934</v>
      </c>
    </row>
    <row r="1390" spans="1:12" s="67" customFormat="1" ht="33" x14ac:dyDescent="0.3">
      <c r="A1390" s="81">
        <v>1363</v>
      </c>
      <c r="B1390" s="82" t="s">
        <v>1369</v>
      </c>
      <c r="C1390" s="81" t="s">
        <v>21</v>
      </c>
      <c r="D1390" s="83">
        <v>1</v>
      </c>
      <c r="E1390" s="63">
        <v>0.19</v>
      </c>
      <c r="F1390" s="64">
        <v>343337</v>
      </c>
      <c r="G1390" s="64">
        <v>270600</v>
      </c>
      <c r="H1390" s="64">
        <v>281424</v>
      </c>
      <c r="I1390" s="64"/>
      <c r="J1390" s="65">
        <f t="shared" si="65"/>
        <v>298454</v>
      </c>
      <c r="K1390" s="66">
        <f t="shared" si="63"/>
        <v>56706.26</v>
      </c>
      <c r="L1390" s="65">
        <f t="shared" si="64"/>
        <v>298454</v>
      </c>
    </row>
    <row r="1391" spans="1:12" s="67" customFormat="1" ht="33" x14ac:dyDescent="0.3">
      <c r="A1391" s="81">
        <v>1364</v>
      </c>
      <c r="B1391" s="82" t="s">
        <v>1370</v>
      </c>
      <c r="C1391" s="81" t="s">
        <v>21</v>
      </c>
      <c r="D1391" s="83">
        <v>1</v>
      </c>
      <c r="E1391" s="63">
        <v>0.19</v>
      </c>
      <c r="F1391" s="64">
        <v>340523</v>
      </c>
      <c r="G1391" s="64">
        <v>270600</v>
      </c>
      <c r="H1391" s="64">
        <v>281424</v>
      </c>
      <c r="I1391" s="64"/>
      <c r="J1391" s="65">
        <f t="shared" si="65"/>
        <v>297516</v>
      </c>
      <c r="K1391" s="66">
        <f t="shared" si="63"/>
        <v>56528.04</v>
      </c>
      <c r="L1391" s="65">
        <f t="shared" si="64"/>
        <v>297516</v>
      </c>
    </row>
    <row r="1392" spans="1:12" s="67" customFormat="1" x14ac:dyDescent="0.3">
      <c r="A1392" s="81">
        <v>1365</v>
      </c>
      <c r="B1392" s="82" t="s">
        <v>1371</v>
      </c>
      <c r="C1392" s="81" t="s">
        <v>21</v>
      </c>
      <c r="D1392" s="83">
        <v>1</v>
      </c>
      <c r="E1392" s="63">
        <v>0.19</v>
      </c>
      <c r="F1392" s="64"/>
      <c r="G1392" s="64"/>
      <c r="H1392" s="64"/>
      <c r="I1392" s="72">
        <v>30808.05</v>
      </c>
      <c r="J1392" s="65">
        <f t="shared" si="65"/>
        <v>30808</v>
      </c>
      <c r="K1392" s="66">
        <f t="shared" si="63"/>
        <v>5853.52</v>
      </c>
      <c r="L1392" s="65">
        <f t="shared" si="64"/>
        <v>30808</v>
      </c>
    </row>
    <row r="1393" spans="1:12" s="67" customFormat="1" x14ac:dyDescent="0.3">
      <c r="A1393" s="81">
        <v>1366</v>
      </c>
      <c r="B1393" s="82" t="s">
        <v>1372</v>
      </c>
      <c r="C1393" s="81" t="s">
        <v>185</v>
      </c>
      <c r="D1393" s="83">
        <v>1</v>
      </c>
      <c r="E1393" s="63">
        <v>0.19</v>
      </c>
      <c r="F1393" s="64"/>
      <c r="G1393" s="64">
        <v>45670</v>
      </c>
      <c r="H1393" s="64"/>
      <c r="I1393" s="72">
        <v>27250</v>
      </c>
      <c r="J1393" s="65">
        <f t="shared" si="65"/>
        <v>36460</v>
      </c>
      <c r="K1393" s="66">
        <f t="shared" si="63"/>
        <v>6927.4</v>
      </c>
      <c r="L1393" s="65">
        <f t="shared" si="64"/>
        <v>36460</v>
      </c>
    </row>
    <row r="1394" spans="1:12" s="67" customFormat="1" x14ac:dyDescent="0.3">
      <c r="A1394" s="81">
        <v>1367</v>
      </c>
      <c r="B1394" s="82" t="s">
        <v>1373</v>
      </c>
      <c r="C1394" s="81" t="s">
        <v>185</v>
      </c>
      <c r="D1394" s="83">
        <v>1</v>
      </c>
      <c r="E1394" s="63">
        <v>0.19</v>
      </c>
      <c r="F1394" s="64"/>
      <c r="G1394" s="64">
        <v>89930</v>
      </c>
      <c r="H1394" s="64"/>
      <c r="I1394" s="72">
        <v>64750</v>
      </c>
      <c r="J1394" s="65">
        <f t="shared" si="65"/>
        <v>77340</v>
      </c>
      <c r="K1394" s="66">
        <f t="shared" si="63"/>
        <v>14694.6</v>
      </c>
      <c r="L1394" s="65">
        <f t="shared" si="64"/>
        <v>77340</v>
      </c>
    </row>
    <row r="1395" spans="1:12" s="67" customFormat="1" x14ac:dyDescent="0.3">
      <c r="A1395" s="81">
        <v>1368</v>
      </c>
      <c r="B1395" s="82" t="s">
        <v>1374</v>
      </c>
      <c r="C1395" s="81" t="s">
        <v>185</v>
      </c>
      <c r="D1395" s="83">
        <v>1</v>
      </c>
      <c r="E1395" s="63">
        <v>0.19</v>
      </c>
      <c r="F1395" s="64"/>
      <c r="G1395" s="64">
        <v>178820</v>
      </c>
      <c r="H1395" s="64"/>
      <c r="I1395" s="72">
        <v>167125</v>
      </c>
      <c r="J1395" s="65">
        <f t="shared" si="65"/>
        <v>172973</v>
      </c>
      <c r="K1395" s="66">
        <f t="shared" si="63"/>
        <v>32864.870000000003</v>
      </c>
      <c r="L1395" s="65">
        <f t="shared" si="64"/>
        <v>172973</v>
      </c>
    </row>
    <row r="1396" spans="1:12" s="67" customFormat="1" x14ac:dyDescent="0.3">
      <c r="A1396" s="81">
        <v>1369</v>
      </c>
      <c r="B1396" s="82" t="s">
        <v>1375</v>
      </c>
      <c r="C1396" s="81" t="s">
        <v>185</v>
      </c>
      <c r="D1396" s="83">
        <v>1</v>
      </c>
      <c r="E1396" s="63">
        <v>0.19</v>
      </c>
      <c r="F1396" s="64"/>
      <c r="G1396" s="64">
        <v>45670</v>
      </c>
      <c r="H1396" s="64"/>
      <c r="I1396" s="72">
        <v>27250</v>
      </c>
      <c r="J1396" s="65">
        <f t="shared" si="65"/>
        <v>36460</v>
      </c>
      <c r="K1396" s="66">
        <f t="shared" si="63"/>
        <v>6927.4</v>
      </c>
      <c r="L1396" s="65">
        <f t="shared" si="64"/>
        <v>36460</v>
      </c>
    </row>
    <row r="1397" spans="1:12" s="67" customFormat="1" x14ac:dyDescent="0.3">
      <c r="A1397" s="81">
        <v>1370</v>
      </c>
      <c r="B1397" s="82" t="s">
        <v>1376</v>
      </c>
      <c r="C1397" s="81" t="s">
        <v>185</v>
      </c>
      <c r="D1397" s="83">
        <v>1</v>
      </c>
      <c r="E1397" s="63">
        <v>0.19</v>
      </c>
      <c r="F1397" s="64"/>
      <c r="G1397" s="64">
        <v>89930</v>
      </c>
      <c r="H1397" s="64"/>
      <c r="I1397" s="72">
        <v>43750</v>
      </c>
      <c r="J1397" s="65">
        <f t="shared" si="65"/>
        <v>66840</v>
      </c>
      <c r="K1397" s="66">
        <f t="shared" ref="K1397:K1460" si="66">+E1397*L1397</f>
        <v>12699.6</v>
      </c>
      <c r="L1397" s="65">
        <f t="shared" si="64"/>
        <v>66840</v>
      </c>
    </row>
    <row r="1398" spans="1:12" s="67" customFormat="1" x14ac:dyDescent="0.3">
      <c r="A1398" s="81">
        <v>1371</v>
      </c>
      <c r="B1398" s="82" t="s">
        <v>1377</v>
      </c>
      <c r="C1398" s="81" t="s">
        <v>185</v>
      </c>
      <c r="D1398" s="83">
        <v>1</v>
      </c>
      <c r="E1398" s="63">
        <v>0.19</v>
      </c>
      <c r="F1398" s="64"/>
      <c r="G1398" s="64">
        <v>144080</v>
      </c>
      <c r="H1398" s="64"/>
      <c r="I1398" s="72">
        <v>125000</v>
      </c>
      <c r="J1398" s="65">
        <f t="shared" si="65"/>
        <v>134540</v>
      </c>
      <c r="K1398" s="66">
        <f t="shared" si="66"/>
        <v>25562.6</v>
      </c>
      <c r="L1398" s="65">
        <f t="shared" si="64"/>
        <v>134540</v>
      </c>
    </row>
    <row r="1399" spans="1:12" s="67" customFormat="1" x14ac:dyDescent="0.3">
      <c r="A1399" s="81">
        <v>1372</v>
      </c>
      <c r="B1399" s="82" t="s">
        <v>1378</v>
      </c>
      <c r="C1399" s="81" t="s">
        <v>185</v>
      </c>
      <c r="D1399" s="83">
        <v>1</v>
      </c>
      <c r="E1399" s="63">
        <v>0.19</v>
      </c>
      <c r="F1399" s="64"/>
      <c r="G1399" s="64">
        <v>144080</v>
      </c>
      <c r="H1399" s="64"/>
      <c r="I1399" s="72">
        <v>104125</v>
      </c>
      <c r="J1399" s="65">
        <f t="shared" si="65"/>
        <v>124103</v>
      </c>
      <c r="K1399" s="66">
        <f t="shared" si="66"/>
        <v>23579.57</v>
      </c>
      <c r="L1399" s="65">
        <f t="shared" si="64"/>
        <v>124103</v>
      </c>
    </row>
    <row r="1400" spans="1:12" s="67" customFormat="1" ht="66" x14ac:dyDescent="0.3">
      <c r="A1400" s="81">
        <v>1373</v>
      </c>
      <c r="B1400" s="82" t="s">
        <v>1379</v>
      </c>
      <c r="C1400" s="81" t="s">
        <v>21</v>
      </c>
      <c r="D1400" s="83">
        <v>1</v>
      </c>
      <c r="E1400" s="63">
        <v>0.19</v>
      </c>
      <c r="F1400" s="64">
        <v>127677</v>
      </c>
      <c r="G1400" s="64"/>
      <c r="H1400" s="64"/>
      <c r="I1400" s="64">
        <v>133625</v>
      </c>
      <c r="J1400" s="65">
        <f t="shared" si="65"/>
        <v>130651</v>
      </c>
      <c r="K1400" s="66">
        <f t="shared" si="66"/>
        <v>24823.69</v>
      </c>
      <c r="L1400" s="65">
        <f t="shared" si="64"/>
        <v>130651</v>
      </c>
    </row>
    <row r="1401" spans="1:12" s="67" customFormat="1" x14ac:dyDescent="0.3">
      <c r="A1401" s="81">
        <v>1374</v>
      </c>
      <c r="B1401" s="82" t="s">
        <v>1380</v>
      </c>
      <c r="C1401" s="81" t="s">
        <v>21</v>
      </c>
      <c r="D1401" s="83">
        <v>1</v>
      </c>
      <c r="E1401" s="63">
        <v>0.19</v>
      </c>
      <c r="F1401" s="64"/>
      <c r="G1401" s="64">
        <v>122099</v>
      </c>
      <c r="H1401" s="64"/>
      <c r="I1401" s="64">
        <v>78625</v>
      </c>
      <c r="J1401" s="65">
        <f t="shared" si="65"/>
        <v>100362</v>
      </c>
      <c r="K1401" s="66">
        <f t="shared" si="66"/>
        <v>19068.78</v>
      </c>
      <c r="L1401" s="65">
        <f t="shared" si="64"/>
        <v>100362</v>
      </c>
    </row>
    <row r="1402" spans="1:12" s="67" customFormat="1" ht="148.5" x14ac:dyDescent="0.3">
      <c r="A1402" s="81">
        <v>1375</v>
      </c>
      <c r="B1402" s="82" t="s">
        <v>1381</v>
      </c>
      <c r="C1402" s="81" t="s">
        <v>21</v>
      </c>
      <c r="D1402" s="83">
        <v>1</v>
      </c>
      <c r="E1402" s="63">
        <v>0.19</v>
      </c>
      <c r="F1402" s="64"/>
      <c r="G1402" s="64"/>
      <c r="H1402" s="64"/>
      <c r="I1402" s="64">
        <v>27375</v>
      </c>
      <c r="J1402" s="65">
        <f t="shared" si="65"/>
        <v>27375</v>
      </c>
      <c r="K1402" s="66">
        <f t="shared" si="66"/>
        <v>5201.25</v>
      </c>
      <c r="L1402" s="65">
        <f t="shared" si="64"/>
        <v>27375</v>
      </c>
    </row>
    <row r="1403" spans="1:12" s="67" customFormat="1" x14ac:dyDescent="0.3">
      <c r="A1403" s="81">
        <v>1376</v>
      </c>
      <c r="B1403" s="82" t="s">
        <v>1382</v>
      </c>
      <c r="C1403" s="81" t="s">
        <v>58</v>
      </c>
      <c r="D1403" s="83">
        <v>1</v>
      </c>
      <c r="E1403" s="63">
        <v>0.19</v>
      </c>
      <c r="F1403" s="64"/>
      <c r="G1403" s="64">
        <v>144792</v>
      </c>
      <c r="H1403" s="64"/>
      <c r="I1403" s="64">
        <v>90300</v>
      </c>
      <c r="J1403" s="65">
        <f t="shared" si="65"/>
        <v>117546</v>
      </c>
      <c r="K1403" s="66">
        <f t="shared" si="66"/>
        <v>22333.74</v>
      </c>
      <c r="L1403" s="65">
        <f t="shared" si="64"/>
        <v>117546</v>
      </c>
    </row>
    <row r="1404" spans="1:12" s="67" customFormat="1" x14ac:dyDescent="0.3">
      <c r="A1404" s="81">
        <v>1377</v>
      </c>
      <c r="B1404" s="82" t="s">
        <v>1383</v>
      </c>
      <c r="C1404" s="81" t="s">
        <v>21</v>
      </c>
      <c r="D1404" s="83">
        <v>1</v>
      </c>
      <c r="E1404" s="63">
        <v>0.19</v>
      </c>
      <c r="F1404" s="64">
        <v>422848</v>
      </c>
      <c r="G1404" s="64">
        <v>336020</v>
      </c>
      <c r="H1404" s="64">
        <v>349460.8</v>
      </c>
      <c r="I1404" s="64"/>
      <c r="J1404" s="65">
        <f t="shared" si="65"/>
        <v>369443</v>
      </c>
      <c r="K1404" s="66">
        <f t="shared" si="66"/>
        <v>70194.17</v>
      </c>
      <c r="L1404" s="65">
        <f t="shared" si="64"/>
        <v>369443</v>
      </c>
    </row>
    <row r="1405" spans="1:12" s="67" customFormat="1" x14ac:dyDescent="0.3">
      <c r="A1405" s="81">
        <v>1378</v>
      </c>
      <c r="B1405" s="82" t="s">
        <v>1384</v>
      </c>
      <c r="C1405" s="81" t="s">
        <v>21</v>
      </c>
      <c r="D1405" s="83">
        <v>1</v>
      </c>
      <c r="E1405" s="63">
        <v>0.19</v>
      </c>
      <c r="F1405" s="64"/>
      <c r="G1405" s="64">
        <v>240320</v>
      </c>
      <c r="H1405" s="64"/>
      <c r="I1405" s="64">
        <v>123480</v>
      </c>
      <c r="J1405" s="65">
        <f t="shared" si="65"/>
        <v>181900</v>
      </c>
      <c r="K1405" s="66">
        <f t="shared" si="66"/>
        <v>34561</v>
      </c>
      <c r="L1405" s="65">
        <f t="shared" si="64"/>
        <v>181900</v>
      </c>
    </row>
    <row r="1406" spans="1:12" s="67" customFormat="1" x14ac:dyDescent="0.3">
      <c r="A1406" s="81">
        <v>1379</v>
      </c>
      <c r="B1406" s="82" t="s">
        <v>1385</v>
      </c>
      <c r="C1406" s="81" t="s">
        <v>21</v>
      </c>
      <c r="D1406" s="83">
        <v>1</v>
      </c>
      <c r="E1406" s="63">
        <v>0.19</v>
      </c>
      <c r="F1406" s="64"/>
      <c r="G1406" s="64">
        <v>240320</v>
      </c>
      <c r="H1406" s="64"/>
      <c r="I1406" s="64">
        <v>128205</v>
      </c>
      <c r="J1406" s="65">
        <f t="shared" si="65"/>
        <v>184263</v>
      </c>
      <c r="K1406" s="66">
        <f t="shared" si="66"/>
        <v>35009.97</v>
      </c>
      <c r="L1406" s="65">
        <f t="shared" si="64"/>
        <v>184263</v>
      </c>
    </row>
    <row r="1407" spans="1:12" s="67" customFormat="1" x14ac:dyDescent="0.3">
      <c r="A1407" s="81">
        <v>1380</v>
      </c>
      <c r="B1407" s="82" t="s">
        <v>1386</v>
      </c>
      <c r="C1407" s="81" t="s">
        <v>21</v>
      </c>
      <c r="D1407" s="83">
        <v>1</v>
      </c>
      <c r="E1407" s="63">
        <v>0.19</v>
      </c>
      <c r="F1407" s="64"/>
      <c r="G1407" s="64">
        <v>240320</v>
      </c>
      <c r="H1407" s="64"/>
      <c r="I1407" s="64">
        <v>174930</v>
      </c>
      <c r="J1407" s="65">
        <f t="shared" si="65"/>
        <v>207625</v>
      </c>
      <c r="K1407" s="66">
        <f t="shared" si="66"/>
        <v>39448.75</v>
      </c>
      <c r="L1407" s="65">
        <f t="shared" si="64"/>
        <v>207625</v>
      </c>
    </row>
    <row r="1408" spans="1:12" s="67" customFormat="1" x14ac:dyDescent="0.3">
      <c r="A1408" s="81">
        <v>1381</v>
      </c>
      <c r="B1408" s="82" t="s">
        <v>1387</v>
      </c>
      <c r="C1408" s="81" t="s">
        <v>21</v>
      </c>
      <c r="D1408" s="83">
        <v>1</v>
      </c>
      <c r="E1408" s="63">
        <v>0.19</v>
      </c>
      <c r="F1408" s="64"/>
      <c r="G1408" s="64">
        <v>240320</v>
      </c>
      <c r="H1408" s="64"/>
      <c r="I1408" s="64">
        <v>167895</v>
      </c>
      <c r="J1408" s="65">
        <f t="shared" si="65"/>
        <v>204108</v>
      </c>
      <c r="K1408" s="66">
        <f t="shared" si="66"/>
        <v>38780.520000000004</v>
      </c>
      <c r="L1408" s="65">
        <f t="shared" si="64"/>
        <v>204108</v>
      </c>
    </row>
    <row r="1409" spans="1:12" s="67" customFormat="1" x14ac:dyDescent="0.3">
      <c r="A1409" s="81">
        <v>1382</v>
      </c>
      <c r="B1409" s="82" t="s">
        <v>1388</v>
      </c>
      <c r="C1409" s="81" t="s">
        <v>37</v>
      </c>
      <c r="D1409" s="83">
        <v>1</v>
      </c>
      <c r="E1409" s="63">
        <v>0.19</v>
      </c>
      <c r="F1409" s="64"/>
      <c r="G1409" s="64">
        <v>387938.1443298969</v>
      </c>
      <c r="H1409" s="64"/>
      <c r="I1409" s="64">
        <v>226380</v>
      </c>
      <c r="J1409" s="65">
        <f t="shared" si="65"/>
        <v>307159</v>
      </c>
      <c r="K1409" s="66">
        <f t="shared" si="66"/>
        <v>58360.21</v>
      </c>
      <c r="L1409" s="65">
        <f t="shared" si="64"/>
        <v>307159</v>
      </c>
    </row>
    <row r="1410" spans="1:12" s="67" customFormat="1" x14ac:dyDescent="0.3">
      <c r="A1410" s="81">
        <v>1383</v>
      </c>
      <c r="B1410" s="82" t="s">
        <v>1389</v>
      </c>
      <c r="C1410" s="81" t="s">
        <v>21</v>
      </c>
      <c r="D1410" s="83">
        <v>1</v>
      </c>
      <c r="E1410" s="63">
        <v>0.19</v>
      </c>
      <c r="F1410" s="64">
        <v>1637</v>
      </c>
      <c r="G1410" s="64">
        <v>1334</v>
      </c>
      <c r="H1410" s="64">
        <v>1387.3600000000001</v>
      </c>
      <c r="I1410" s="64"/>
      <c r="J1410" s="65">
        <f t="shared" si="65"/>
        <v>1453</v>
      </c>
      <c r="K1410" s="66">
        <f t="shared" si="66"/>
        <v>276.07</v>
      </c>
      <c r="L1410" s="65">
        <f t="shared" si="64"/>
        <v>1453</v>
      </c>
    </row>
    <row r="1411" spans="1:12" s="67" customFormat="1" x14ac:dyDescent="0.3">
      <c r="A1411" s="81">
        <v>1384</v>
      </c>
      <c r="B1411" s="82" t="s">
        <v>1390</v>
      </c>
      <c r="C1411" s="81" t="s">
        <v>21</v>
      </c>
      <c r="D1411" s="83">
        <v>1</v>
      </c>
      <c r="E1411" s="63">
        <v>0.19</v>
      </c>
      <c r="F1411" s="64"/>
      <c r="G1411" s="64">
        <v>16690</v>
      </c>
      <c r="H1411" s="64"/>
      <c r="I1411" s="64">
        <v>10290</v>
      </c>
      <c r="J1411" s="65">
        <f t="shared" si="65"/>
        <v>13490</v>
      </c>
      <c r="K1411" s="66">
        <f t="shared" si="66"/>
        <v>2563.1</v>
      </c>
      <c r="L1411" s="65">
        <f t="shared" si="64"/>
        <v>13490</v>
      </c>
    </row>
    <row r="1412" spans="1:12" s="67" customFormat="1" x14ac:dyDescent="0.3">
      <c r="A1412" s="81">
        <v>1385</v>
      </c>
      <c r="B1412" s="82" t="s">
        <v>1391</v>
      </c>
      <c r="C1412" s="81" t="s">
        <v>21</v>
      </c>
      <c r="D1412" s="83">
        <v>1</v>
      </c>
      <c r="E1412" s="63">
        <v>0.19</v>
      </c>
      <c r="F1412" s="64"/>
      <c r="G1412" s="64">
        <v>64948.453608247422</v>
      </c>
      <c r="H1412" s="64"/>
      <c r="I1412" s="64">
        <v>14595</v>
      </c>
      <c r="J1412" s="65">
        <f t="shared" si="65"/>
        <v>39772</v>
      </c>
      <c r="K1412" s="66">
        <f t="shared" si="66"/>
        <v>7556.68</v>
      </c>
      <c r="L1412" s="65">
        <f t="shared" si="64"/>
        <v>39772</v>
      </c>
    </row>
    <row r="1413" spans="1:12" s="67" customFormat="1" x14ac:dyDescent="0.3">
      <c r="A1413" s="81">
        <v>1386</v>
      </c>
      <c r="B1413" s="82" t="s">
        <v>1392</v>
      </c>
      <c r="C1413" s="81" t="s">
        <v>21</v>
      </c>
      <c r="D1413" s="83">
        <v>1</v>
      </c>
      <c r="E1413" s="63">
        <v>0.19</v>
      </c>
      <c r="F1413" s="64">
        <v>23292</v>
      </c>
      <c r="G1413" s="64">
        <v>18820</v>
      </c>
      <c r="H1413" s="64">
        <v>19572.8</v>
      </c>
      <c r="I1413" s="64">
        <v>10395</v>
      </c>
      <c r="J1413" s="65">
        <f t="shared" si="65"/>
        <v>18020</v>
      </c>
      <c r="K1413" s="66">
        <f t="shared" si="66"/>
        <v>3423.8</v>
      </c>
      <c r="L1413" s="65">
        <f t="shared" si="64"/>
        <v>18020</v>
      </c>
    </row>
    <row r="1414" spans="1:12" s="67" customFormat="1" x14ac:dyDescent="0.3">
      <c r="A1414" s="81">
        <v>1387</v>
      </c>
      <c r="B1414" s="82" t="s">
        <v>1393</v>
      </c>
      <c r="C1414" s="81" t="s">
        <v>21</v>
      </c>
      <c r="D1414" s="83">
        <v>1</v>
      </c>
      <c r="E1414" s="63">
        <v>0.19</v>
      </c>
      <c r="F1414" s="64"/>
      <c r="G1414" s="64">
        <v>34420</v>
      </c>
      <c r="H1414" s="64"/>
      <c r="I1414" s="64">
        <v>17535</v>
      </c>
      <c r="J1414" s="65">
        <f t="shared" si="65"/>
        <v>25978</v>
      </c>
      <c r="K1414" s="66">
        <f t="shared" si="66"/>
        <v>4935.82</v>
      </c>
      <c r="L1414" s="65">
        <f t="shared" si="64"/>
        <v>25978</v>
      </c>
    </row>
    <row r="1415" spans="1:12" s="67" customFormat="1" x14ac:dyDescent="0.3">
      <c r="A1415" s="81">
        <v>1388</v>
      </c>
      <c r="B1415" s="82" t="s">
        <v>1394</v>
      </c>
      <c r="C1415" s="81" t="s">
        <v>21</v>
      </c>
      <c r="D1415" s="83">
        <v>1</v>
      </c>
      <c r="E1415" s="63">
        <v>0.19</v>
      </c>
      <c r="F1415" s="64"/>
      <c r="G1415" s="64">
        <v>22390</v>
      </c>
      <c r="H1415" s="64"/>
      <c r="I1415" s="64">
        <v>12495</v>
      </c>
      <c r="J1415" s="65">
        <f t="shared" si="65"/>
        <v>17443</v>
      </c>
      <c r="K1415" s="66">
        <f t="shared" si="66"/>
        <v>3314.17</v>
      </c>
      <c r="L1415" s="65">
        <f t="shared" si="64"/>
        <v>17443</v>
      </c>
    </row>
    <row r="1416" spans="1:12" s="67" customFormat="1" ht="33" x14ac:dyDescent="0.3">
      <c r="A1416" s="81">
        <v>1389</v>
      </c>
      <c r="B1416" s="82" t="s">
        <v>1395</v>
      </c>
      <c r="C1416" s="81" t="s">
        <v>21</v>
      </c>
      <c r="D1416" s="83">
        <v>1</v>
      </c>
      <c r="E1416" s="63">
        <v>0.19</v>
      </c>
      <c r="F1416" s="64">
        <v>112844</v>
      </c>
      <c r="G1416" s="64">
        <v>90420</v>
      </c>
      <c r="H1416" s="64">
        <v>94036.800000000003</v>
      </c>
      <c r="I1416" s="64"/>
      <c r="J1416" s="65">
        <f t="shared" si="65"/>
        <v>99100</v>
      </c>
      <c r="K1416" s="66">
        <f t="shared" si="66"/>
        <v>18829</v>
      </c>
      <c r="L1416" s="65">
        <f t="shared" si="64"/>
        <v>99100</v>
      </c>
    </row>
    <row r="1417" spans="1:12" s="67" customFormat="1" ht="33" x14ac:dyDescent="0.3">
      <c r="A1417" s="81">
        <v>1390</v>
      </c>
      <c r="B1417" s="82" t="s">
        <v>1396</v>
      </c>
      <c r="C1417" s="81" t="s">
        <v>21</v>
      </c>
      <c r="D1417" s="83">
        <v>1</v>
      </c>
      <c r="E1417" s="63">
        <v>0.19</v>
      </c>
      <c r="F1417" s="64">
        <v>109980</v>
      </c>
      <c r="G1417" s="64">
        <v>90420</v>
      </c>
      <c r="H1417" s="64">
        <v>94036.800000000003</v>
      </c>
      <c r="I1417" s="64"/>
      <c r="J1417" s="65">
        <f t="shared" si="65"/>
        <v>98146</v>
      </c>
      <c r="K1417" s="66">
        <f t="shared" si="66"/>
        <v>18647.740000000002</v>
      </c>
      <c r="L1417" s="65">
        <f t="shared" si="64"/>
        <v>98146</v>
      </c>
    </row>
    <row r="1418" spans="1:12" s="67" customFormat="1" x14ac:dyDescent="0.3">
      <c r="A1418" s="81">
        <v>1391</v>
      </c>
      <c r="B1418" s="82" t="s">
        <v>1397</v>
      </c>
      <c r="C1418" s="81" t="s">
        <v>118</v>
      </c>
      <c r="D1418" s="83">
        <v>1</v>
      </c>
      <c r="E1418" s="63">
        <v>0.19</v>
      </c>
      <c r="F1418" s="64">
        <v>172621</v>
      </c>
      <c r="G1418" s="64">
        <v>139480.16</v>
      </c>
      <c r="H1418" s="64">
        <v>145059.3664</v>
      </c>
      <c r="I1418" s="64"/>
      <c r="J1418" s="65">
        <f t="shared" si="65"/>
        <v>152387</v>
      </c>
      <c r="K1418" s="66">
        <f t="shared" si="66"/>
        <v>28953.53</v>
      </c>
      <c r="L1418" s="65">
        <f t="shared" si="64"/>
        <v>152387</v>
      </c>
    </row>
    <row r="1419" spans="1:12" s="67" customFormat="1" x14ac:dyDescent="0.3">
      <c r="A1419" s="81">
        <v>1392</v>
      </c>
      <c r="B1419" s="82" t="s">
        <v>1398</v>
      </c>
      <c r="C1419" s="81" t="s">
        <v>64</v>
      </c>
      <c r="D1419" s="83">
        <v>1</v>
      </c>
      <c r="E1419" s="63">
        <v>0.19</v>
      </c>
      <c r="F1419" s="64"/>
      <c r="G1419" s="64"/>
      <c r="H1419" s="64"/>
      <c r="I1419" s="64">
        <v>14700</v>
      </c>
      <c r="J1419" s="65">
        <f t="shared" si="65"/>
        <v>14700</v>
      </c>
      <c r="K1419" s="66">
        <f t="shared" si="66"/>
        <v>2793</v>
      </c>
      <c r="L1419" s="65">
        <f t="shared" si="64"/>
        <v>14700</v>
      </c>
    </row>
    <row r="1420" spans="1:12" s="67" customFormat="1" x14ac:dyDescent="0.3">
      <c r="A1420" s="81">
        <v>1393</v>
      </c>
      <c r="B1420" s="82" t="s">
        <v>1399</v>
      </c>
      <c r="C1420" s="81" t="s">
        <v>21</v>
      </c>
      <c r="D1420" s="83">
        <v>1</v>
      </c>
      <c r="E1420" s="63">
        <v>0.19</v>
      </c>
      <c r="F1420" s="64"/>
      <c r="G1420" s="64">
        <v>293247.42268041236</v>
      </c>
      <c r="H1420" s="64"/>
      <c r="I1420" s="64">
        <v>125895</v>
      </c>
      <c r="J1420" s="65">
        <f t="shared" si="65"/>
        <v>209571</v>
      </c>
      <c r="K1420" s="66">
        <f t="shared" si="66"/>
        <v>39818.49</v>
      </c>
      <c r="L1420" s="65">
        <f t="shared" si="64"/>
        <v>209571</v>
      </c>
    </row>
    <row r="1421" spans="1:12" s="67" customFormat="1" x14ac:dyDescent="0.3">
      <c r="A1421" s="81">
        <v>1394</v>
      </c>
      <c r="B1421" s="82" t="s">
        <v>1400</v>
      </c>
      <c r="C1421" s="81" t="s">
        <v>21</v>
      </c>
      <c r="D1421" s="83">
        <v>1</v>
      </c>
      <c r="E1421" s="63">
        <v>0.19</v>
      </c>
      <c r="F1421" s="64">
        <v>442945</v>
      </c>
      <c r="G1421" s="64">
        <v>176082.47422680413</v>
      </c>
      <c r="H1421" s="64">
        <v>183125.7731958763</v>
      </c>
      <c r="I1421" s="64"/>
      <c r="J1421" s="65">
        <f t="shared" si="65"/>
        <v>267384</v>
      </c>
      <c r="K1421" s="66">
        <f t="shared" si="66"/>
        <v>50802.96</v>
      </c>
      <c r="L1421" s="65">
        <f t="shared" si="64"/>
        <v>267384</v>
      </c>
    </row>
    <row r="1422" spans="1:12" s="67" customFormat="1" x14ac:dyDescent="0.3">
      <c r="A1422" s="81">
        <v>1395</v>
      </c>
      <c r="B1422" s="82" t="s">
        <v>1401</v>
      </c>
      <c r="C1422" s="81" t="s">
        <v>21</v>
      </c>
      <c r="D1422" s="83">
        <v>1</v>
      </c>
      <c r="E1422" s="63">
        <v>0.19</v>
      </c>
      <c r="F1422" s="64">
        <v>658102</v>
      </c>
      <c r="G1422" s="64">
        <v>514463.91752577323</v>
      </c>
      <c r="H1422" s="64">
        <v>535042.47422680422</v>
      </c>
      <c r="I1422" s="64"/>
      <c r="J1422" s="65">
        <f t="shared" si="65"/>
        <v>569203</v>
      </c>
      <c r="K1422" s="66">
        <f t="shared" si="66"/>
        <v>108148.57</v>
      </c>
      <c r="L1422" s="65">
        <f t="shared" si="64"/>
        <v>569203</v>
      </c>
    </row>
    <row r="1423" spans="1:12" s="67" customFormat="1" x14ac:dyDescent="0.3">
      <c r="A1423" s="81">
        <v>1396</v>
      </c>
      <c r="B1423" s="82" t="s">
        <v>1402</v>
      </c>
      <c r="C1423" s="81" t="s">
        <v>21</v>
      </c>
      <c r="D1423" s="83">
        <v>1</v>
      </c>
      <c r="E1423" s="63">
        <v>0.19</v>
      </c>
      <c r="F1423" s="64">
        <v>137064</v>
      </c>
      <c r="G1423" s="64">
        <v>76185.567010309285</v>
      </c>
      <c r="H1423" s="64">
        <v>79232.989690721661</v>
      </c>
      <c r="I1423" s="64"/>
      <c r="J1423" s="65">
        <f t="shared" si="65"/>
        <v>97494</v>
      </c>
      <c r="K1423" s="66">
        <f t="shared" si="66"/>
        <v>18523.86</v>
      </c>
      <c r="L1423" s="65">
        <f t="shared" si="64"/>
        <v>97494</v>
      </c>
    </row>
    <row r="1424" spans="1:12" s="67" customFormat="1" ht="33" x14ac:dyDescent="0.3">
      <c r="A1424" s="81">
        <v>1397</v>
      </c>
      <c r="B1424" s="82" t="s">
        <v>1403</v>
      </c>
      <c r="C1424" s="81" t="s">
        <v>35</v>
      </c>
      <c r="D1424" s="83">
        <v>1</v>
      </c>
      <c r="E1424" s="63">
        <v>0.19</v>
      </c>
      <c r="F1424" s="64">
        <v>57226</v>
      </c>
      <c r="G1424" s="64">
        <v>44020</v>
      </c>
      <c r="H1424" s="64">
        <v>45780.800000000003</v>
      </c>
      <c r="I1424" s="64"/>
      <c r="J1424" s="65">
        <f t="shared" si="65"/>
        <v>49009</v>
      </c>
      <c r="K1424" s="66">
        <f t="shared" si="66"/>
        <v>9311.7100000000009</v>
      </c>
      <c r="L1424" s="65">
        <f t="shared" si="64"/>
        <v>49009</v>
      </c>
    </row>
    <row r="1425" spans="1:12" s="67" customFormat="1" x14ac:dyDescent="0.3">
      <c r="A1425" s="81">
        <v>1398</v>
      </c>
      <c r="B1425" s="82" t="s">
        <v>1404</v>
      </c>
      <c r="C1425" s="81" t="s">
        <v>21</v>
      </c>
      <c r="D1425" s="83">
        <v>1</v>
      </c>
      <c r="E1425" s="63">
        <v>0.19</v>
      </c>
      <c r="F1425" s="64">
        <v>6199</v>
      </c>
      <c r="G1425" s="64">
        <v>5051.5463917525776</v>
      </c>
      <c r="H1425" s="64">
        <v>5253.6082474226805</v>
      </c>
      <c r="I1425" s="64"/>
      <c r="J1425" s="65">
        <f t="shared" si="65"/>
        <v>5501</v>
      </c>
      <c r="K1425" s="66">
        <f t="shared" si="66"/>
        <v>1045.19</v>
      </c>
      <c r="L1425" s="65">
        <f t="shared" si="64"/>
        <v>5501</v>
      </c>
    </row>
    <row r="1426" spans="1:12" s="67" customFormat="1" x14ac:dyDescent="0.3">
      <c r="A1426" s="81">
        <v>1399</v>
      </c>
      <c r="B1426" s="82" t="s">
        <v>1405</v>
      </c>
      <c r="C1426" s="81" t="s">
        <v>21</v>
      </c>
      <c r="D1426" s="83">
        <v>1</v>
      </c>
      <c r="E1426" s="63">
        <v>0.19</v>
      </c>
      <c r="F1426" s="64">
        <v>10079</v>
      </c>
      <c r="G1426" s="64">
        <v>8144.3298969072166</v>
      </c>
      <c r="H1426" s="64">
        <v>8470.1030927835054</v>
      </c>
      <c r="I1426" s="64"/>
      <c r="J1426" s="65">
        <f t="shared" si="65"/>
        <v>8898</v>
      </c>
      <c r="K1426" s="66">
        <f t="shared" si="66"/>
        <v>1690.6200000000001</v>
      </c>
      <c r="L1426" s="65">
        <f t="shared" si="64"/>
        <v>8898</v>
      </c>
    </row>
    <row r="1427" spans="1:12" s="67" customFormat="1" ht="33" x14ac:dyDescent="0.3">
      <c r="A1427" s="81">
        <v>1400</v>
      </c>
      <c r="B1427" s="82" t="s">
        <v>1406</v>
      </c>
      <c r="C1427" s="81" t="s">
        <v>21</v>
      </c>
      <c r="D1427" s="83">
        <v>1</v>
      </c>
      <c r="E1427" s="63">
        <v>0.19</v>
      </c>
      <c r="F1427" s="64">
        <v>87201</v>
      </c>
      <c r="G1427" s="64">
        <v>67618.556701030931</v>
      </c>
      <c r="H1427" s="64">
        <v>70323.298969072173</v>
      </c>
      <c r="I1427" s="64"/>
      <c r="J1427" s="65">
        <f t="shared" si="65"/>
        <v>75048</v>
      </c>
      <c r="K1427" s="66">
        <f t="shared" si="66"/>
        <v>14259.12</v>
      </c>
      <c r="L1427" s="65">
        <f t="shared" si="64"/>
        <v>75048</v>
      </c>
    </row>
    <row r="1428" spans="1:12" s="67" customFormat="1" x14ac:dyDescent="0.3">
      <c r="A1428" s="81">
        <v>1401</v>
      </c>
      <c r="B1428" s="82" t="s">
        <v>1407</v>
      </c>
      <c r="C1428" s="81" t="s">
        <v>21</v>
      </c>
      <c r="D1428" s="83">
        <v>1</v>
      </c>
      <c r="E1428" s="63">
        <v>0.19</v>
      </c>
      <c r="F1428" s="64">
        <v>69822</v>
      </c>
      <c r="G1428" s="64">
        <v>57381.443298969076</v>
      </c>
      <c r="H1428" s="64">
        <v>59676.701030927841</v>
      </c>
      <c r="I1428" s="64"/>
      <c r="J1428" s="65">
        <f t="shared" si="65"/>
        <v>62293</v>
      </c>
      <c r="K1428" s="66">
        <f t="shared" si="66"/>
        <v>11835.67</v>
      </c>
      <c r="L1428" s="65">
        <f t="shared" si="64"/>
        <v>62293</v>
      </c>
    </row>
    <row r="1429" spans="1:12" s="67" customFormat="1" x14ac:dyDescent="0.3">
      <c r="A1429" s="81">
        <v>1402</v>
      </c>
      <c r="B1429" s="82" t="s">
        <v>1408</v>
      </c>
      <c r="C1429" s="81" t="s">
        <v>21</v>
      </c>
      <c r="D1429" s="83">
        <v>1</v>
      </c>
      <c r="E1429" s="63">
        <v>0.19</v>
      </c>
      <c r="F1429" s="64">
        <v>212189</v>
      </c>
      <c r="G1429" s="64">
        <v>165876.28865979382</v>
      </c>
      <c r="H1429" s="64">
        <v>172511.34020618559</v>
      </c>
      <c r="I1429" s="64"/>
      <c r="J1429" s="65">
        <f t="shared" si="65"/>
        <v>183526</v>
      </c>
      <c r="K1429" s="66">
        <f t="shared" si="66"/>
        <v>34869.94</v>
      </c>
      <c r="L1429" s="65">
        <f t="shared" si="64"/>
        <v>183526</v>
      </c>
    </row>
    <row r="1430" spans="1:12" s="67" customFormat="1" x14ac:dyDescent="0.3">
      <c r="A1430" s="81">
        <v>1403</v>
      </c>
      <c r="B1430" s="82" t="s">
        <v>1409</v>
      </c>
      <c r="C1430" s="81" t="s">
        <v>21</v>
      </c>
      <c r="D1430" s="83">
        <v>1</v>
      </c>
      <c r="E1430" s="63">
        <v>0.19</v>
      </c>
      <c r="F1430" s="64">
        <v>243054</v>
      </c>
      <c r="G1430" s="64">
        <v>196391.7525773196</v>
      </c>
      <c r="H1430" s="64">
        <v>204247.42268041239</v>
      </c>
      <c r="I1430" s="64"/>
      <c r="J1430" s="65">
        <f t="shared" si="65"/>
        <v>214564</v>
      </c>
      <c r="K1430" s="66">
        <f t="shared" si="66"/>
        <v>40767.160000000003</v>
      </c>
      <c r="L1430" s="65">
        <f t="shared" si="64"/>
        <v>214564</v>
      </c>
    </row>
    <row r="1431" spans="1:12" s="67" customFormat="1" x14ac:dyDescent="0.3">
      <c r="A1431" s="81">
        <v>1404</v>
      </c>
      <c r="B1431" s="82" t="s">
        <v>1410</v>
      </c>
      <c r="C1431" s="81" t="s">
        <v>552</v>
      </c>
      <c r="D1431" s="83">
        <v>1</v>
      </c>
      <c r="E1431" s="63">
        <v>0.19</v>
      </c>
      <c r="F1431" s="64"/>
      <c r="G1431" s="64">
        <v>196391.7525773196</v>
      </c>
      <c r="H1431" s="64"/>
      <c r="I1431" s="64">
        <v>48625</v>
      </c>
      <c r="J1431" s="65">
        <f t="shared" si="65"/>
        <v>122508</v>
      </c>
      <c r="K1431" s="66">
        <f t="shared" si="66"/>
        <v>23276.52</v>
      </c>
      <c r="L1431" s="65">
        <f t="shared" si="64"/>
        <v>122508</v>
      </c>
    </row>
    <row r="1432" spans="1:12" s="67" customFormat="1" x14ac:dyDescent="0.3">
      <c r="A1432" s="81">
        <v>1405</v>
      </c>
      <c r="B1432" s="82" t="s">
        <v>1411</v>
      </c>
      <c r="C1432" s="81" t="s">
        <v>552</v>
      </c>
      <c r="D1432" s="83">
        <v>1</v>
      </c>
      <c r="E1432" s="63">
        <v>0.19</v>
      </c>
      <c r="F1432" s="64"/>
      <c r="G1432" s="64">
        <v>160649.48453608248</v>
      </c>
      <c r="H1432" s="64"/>
      <c r="I1432" s="64">
        <v>50000</v>
      </c>
      <c r="J1432" s="65">
        <f t="shared" si="65"/>
        <v>105325</v>
      </c>
      <c r="K1432" s="66">
        <f t="shared" si="66"/>
        <v>20011.75</v>
      </c>
      <c r="L1432" s="65">
        <f t="shared" si="64"/>
        <v>105325</v>
      </c>
    </row>
    <row r="1433" spans="1:12" s="67" customFormat="1" x14ac:dyDescent="0.3">
      <c r="A1433" s="81">
        <v>1406</v>
      </c>
      <c r="B1433" s="82" t="s">
        <v>1412</v>
      </c>
      <c r="C1433" s="81" t="s">
        <v>552</v>
      </c>
      <c r="D1433" s="83">
        <v>1</v>
      </c>
      <c r="E1433" s="63">
        <v>0.19</v>
      </c>
      <c r="F1433" s="64"/>
      <c r="G1433" s="64">
        <v>160649.48453608248</v>
      </c>
      <c r="H1433" s="64"/>
      <c r="I1433" s="64">
        <v>51875</v>
      </c>
      <c r="J1433" s="65">
        <f t="shared" si="65"/>
        <v>106262</v>
      </c>
      <c r="K1433" s="66">
        <f t="shared" si="66"/>
        <v>20189.78</v>
      </c>
      <c r="L1433" s="65">
        <f t="shared" si="64"/>
        <v>106262</v>
      </c>
    </row>
    <row r="1434" spans="1:12" s="67" customFormat="1" x14ac:dyDescent="0.3">
      <c r="A1434" s="81">
        <v>1407</v>
      </c>
      <c r="B1434" s="82" t="s">
        <v>1413</v>
      </c>
      <c r="C1434" s="81" t="s">
        <v>552</v>
      </c>
      <c r="D1434" s="83">
        <v>1</v>
      </c>
      <c r="E1434" s="63">
        <v>0.19</v>
      </c>
      <c r="F1434" s="64"/>
      <c r="G1434" s="64">
        <v>176082.47422680413</v>
      </c>
      <c r="H1434" s="64"/>
      <c r="I1434" s="64">
        <v>75000</v>
      </c>
      <c r="J1434" s="65">
        <f t="shared" si="65"/>
        <v>125541</v>
      </c>
      <c r="K1434" s="66">
        <f t="shared" si="66"/>
        <v>23852.79</v>
      </c>
      <c r="L1434" s="65">
        <f t="shared" si="64"/>
        <v>125541</v>
      </c>
    </row>
    <row r="1435" spans="1:12" s="67" customFormat="1" x14ac:dyDescent="0.3">
      <c r="A1435" s="81">
        <v>1408</v>
      </c>
      <c r="B1435" s="82" t="s">
        <v>1414</v>
      </c>
      <c r="C1435" s="81" t="s">
        <v>552</v>
      </c>
      <c r="D1435" s="83">
        <v>1</v>
      </c>
      <c r="E1435" s="63">
        <v>0.19</v>
      </c>
      <c r="F1435" s="64"/>
      <c r="G1435" s="64">
        <v>176082.47422680413</v>
      </c>
      <c r="H1435" s="64"/>
      <c r="I1435" s="64">
        <v>46000</v>
      </c>
      <c r="J1435" s="65">
        <f t="shared" si="65"/>
        <v>111041</v>
      </c>
      <c r="K1435" s="66">
        <f t="shared" si="66"/>
        <v>21097.79</v>
      </c>
      <c r="L1435" s="65">
        <f t="shared" si="64"/>
        <v>111041</v>
      </c>
    </row>
    <row r="1436" spans="1:12" s="67" customFormat="1" x14ac:dyDescent="0.3">
      <c r="A1436" s="81">
        <v>1409</v>
      </c>
      <c r="B1436" s="82" t="s">
        <v>1415</v>
      </c>
      <c r="C1436" s="81" t="s">
        <v>552</v>
      </c>
      <c r="D1436" s="83">
        <v>1</v>
      </c>
      <c r="E1436" s="63">
        <v>0.19</v>
      </c>
      <c r="F1436" s="64"/>
      <c r="G1436" s="64">
        <v>196701.03092783506</v>
      </c>
      <c r="H1436" s="64"/>
      <c r="I1436" s="64">
        <v>51000</v>
      </c>
      <c r="J1436" s="65">
        <f t="shared" si="65"/>
        <v>123851</v>
      </c>
      <c r="K1436" s="66">
        <f t="shared" si="66"/>
        <v>23531.69</v>
      </c>
      <c r="L1436" s="65">
        <f t="shared" ref="L1436:L1499" si="67">+ROUND((J1436*D1436), 0)</f>
        <v>123851</v>
      </c>
    </row>
    <row r="1437" spans="1:12" s="67" customFormat="1" x14ac:dyDescent="0.3">
      <c r="A1437" s="81">
        <v>1410</v>
      </c>
      <c r="B1437" s="82" t="s">
        <v>1416</v>
      </c>
      <c r="C1437" s="81" t="s">
        <v>552</v>
      </c>
      <c r="D1437" s="83">
        <v>1</v>
      </c>
      <c r="E1437" s="63">
        <v>0.19</v>
      </c>
      <c r="F1437" s="64"/>
      <c r="G1437" s="64">
        <v>196701.03092783506</v>
      </c>
      <c r="H1437" s="64"/>
      <c r="I1437" s="64">
        <v>51000</v>
      </c>
      <c r="J1437" s="65">
        <f t="shared" ref="J1437:J1500" si="68">+ROUND(AVERAGE(F1437:I1437),0)</f>
        <v>123851</v>
      </c>
      <c r="K1437" s="66">
        <f t="shared" si="66"/>
        <v>23531.69</v>
      </c>
      <c r="L1437" s="65">
        <f t="shared" si="67"/>
        <v>123851</v>
      </c>
    </row>
    <row r="1438" spans="1:12" s="67" customFormat="1" ht="33" x14ac:dyDescent="0.3">
      <c r="A1438" s="81">
        <v>1411</v>
      </c>
      <c r="B1438" s="82" t="s">
        <v>1417</v>
      </c>
      <c r="C1438" s="81" t="s">
        <v>21</v>
      </c>
      <c r="D1438" s="83">
        <v>1</v>
      </c>
      <c r="E1438" s="63">
        <v>0.19</v>
      </c>
      <c r="F1438" s="64"/>
      <c r="G1438" s="64"/>
      <c r="H1438" s="64"/>
      <c r="I1438" s="64">
        <v>48625</v>
      </c>
      <c r="J1438" s="65">
        <f t="shared" si="68"/>
        <v>48625</v>
      </c>
      <c r="K1438" s="66">
        <f t="shared" si="66"/>
        <v>9238.75</v>
      </c>
      <c r="L1438" s="65">
        <f t="shared" si="67"/>
        <v>48625</v>
      </c>
    </row>
    <row r="1439" spans="1:12" s="67" customFormat="1" x14ac:dyDescent="0.3">
      <c r="A1439" s="81">
        <v>1412</v>
      </c>
      <c r="B1439" s="82" t="s">
        <v>1418</v>
      </c>
      <c r="C1439" s="81" t="s">
        <v>33</v>
      </c>
      <c r="D1439" s="83">
        <v>1</v>
      </c>
      <c r="E1439" s="63">
        <v>0.19</v>
      </c>
      <c r="F1439" s="64">
        <v>190356</v>
      </c>
      <c r="G1439" s="64">
        <v>147402.06185567009</v>
      </c>
      <c r="H1439" s="64">
        <v>153298.1443298969</v>
      </c>
      <c r="I1439" s="64"/>
      <c r="J1439" s="65">
        <f t="shared" si="68"/>
        <v>163685</v>
      </c>
      <c r="K1439" s="66">
        <f t="shared" si="66"/>
        <v>31100.15</v>
      </c>
      <c r="L1439" s="65">
        <f t="shared" si="67"/>
        <v>163685</v>
      </c>
    </row>
    <row r="1440" spans="1:12" s="67" customFormat="1" x14ac:dyDescent="0.3">
      <c r="A1440" s="81">
        <v>1413</v>
      </c>
      <c r="B1440" s="82" t="s">
        <v>1419</v>
      </c>
      <c r="C1440" s="81" t="s">
        <v>552</v>
      </c>
      <c r="D1440" s="83">
        <v>1</v>
      </c>
      <c r="E1440" s="63">
        <v>0.19</v>
      </c>
      <c r="F1440" s="64"/>
      <c r="G1440" s="64">
        <v>153380</v>
      </c>
      <c r="H1440" s="64"/>
      <c r="I1440" s="64"/>
      <c r="J1440" s="65">
        <f t="shared" si="68"/>
        <v>153380</v>
      </c>
      <c r="K1440" s="66">
        <f t="shared" si="66"/>
        <v>29142.2</v>
      </c>
      <c r="L1440" s="65">
        <f t="shared" si="67"/>
        <v>153380</v>
      </c>
    </row>
    <row r="1441" spans="1:12" s="67" customFormat="1" x14ac:dyDescent="0.3">
      <c r="A1441" s="81">
        <v>1414</v>
      </c>
      <c r="B1441" s="82" t="s">
        <v>1420</v>
      </c>
      <c r="C1441" s="81" t="s">
        <v>552</v>
      </c>
      <c r="D1441" s="83">
        <v>1</v>
      </c>
      <c r="E1441" s="63">
        <v>0.19</v>
      </c>
      <c r="F1441" s="64"/>
      <c r="G1441" s="64">
        <v>153380</v>
      </c>
      <c r="H1441" s="64"/>
      <c r="I1441" s="64"/>
      <c r="J1441" s="65">
        <f t="shared" si="68"/>
        <v>153380</v>
      </c>
      <c r="K1441" s="66">
        <f t="shared" si="66"/>
        <v>29142.2</v>
      </c>
      <c r="L1441" s="65">
        <f t="shared" si="67"/>
        <v>153380</v>
      </c>
    </row>
    <row r="1442" spans="1:12" s="67" customFormat="1" x14ac:dyDescent="0.3">
      <c r="A1442" s="81">
        <v>1415</v>
      </c>
      <c r="B1442" s="82" t="s">
        <v>1421</v>
      </c>
      <c r="C1442" s="81" t="s">
        <v>552</v>
      </c>
      <c r="D1442" s="83">
        <v>1</v>
      </c>
      <c r="E1442" s="63">
        <v>0.19</v>
      </c>
      <c r="F1442" s="64"/>
      <c r="G1442" s="64">
        <v>153380</v>
      </c>
      <c r="H1442" s="64"/>
      <c r="I1442" s="64"/>
      <c r="J1442" s="65">
        <f t="shared" si="68"/>
        <v>153380</v>
      </c>
      <c r="K1442" s="66">
        <f t="shared" si="66"/>
        <v>29142.2</v>
      </c>
      <c r="L1442" s="65">
        <f t="shared" si="67"/>
        <v>153380</v>
      </c>
    </row>
    <row r="1443" spans="1:12" s="67" customFormat="1" x14ac:dyDescent="0.3">
      <c r="A1443" s="81">
        <v>1416</v>
      </c>
      <c r="B1443" s="82" t="s">
        <v>1422</v>
      </c>
      <c r="C1443" s="81" t="s">
        <v>21</v>
      </c>
      <c r="D1443" s="83">
        <v>1</v>
      </c>
      <c r="E1443" s="63">
        <v>0.19</v>
      </c>
      <c r="F1443" s="64"/>
      <c r="G1443" s="64"/>
      <c r="H1443" s="64"/>
      <c r="I1443" s="64">
        <v>63625</v>
      </c>
      <c r="J1443" s="65">
        <f t="shared" si="68"/>
        <v>63625</v>
      </c>
      <c r="K1443" s="66">
        <f t="shared" si="66"/>
        <v>12088.75</v>
      </c>
      <c r="L1443" s="65">
        <f t="shared" si="67"/>
        <v>63625</v>
      </c>
    </row>
    <row r="1444" spans="1:12" s="67" customFormat="1" ht="49.5" x14ac:dyDescent="0.3">
      <c r="A1444" s="81">
        <v>1417</v>
      </c>
      <c r="B1444" s="82" t="s">
        <v>1423</v>
      </c>
      <c r="C1444" s="81" t="s">
        <v>21</v>
      </c>
      <c r="D1444" s="83">
        <v>1</v>
      </c>
      <c r="E1444" s="63">
        <v>0.19</v>
      </c>
      <c r="F1444" s="64"/>
      <c r="G1444" s="64">
        <v>902280</v>
      </c>
      <c r="H1444" s="64"/>
      <c r="I1444" s="64"/>
      <c r="J1444" s="65">
        <f t="shared" si="68"/>
        <v>902280</v>
      </c>
      <c r="K1444" s="66">
        <f t="shared" si="66"/>
        <v>171433.2</v>
      </c>
      <c r="L1444" s="65">
        <f t="shared" si="67"/>
        <v>902280</v>
      </c>
    </row>
    <row r="1445" spans="1:12" s="67" customFormat="1" ht="99" x14ac:dyDescent="0.3">
      <c r="A1445" s="81">
        <v>1418</v>
      </c>
      <c r="B1445" s="82" t="s">
        <v>1424</v>
      </c>
      <c r="C1445" s="81" t="s">
        <v>21</v>
      </c>
      <c r="D1445" s="83">
        <v>1</v>
      </c>
      <c r="E1445" s="63">
        <v>0.19</v>
      </c>
      <c r="F1445" s="64"/>
      <c r="G1445" s="64">
        <v>33100</v>
      </c>
      <c r="H1445" s="64"/>
      <c r="I1445" s="64"/>
      <c r="J1445" s="65">
        <f t="shared" si="68"/>
        <v>33100</v>
      </c>
      <c r="K1445" s="66">
        <f t="shared" si="66"/>
        <v>6289</v>
      </c>
      <c r="L1445" s="65">
        <f t="shared" si="67"/>
        <v>33100</v>
      </c>
    </row>
    <row r="1446" spans="1:12" s="67" customFormat="1" x14ac:dyDescent="0.3">
      <c r="A1446" s="81">
        <v>1419</v>
      </c>
      <c r="B1446" s="82" t="s">
        <v>1425</v>
      </c>
      <c r="C1446" s="81" t="s">
        <v>21</v>
      </c>
      <c r="D1446" s="83">
        <v>1</v>
      </c>
      <c r="E1446" s="63">
        <v>0.19</v>
      </c>
      <c r="F1446" s="64"/>
      <c r="G1446" s="64"/>
      <c r="H1446" s="64"/>
      <c r="I1446" s="64">
        <v>275000</v>
      </c>
      <c r="J1446" s="65">
        <f t="shared" si="68"/>
        <v>275000</v>
      </c>
      <c r="K1446" s="66">
        <f t="shared" si="66"/>
        <v>52250</v>
      </c>
      <c r="L1446" s="65">
        <f t="shared" si="67"/>
        <v>275000</v>
      </c>
    </row>
    <row r="1447" spans="1:12" s="67" customFormat="1" x14ac:dyDescent="0.3">
      <c r="A1447" s="81">
        <v>1420</v>
      </c>
      <c r="B1447" s="82" t="s">
        <v>1426</v>
      </c>
      <c r="C1447" s="81" t="s">
        <v>21</v>
      </c>
      <c r="D1447" s="83">
        <v>1</v>
      </c>
      <c r="E1447" s="63">
        <v>0.19</v>
      </c>
      <c r="F1447" s="64">
        <v>30009</v>
      </c>
      <c r="G1447" s="64">
        <v>24490</v>
      </c>
      <c r="H1447" s="64">
        <v>25469.600000000002</v>
      </c>
      <c r="I1447" s="64"/>
      <c r="J1447" s="65">
        <f t="shared" si="68"/>
        <v>26656</v>
      </c>
      <c r="K1447" s="66">
        <f t="shared" si="66"/>
        <v>5064.6400000000003</v>
      </c>
      <c r="L1447" s="65">
        <f t="shared" si="67"/>
        <v>26656</v>
      </c>
    </row>
    <row r="1448" spans="1:12" s="67" customFormat="1" x14ac:dyDescent="0.3">
      <c r="A1448" s="81">
        <v>1421</v>
      </c>
      <c r="B1448" s="82" t="s">
        <v>1427</v>
      </c>
      <c r="C1448" s="81" t="s">
        <v>21</v>
      </c>
      <c r="D1448" s="83">
        <v>1</v>
      </c>
      <c r="E1448" s="63">
        <v>0.19</v>
      </c>
      <c r="F1448" s="64">
        <v>28350</v>
      </c>
      <c r="G1448" s="64">
        <v>8700</v>
      </c>
      <c r="H1448" s="64">
        <v>9048</v>
      </c>
      <c r="I1448" s="64"/>
      <c r="J1448" s="65">
        <f t="shared" si="68"/>
        <v>15366</v>
      </c>
      <c r="K1448" s="66">
        <f t="shared" si="66"/>
        <v>2919.54</v>
      </c>
      <c r="L1448" s="65">
        <f t="shared" si="67"/>
        <v>15366</v>
      </c>
    </row>
    <row r="1449" spans="1:12" s="67" customFormat="1" ht="33" x14ac:dyDescent="0.3">
      <c r="A1449" s="81">
        <v>1422</v>
      </c>
      <c r="B1449" s="82" t="s">
        <v>1428</v>
      </c>
      <c r="C1449" s="81" t="s">
        <v>21</v>
      </c>
      <c r="D1449" s="83">
        <v>1</v>
      </c>
      <c r="E1449" s="63">
        <v>0.19</v>
      </c>
      <c r="F1449" s="64">
        <v>49883</v>
      </c>
      <c r="G1449" s="64">
        <v>24490</v>
      </c>
      <c r="H1449" s="64">
        <v>25469.600000000002</v>
      </c>
      <c r="I1449" s="64"/>
      <c r="J1449" s="65">
        <f t="shared" si="68"/>
        <v>33281</v>
      </c>
      <c r="K1449" s="66">
        <f t="shared" si="66"/>
        <v>6323.39</v>
      </c>
      <c r="L1449" s="65">
        <f t="shared" si="67"/>
        <v>33281</v>
      </c>
    </row>
    <row r="1450" spans="1:12" s="67" customFormat="1" x14ac:dyDescent="0.3">
      <c r="A1450" s="81">
        <v>1423</v>
      </c>
      <c r="B1450" s="82" t="s">
        <v>1429</v>
      </c>
      <c r="C1450" s="81" t="s">
        <v>21</v>
      </c>
      <c r="D1450" s="83">
        <v>1</v>
      </c>
      <c r="E1450" s="63">
        <v>0.19</v>
      </c>
      <c r="F1450" s="64"/>
      <c r="G1450" s="64">
        <v>144020</v>
      </c>
      <c r="H1450" s="64"/>
      <c r="I1450" s="64"/>
      <c r="J1450" s="65">
        <f t="shared" si="68"/>
        <v>144020</v>
      </c>
      <c r="K1450" s="66">
        <f t="shared" si="66"/>
        <v>27363.8</v>
      </c>
      <c r="L1450" s="65">
        <f t="shared" si="67"/>
        <v>144020</v>
      </c>
    </row>
    <row r="1451" spans="1:12" s="67" customFormat="1" ht="33" x14ac:dyDescent="0.3">
      <c r="A1451" s="81">
        <v>1424</v>
      </c>
      <c r="B1451" s="82" t="s">
        <v>1430</v>
      </c>
      <c r="C1451" s="81" t="s">
        <v>21</v>
      </c>
      <c r="D1451" s="83">
        <v>1</v>
      </c>
      <c r="E1451" s="63">
        <v>0.19</v>
      </c>
      <c r="F1451" s="64"/>
      <c r="G1451" s="64">
        <v>264742.26804123714</v>
      </c>
      <c r="H1451" s="64"/>
      <c r="I1451" s="64"/>
      <c r="J1451" s="65">
        <f t="shared" si="68"/>
        <v>264742</v>
      </c>
      <c r="K1451" s="66">
        <f t="shared" si="66"/>
        <v>50300.98</v>
      </c>
      <c r="L1451" s="65">
        <f t="shared" si="67"/>
        <v>264742</v>
      </c>
    </row>
    <row r="1452" spans="1:12" s="67" customFormat="1" x14ac:dyDescent="0.3">
      <c r="A1452" s="81">
        <v>1425</v>
      </c>
      <c r="B1452" s="82" t="s">
        <v>41</v>
      </c>
      <c r="C1452" s="81" t="s">
        <v>21</v>
      </c>
      <c r="D1452" s="83">
        <v>1</v>
      </c>
      <c r="E1452" s="63">
        <v>0.19</v>
      </c>
      <c r="F1452" s="64">
        <v>189067</v>
      </c>
      <c r="G1452" s="64">
        <v>156720</v>
      </c>
      <c r="H1452" s="64">
        <v>162988.80000000002</v>
      </c>
      <c r="I1452" s="64"/>
      <c r="J1452" s="65">
        <f t="shared" si="68"/>
        <v>169592</v>
      </c>
      <c r="K1452" s="66">
        <f t="shared" si="66"/>
        <v>32222.48</v>
      </c>
      <c r="L1452" s="65">
        <f t="shared" si="67"/>
        <v>169592</v>
      </c>
    </row>
    <row r="1453" spans="1:12" s="67" customFormat="1" x14ac:dyDescent="0.3">
      <c r="A1453" s="81">
        <v>1426</v>
      </c>
      <c r="B1453" s="82" t="s">
        <v>1431</v>
      </c>
      <c r="C1453" s="81" t="s">
        <v>21</v>
      </c>
      <c r="D1453" s="83">
        <v>1</v>
      </c>
      <c r="E1453" s="63">
        <v>0.19</v>
      </c>
      <c r="F1453" s="64">
        <v>648713</v>
      </c>
      <c r="G1453" s="64">
        <v>499010</v>
      </c>
      <c r="H1453" s="64">
        <v>518970.4</v>
      </c>
      <c r="I1453" s="64"/>
      <c r="J1453" s="65">
        <f t="shared" si="68"/>
        <v>555564</v>
      </c>
      <c r="K1453" s="66">
        <f t="shared" si="66"/>
        <v>105557.16</v>
      </c>
      <c r="L1453" s="65">
        <f t="shared" si="67"/>
        <v>555564</v>
      </c>
    </row>
    <row r="1454" spans="1:12" s="67" customFormat="1" x14ac:dyDescent="0.3">
      <c r="A1454" s="81">
        <v>1427</v>
      </c>
      <c r="B1454" s="82" t="s">
        <v>1432</v>
      </c>
      <c r="C1454" s="81" t="s">
        <v>21</v>
      </c>
      <c r="D1454" s="83">
        <v>1</v>
      </c>
      <c r="E1454" s="63">
        <v>0.19</v>
      </c>
      <c r="F1454" s="64"/>
      <c r="G1454" s="64">
        <v>99120</v>
      </c>
      <c r="H1454" s="64">
        <v>103084.8</v>
      </c>
      <c r="I1454" s="64">
        <v>92625</v>
      </c>
      <c r="J1454" s="65">
        <f t="shared" si="68"/>
        <v>98277</v>
      </c>
      <c r="K1454" s="66">
        <f t="shared" si="66"/>
        <v>18672.63</v>
      </c>
      <c r="L1454" s="65">
        <f t="shared" si="67"/>
        <v>98277</v>
      </c>
    </row>
    <row r="1455" spans="1:12" s="67" customFormat="1" x14ac:dyDescent="0.3">
      <c r="A1455" s="81">
        <v>1428</v>
      </c>
      <c r="B1455" s="82" t="s">
        <v>1433</v>
      </c>
      <c r="C1455" s="81" t="s">
        <v>21</v>
      </c>
      <c r="D1455" s="83">
        <v>1</v>
      </c>
      <c r="E1455" s="63">
        <v>0.19</v>
      </c>
      <c r="F1455" s="64"/>
      <c r="G1455" s="64">
        <v>87730</v>
      </c>
      <c r="H1455" s="64"/>
      <c r="I1455" s="64">
        <v>49875</v>
      </c>
      <c r="J1455" s="65">
        <f t="shared" si="68"/>
        <v>68803</v>
      </c>
      <c r="K1455" s="66">
        <f t="shared" si="66"/>
        <v>13072.57</v>
      </c>
      <c r="L1455" s="65">
        <f t="shared" si="67"/>
        <v>68803</v>
      </c>
    </row>
    <row r="1456" spans="1:12" s="67" customFormat="1" x14ac:dyDescent="0.3">
      <c r="A1456" s="81">
        <v>1429</v>
      </c>
      <c r="B1456" s="82" t="s">
        <v>1434</v>
      </c>
      <c r="C1456" s="81" t="s">
        <v>21</v>
      </c>
      <c r="D1456" s="83">
        <v>1</v>
      </c>
      <c r="E1456" s="63">
        <v>0.19</v>
      </c>
      <c r="F1456" s="64"/>
      <c r="G1456" s="64">
        <v>74387</v>
      </c>
      <c r="H1456" s="64"/>
      <c r="I1456" s="64">
        <v>48625</v>
      </c>
      <c r="J1456" s="65">
        <f t="shared" si="68"/>
        <v>61506</v>
      </c>
      <c r="K1456" s="66">
        <f t="shared" si="66"/>
        <v>11686.14</v>
      </c>
      <c r="L1456" s="65">
        <f t="shared" si="67"/>
        <v>61506</v>
      </c>
    </row>
    <row r="1457" spans="1:12" s="67" customFormat="1" x14ac:dyDescent="0.3">
      <c r="A1457" s="81">
        <v>1430</v>
      </c>
      <c r="B1457" s="82" t="s">
        <v>1435</v>
      </c>
      <c r="C1457" s="81" t="s">
        <v>21</v>
      </c>
      <c r="D1457" s="83">
        <v>1</v>
      </c>
      <c r="E1457" s="63">
        <v>0.19</v>
      </c>
      <c r="F1457" s="64"/>
      <c r="G1457" s="64">
        <v>189200</v>
      </c>
      <c r="H1457" s="64"/>
      <c r="I1457" s="64">
        <v>115750</v>
      </c>
      <c r="J1457" s="65">
        <f t="shared" si="68"/>
        <v>152475</v>
      </c>
      <c r="K1457" s="66">
        <f t="shared" si="66"/>
        <v>28970.25</v>
      </c>
      <c r="L1457" s="65">
        <f t="shared" si="67"/>
        <v>152475</v>
      </c>
    </row>
    <row r="1458" spans="1:12" s="67" customFormat="1" x14ac:dyDescent="0.3">
      <c r="A1458" s="81">
        <v>1431</v>
      </c>
      <c r="B1458" s="82" t="s">
        <v>1436</v>
      </c>
      <c r="C1458" s="81" t="s">
        <v>21</v>
      </c>
      <c r="D1458" s="83">
        <v>1</v>
      </c>
      <c r="E1458" s="63">
        <v>0.19</v>
      </c>
      <c r="F1458" s="64"/>
      <c r="G1458" s="64">
        <v>275520</v>
      </c>
      <c r="H1458" s="64"/>
      <c r="I1458" s="64">
        <v>166500</v>
      </c>
      <c r="J1458" s="65">
        <f t="shared" si="68"/>
        <v>221010</v>
      </c>
      <c r="K1458" s="66">
        <f t="shared" si="66"/>
        <v>41991.9</v>
      </c>
      <c r="L1458" s="65">
        <f t="shared" si="67"/>
        <v>221010</v>
      </c>
    </row>
    <row r="1459" spans="1:12" s="67" customFormat="1" x14ac:dyDescent="0.3">
      <c r="A1459" s="81">
        <v>1432</v>
      </c>
      <c r="B1459" s="82" t="s">
        <v>1437</v>
      </c>
      <c r="C1459" s="81" t="s">
        <v>21</v>
      </c>
      <c r="D1459" s="83">
        <v>1</v>
      </c>
      <c r="E1459" s="63">
        <v>0.19</v>
      </c>
      <c r="F1459" s="64"/>
      <c r="G1459" s="64">
        <v>376650</v>
      </c>
      <c r="H1459" s="64"/>
      <c r="I1459" s="64">
        <v>196375</v>
      </c>
      <c r="J1459" s="65">
        <f t="shared" si="68"/>
        <v>286513</v>
      </c>
      <c r="K1459" s="66">
        <f t="shared" si="66"/>
        <v>54437.47</v>
      </c>
      <c r="L1459" s="65">
        <f t="shared" si="67"/>
        <v>286513</v>
      </c>
    </row>
    <row r="1460" spans="1:12" s="67" customFormat="1" x14ac:dyDescent="0.3">
      <c r="A1460" s="81">
        <v>1433</v>
      </c>
      <c r="B1460" s="82" t="s">
        <v>1438</v>
      </c>
      <c r="C1460" s="81" t="s">
        <v>21</v>
      </c>
      <c r="D1460" s="83">
        <v>1</v>
      </c>
      <c r="E1460" s="63">
        <v>0.19</v>
      </c>
      <c r="F1460" s="64"/>
      <c r="G1460" s="64">
        <v>401190</v>
      </c>
      <c r="H1460" s="64"/>
      <c r="I1460" s="64">
        <v>237250</v>
      </c>
      <c r="J1460" s="65">
        <f t="shared" si="68"/>
        <v>319220</v>
      </c>
      <c r="K1460" s="66">
        <f t="shared" si="66"/>
        <v>60651.8</v>
      </c>
      <c r="L1460" s="65">
        <f t="shared" si="67"/>
        <v>319220</v>
      </c>
    </row>
    <row r="1461" spans="1:12" s="67" customFormat="1" x14ac:dyDescent="0.3">
      <c r="A1461" s="81">
        <v>1434</v>
      </c>
      <c r="B1461" s="82" t="s">
        <v>1439</v>
      </c>
      <c r="C1461" s="81" t="s">
        <v>21</v>
      </c>
      <c r="D1461" s="83">
        <v>1</v>
      </c>
      <c r="E1461" s="63">
        <v>0.19</v>
      </c>
      <c r="F1461" s="64"/>
      <c r="G1461" s="64">
        <v>66300</v>
      </c>
      <c r="H1461" s="64"/>
      <c r="I1461" s="64"/>
      <c r="J1461" s="65">
        <f t="shared" si="68"/>
        <v>66300</v>
      </c>
      <c r="K1461" s="66">
        <f t="shared" ref="K1461:K1524" si="69">+E1461*L1461</f>
        <v>12597</v>
      </c>
      <c r="L1461" s="65">
        <f t="shared" si="67"/>
        <v>66300</v>
      </c>
    </row>
    <row r="1462" spans="1:12" s="67" customFormat="1" x14ac:dyDescent="0.3">
      <c r="A1462" s="81">
        <v>1435</v>
      </c>
      <c r="B1462" s="82" t="s">
        <v>1440</v>
      </c>
      <c r="C1462" s="81" t="s">
        <v>21</v>
      </c>
      <c r="D1462" s="83">
        <v>1</v>
      </c>
      <c r="E1462" s="63">
        <v>0.19</v>
      </c>
      <c r="F1462" s="64"/>
      <c r="G1462" s="64">
        <v>77320</v>
      </c>
      <c r="H1462" s="64"/>
      <c r="I1462" s="64">
        <v>71250</v>
      </c>
      <c r="J1462" s="65">
        <f t="shared" si="68"/>
        <v>74285</v>
      </c>
      <c r="K1462" s="66">
        <f t="shared" si="69"/>
        <v>14114.15</v>
      </c>
      <c r="L1462" s="65">
        <f t="shared" si="67"/>
        <v>74285</v>
      </c>
    </row>
    <row r="1463" spans="1:12" s="67" customFormat="1" x14ac:dyDescent="0.3">
      <c r="A1463" s="81">
        <v>1436</v>
      </c>
      <c r="B1463" s="82" t="s">
        <v>1441</v>
      </c>
      <c r="C1463" s="81" t="s">
        <v>21</v>
      </c>
      <c r="D1463" s="83">
        <v>1</v>
      </c>
      <c r="E1463" s="63">
        <v>0.19</v>
      </c>
      <c r="F1463" s="64"/>
      <c r="G1463" s="64">
        <v>139920</v>
      </c>
      <c r="H1463" s="64"/>
      <c r="I1463" s="64">
        <v>92875</v>
      </c>
      <c r="J1463" s="65">
        <f t="shared" si="68"/>
        <v>116398</v>
      </c>
      <c r="K1463" s="66">
        <f t="shared" si="69"/>
        <v>22115.62</v>
      </c>
      <c r="L1463" s="65">
        <f t="shared" si="67"/>
        <v>116398</v>
      </c>
    </row>
    <row r="1464" spans="1:12" s="67" customFormat="1" x14ac:dyDescent="0.3">
      <c r="A1464" s="81">
        <v>1437</v>
      </c>
      <c r="B1464" s="82" t="s">
        <v>1442</v>
      </c>
      <c r="C1464" s="81" t="s">
        <v>21</v>
      </c>
      <c r="D1464" s="83">
        <v>1</v>
      </c>
      <c r="E1464" s="63">
        <v>0.19</v>
      </c>
      <c r="F1464" s="64">
        <v>111242</v>
      </c>
      <c r="G1464" s="64">
        <v>92210</v>
      </c>
      <c r="H1464" s="64">
        <v>95898.400000000009</v>
      </c>
      <c r="I1464" s="64"/>
      <c r="J1464" s="65">
        <f t="shared" si="68"/>
        <v>99783</v>
      </c>
      <c r="K1464" s="66">
        <f t="shared" si="69"/>
        <v>18958.77</v>
      </c>
      <c r="L1464" s="65">
        <f t="shared" si="67"/>
        <v>99783</v>
      </c>
    </row>
    <row r="1465" spans="1:12" s="67" customFormat="1" x14ac:dyDescent="0.3">
      <c r="A1465" s="81">
        <v>1438</v>
      </c>
      <c r="B1465" s="82" t="s">
        <v>1443</v>
      </c>
      <c r="C1465" s="81" t="s">
        <v>21</v>
      </c>
      <c r="D1465" s="83">
        <v>1</v>
      </c>
      <c r="E1465" s="63">
        <v>0.19</v>
      </c>
      <c r="F1465" s="64"/>
      <c r="G1465" s="64"/>
      <c r="H1465" s="64"/>
      <c r="I1465" s="64">
        <v>862500</v>
      </c>
      <c r="J1465" s="65">
        <f t="shared" si="68"/>
        <v>862500</v>
      </c>
      <c r="K1465" s="66">
        <f t="shared" si="69"/>
        <v>163875</v>
      </c>
      <c r="L1465" s="65">
        <f t="shared" si="67"/>
        <v>862500</v>
      </c>
    </row>
    <row r="1466" spans="1:12" s="67" customFormat="1" x14ac:dyDescent="0.3">
      <c r="A1466" s="81">
        <v>1439</v>
      </c>
      <c r="B1466" s="82" t="s">
        <v>1444</v>
      </c>
      <c r="C1466" s="81" t="s">
        <v>21</v>
      </c>
      <c r="D1466" s="83">
        <v>1</v>
      </c>
      <c r="E1466" s="63">
        <v>0.19</v>
      </c>
      <c r="F1466" s="64">
        <v>345816</v>
      </c>
      <c r="G1466" s="64">
        <v>125700</v>
      </c>
      <c r="H1466" s="64">
        <v>130728</v>
      </c>
      <c r="I1466" s="64"/>
      <c r="J1466" s="65">
        <f t="shared" si="68"/>
        <v>200748</v>
      </c>
      <c r="K1466" s="66">
        <f t="shared" si="69"/>
        <v>38142.120000000003</v>
      </c>
      <c r="L1466" s="65">
        <f t="shared" si="67"/>
        <v>200748</v>
      </c>
    </row>
    <row r="1467" spans="1:12" s="67" customFormat="1" x14ac:dyDescent="0.3">
      <c r="A1467" s="81">
        <v>1440</v>
      </c>
      <c r="B1467" s="82" t="s">
        <v>1445</v>
      </c>
      <c r="C1467" s="81" t="s">
        <v>21</v>
      </c>
      <c r="D1467" s="83">
        <v>1</v>
      </c>
      <c r="E1467" s="63">
        <v>0.19</v>
      </c>
      <c r="F1467" s="64">
        <v>305971</v>
      </c>
      <c r="G1467" s="64">
        <v>125700</v>
      </c>
      <c r="H1467" s="64">
        <v>130728</v>
      </c>
      <c r="I1467" s="64"/>
      <c r="J1467" s="65">
        <f t="shared" si="68"/>
        <v>187466</v>
      </c>
      <c r="K1467" s="66">
        <f t="shared" si="69"/>
        <v>35618.54</v>
      </c>
      <c r="L1467" s="65">
        <f t="shared" si="67"/>
        <v>187466</v>
      </c>
    </row>
    <row r="1468" spans="1:12" s="67" customFormat="1" x14ac:dyDescent="0.3">
      <c r="A1468" s="81">
        <v>1441</v>
      </c>
      <c r="B1468" s="82" t="s">
        <v>1446</v>
      </c>
      <c r="C1468" s="81" t="s">
        <v>21</v>
      </c>
      <c r="D1468" s="83">
        <v>1</v>
      </c>
      <c r="E1468" s="63">
        <v>0.19</v>
      </c>
      <c r="F1468" s="64">
        <v>132546</v>
      </c>
      <c r="G1468" s="64">
        <v>108930</v>
      </c>
      <c r="H1468" s="64">
        <v>113287.2</v>
      </c>
      <c r="I1468" s="64"/>
      <c r="J1468" s="65">
        <f t="shared" si="68"/>
        <v>118254</v>
      </c>
      <c r="K1468" s="66">
        <f t="shared" si="69"/>
        <v>22468.260000000002</v>
      </c>
      <c r="L1468" s="65">
        <f t="shared" si="67"/>
        <v>118254</v>
      </c>
    </row>
    <row r="1469" spans="1:12" s="67" customFormat="1" x14ac:dyDescent="0.3">
      <c r="A1469" s="81">
        <v>1442</v>
      </c>
      <c r="B1469" s="82" t="s">
        <v>1447</v>
      </c>
      <c r="C1469" s="81" t="s">
        <v>21</v>
      </c>
      <c r="D1469" s="83">
        <v>1</v>
      </c>
      <c r="E1469" s="63">
        <v>0.19</v>
      </c>
      <c r="F1469" s="64">
        <v>116538</v>
      </c>
      <c r="G1469" s="64">
        <v>96600</v>
      </c>
      <c r="H1469" s="64">
        <v>100464</v>
      </c>
      <c r="I1469" s="64"/>
      <c r="J1469" s="65">
        <f t="shared" si="68"/>
        <v>104534</v>
      </c>
      <c r="K1469" s="66">
        <f t="shared" si="69"/>
        <v>19861.46</v>
      </c>
      <c r="L1469" s="65">
        <f t="shared" si="67"/>
        <v>104534</v>
      </c>
    </row>
    <row r="1470" spans="1:12" s="67" customFormat="1" x14ac:dyDescent="0.3">
      <c r="A1470" s="81">
        <v>1443</v>
      </c>
      <c r="B1470" s="82" t="s">
        <v>1448</v>
      </c>
      <c r="C1470" s="81" t="s">
        <v>21</v>
      </c>
      <c r="D1470" s="83">
        <v>1</v>
      </c>
      <c r="E1470" s="63">
        <v>0.19</v>
      </c>
      <c r="F1470" s="64">
        <v>112851</v>
      </c>
      <c r="G1470" s="64">
        <v>91185.567010309285</v>
      </c>
      <c r="H1470" s="64">
        <v>94832.989690721661</v>
      </c>
      <c r="I1470" s="64"/>
      <c r="J1470" s="65">
        <f t="shared" si="68"/>
        <v>99623</v>
      </c>
      <c r="K1470" s="66">
        <f t="shared" si="69"/>
        <v>18928.37</v>
      </c>
      <c r="L1470" s="65">
        <f t="shared" si="67"/>
        <v>99623</v>
      </c>
    </row>
    <row r="1471" spans="1:12" s="67" customFormat="1" x14ac:dyDescent="0.3">
      <c r="A1471" s="81">
        <v>1444</v>
      </c>
      <c r="B1471" s="82" t="s">
        <v>1449</v>
      </c>
      <c r="C1471" s="81" t="s">
        <v>21</v>
      </c>
      <c r="D1471" s="83">
        <v>1</v>
      </c>
      <c r="E1471" s="63">
        <v>0.19</v>
      </c>
      <c r="F1471" s="64">
        <v>3262</v>
      </c>
      <c r="G1471" s="64">
        <v>2550</v>
      </c>
      <c r="H1471" s="64">
        <v>2652</v>
      </c>
      <c r="I1471" s="64"/>
      <c r="J1471" s="65">
        <f t="shared" si="68"/>
        <v>2821</v>
      </c>
      <c r="K1471" s="66">
        <f t="shared" si="69"/>
        <v>535.99</v>
      </c>
      <c r="L1471" s="65">
        <f t="shared" si="67"/>
        <v>2821</v>
      </c>
    </row>
    <row r="1472" spans="1:12" s="67" customFormat="1" x14ac:dyDescent="0.3">
      <c r="A1472" s="81">
        <v>1445</v>
      </c>
      <c r="B1472" s="82" t="s">
        <v>1450</v>
      </c>
      <c r="C1472" s="81" t="s">
        <v>21</v>
      </c>
      <c r="D1472" s="83">
        <v>1</v>
      </c>
      <c r="E1472" s="63">
        <v>0.19</v>
      </c>
      <c r="F1472" s="64"/>
      <c r="G1472" s="64"/>
      <c r="H1472" s="64"/>
      <c r="I1472" s="64">
        <v>17625</v>
      </c>
      <c r="J1472" s="65">
        <f t="shared" si="68"/>
        <v>17625</v>
      </c>
      <c r="K1472" s="66">
        <f t="shared" si="69"/>
        <v>3348.75</v>
      </c>
      <c r="L1472" s="65">
        <f t="shared" si="67"/>
        <v>17625</v>
      </c>
    </row>
    <row r="1473" spans="1:12" s="67" customFormat="1" x14ac:dyDescent="0.3">
      <c r="A1473" s="81">
        <v>1446</v>
      </c>
      <c r="B1473" s="82" t="s">
        <v>1451</v>
      </c>
      <c r="C1473" s="81" t="s">
        <v>21</v>
      </c>
      <c r="D1473" s="83">
        <v>1</v>
      </c>
      <c r="E1473" s="63">
        <v>0.19</v>
      </c>
      <c r="F1473" s="64"/>
      <c r="G1473" s="64"/>
      <c r="H1473" s="64"/>
      <c r="I1473" s="64">
        <v>165976.25</v>
      </c>
      <c r="J1473" s="65">
        <f t="shared" si="68"/>
        <v>165976</v>
      </c>
      <c r="K1473" s="66">
        <f t="shared" si="69"/>
        <v>31535.439999999999</v>
      </c>
      <c r="L1473" s="65">
        <f t="shared" si="67"/>
        <v>165976</v>
      </c>
    </row>
    <row r="1474" spans="1:12" s="67" customFormat="1" x14ac:dyDescent="0.3">
      <c r="A1474" s="81">
        <v>1447</v>
      </c>
      <c r="B1474" s="82" t="s">
        <v>1452</v>
      </c>
      <c r="C1474" s="81" t="s">
        <v>21</v>
      </c>
      <c r="D1474" s="83">
        <v>1</v>
      </c>
      <c r="E1474" s="63">
        <v>0.19</v>
      </c>
      <c r="F1474" s="64"/>
      <c r="G1474" s="64">
        <v>84430</v>
      </c>
      <c r="H1474" s="64"/>
      <c r="I1474" s="64">
        <v>73346.25</v>
      </c>
      <c r="J1474" s="65">
        <f t="shared" si="68"/>
        <v>78888</v>
      </c>
      <c r="K1474" s="66">
        <f t="shared" si="69"/>
        <v>14988.72</v>
      </c>
      <c r="L1474" s="65">
        <f t="shared" si="67"/>
        <v>78888</v>
      </c>
    </row>
    <row r="1475" spans="1:12" s="67" customFormat="1" x14ac:dyDescent="0.3">
      <c r="A1475" s="81">
        <v>1448</v>
      </c>
      <c r="B1475" s="82" t="s">
        <v>1453</v>
      </c>
      <c r="C1475" s="81" t="s">
        <v>21</v>
      </c>
      <c r="D1475" s="83">
        <v>1</v>
      </c>
      <c r="E1475" s="63">
        <v>0.19</v>
      </c>
      <c r="F1475" s="64"/>
      <c r="G1475" s="64"/>
      <c r="H1475" s="64"/>
      <c r="I1475" s="64">
        <v>35907.5</v>
      </c>
      <c r="J1475" s="65">
        <f t="shared" si="68"/>
        <v>35908</v>
      </c>
      <c r="K1475" s="66">
        <f t="shared" si="69"/>
        <v>6822.52</v>
      </c>
      <c r="L1475" s="65">
        <f t="shared" si="67"/>
        <v>35908</v>
      </c>
    </row>
    <row r="1476" spans="1:12" s="67" customFormat="1" x14ac:dyDescent="0.3">
      <c r="A1476" s="81">
        <v>1449</v>
      </c>
      <c r="B1476" s="82" t="s">
        <v>1454</v>
      </c>
      <c r="C1476" s="81" t="s">
        <v>21</v>
      </c>
      <c r="D1476" s="83">
        <v>1</v>
      </c>
      <c r="E1476" s="63">
        <v>0.19</v>
      </c>
      <c r="F1476" s="64"/>
      <c r="G1476" s="64">
        <v>84430</v>
      </c>
      <c r="H1476" s="64"/>
      <c r="I1476" s="64">
        <v>56987.5</v>
      </c>
      <c r="J1476" s="65">
        <f t="shared" si="68"/>
        <v>70709</v>
      </c>
      <c r="K1476" s="66">
        <f t="shared" si="69"/>
        <v>13434.710000000001</v>
      </c>
      <c r="L1476" s="65">
        <f t="shared" si="67"/>
        <v>70709</v>
      </c>
    </row>
    <row r="1477" spans="1:12" s="67" customFormat="1" x14ac:dyDescent="0.3">
      <c r="A1477" s="81">
        <v>1450</v>
      </c>
      <c r="B1477" s="82" t="s">
        <v>1455</v>
      </c>
      <c r="C1477" s="81" t="s">
        <v>21</v>
      </c>
      <c r="D1477" s="83">
        <v>1</v>
      </c>
      <c r="E1477" s="63">
        <v>0.19</v>
      </c>
      <c r="F1477" s="64"/>
      <c r="G1477" s="64"/>
      <c r="H1477" s="64"/>
      <c r="I1477" s="64">
        <v>122455</v>
      </c>
      <c r="J1477" s="65">
        <f t="shared" si="68"/>
        <v>122455</v>
      </c>
      <c r="K1477" s="66">
        <f t="shared" si="69"/>
        <v>23266.45</v>
      </c>
      <c r="L1477" s="65">
        <f t="shared" si="67"/>
        <v>122455</v>
      </c>
    </row>
    <row r="1478" spans="1:12" s="67" customFormat="1" x14ac:dyDescent="0.3">
      <c r="A1478" s="81">
        <v>1451</v>
      </c>
      <c r="B1478" s="82" t="s">
        <v>1456</v>
      </c>
      <c r="C1478" s="81" t="s">
        <v>21</v>
      </c>
      <c r="D1478" s="83">
        <v>1</v>
      </c>
      <c r="E1478" s="63">
        <v>0.19</v>
      </c>
      <c r="F1478" s="64"/>
      <c r="G1478" s="64">
        <v>84430</v>
      </c>
      <c r="H1478" s="64"/>
      <c r="I1478" s="64">
        <v>65272.5</v>
      </c>
      <c r="J1478" s="65">
        <f t="shared" si="68"/>
        <v>74851</v>
      </c>
      <c r="K1478" s="66">
        <f t="shared" si="69"/>
        <v>14221.69</v>
      </c>
      <c r="L1478" s="65">
        <f t="shared" si="67"/>
        <v>74851</v>
      </c>
    </row>
    <row r="1479" spans="1:12" s="67" customFormat="1" x14ac:dyDescent="0.3">
      <c r="A1479" s="81">
        <v>1452</v>
      </c>
      <c r="B1479" s="82" t="s">
        <v>1457</v>
      </c>
      <c r="C1479" s="81" t="s">
        <v>21</v>
      </c>
      <c r="D1479" s="83">
        <v>1</v>
      </c>
      <c r="E1479" s="63">
        <v>0.19</v>
      </c>
      <c r="F1479" s="64"/>
      <c r="G1479" s="64"/>
      <c r="H1479" s="64"/>
      <c r="I1479" s="64">
        <v>29457.5</v>
      </c>
      <c r="J1479" s="65">
        <f t="shared" si="68"/>
        <v>29458</v>
      </c>
      <c r="K1479" s="66">
        <f t="shared" si="69"/>
        <v>5597.02</v>
      </c>
      <c r="L1479" s="65">
        <f t="shared" si="67"/>
        <v>29458</v>
      </c>
    </row>
    <row r="1480" spans="1:12" s="67" customFormat="1" x14ac:dyDescent="0.3">
      <c r="A1480" s="81">
        <v>1453</v>
      </c>
      <c r="B1480" s="82" t="s">
        <v>1458</v>
      </c>
      <c r="C1480" s="81" t="s">
        <v>21</v>
      </c>
      <c r="D1480" s="83">
        <v>1</v>
      </c>
      <c r="E1480" s="63">
        <v>0.19</v>
      </c>
      <c r="F1480" s="64"/>
      <c r="G1480" s="64"/>
      <c r="H1480" s="64"/>
      <c r="I1480" s="64">
        <v>46825</v>
      </c>
      <c r="J1480" s="65">
        <f t="shared" si="68"/>
        <v>46825</v>
      </c>
      <c r="K1480" s="66">
        <f t="shared" si="69"/>
        <v>8896.75</v>
      </c>
      <c r="L1480" s="65">
        <f t="shared" si="67"/>
        <v>46825</v>
      </c>
    </row>
    <row r="1481" spans="1:12" s="67" customFormat="1" x14ac:dyDescent="0.3">
      <c r="A1481" s="81">
        <v>1454</v>
      </c>
      <c r="B1481" s="82" t="s">
        <v>1459</v>
      </c>
      <c r="C1481" s="81" t="s">
        <v>21</v>
      </c>
      <c r="D1481" s="83">
        <v>1</v>
      </c>
      <c r="E1481" s="63">
        <v>0.19</v>
      </c>
      <c r="F1481" s="64"/>
      <c r="G1481" s="64"/>
      <c r="H1481" s="64"/>
      <c r="I1481" s="64">
        <v>47847.5</v>
      </c>
      <c r="J1481" s="65">
        <f t="shared" si="68"/>
        <v>47848</v>
      </c>
      <c r="K1481" s="66">
        <f t="shared" si="69"/>
        <v>9091.1200000000008</v>
      </c>
      <c r="L1481" s="65">
        <f t="shared" si="67"/>
        <v>47848</v>
      </c>
    </row>
    <row r="1482" spans="1:12" s="67" customFormat="1" x14ac:dyDescent="0.3">
      <c r="A1482" s="81">
        <v>1455</v>
      </c>
      <c r="B1482" s="82" t="s">
        <v>1460</v>
      </c>
      <c r="C1482" s="81" t="s">
        <v>21</v>
      </c>
      <c r="D1482" s="83">
        <v>1</v>
      </c>
      <c r="E1482" s="63">
        <v>0.19</v>
      </c>
      <c r="F1482" s="64"/>
      <c r="G1482" s="64"/>
      <c r="H1482" s="64"/>
      <c r="I1482" s="64">
        <v>24055</v>
      </c>
      <c r="J1482" s="65">
        <f t="shared" si="68"/>
        <v>24055</v>
      </c>
      <c r="K1482" s="66">
        <f t="shared" si="69"/>
        <v>4570.45</v>
      </c>
      <c r="L1482" s="65">
        <f t="shared" si="67"/>
        <v>24055</v>
      </c>
    </row>
    <row r="1483" spans="1:12" s="67" customFormat="1" x14ac:dyDescent="0.3">
      <c r="A1483" s="81">
        <v>1456</v>
      </c>
      <c r="B1483" s="82" t="s">
        <v>1461</v>
      </c>
      <c r="C1483" s="81" t="s">
        <v>21</v>
      </c>
      <c r="D1483" s="83">
        <v>1</v>
      </c>
      <c r="E1483" s="63">
        <v>0.19</v>
      </c>
      <c r="F1483" s="64"/>
      <c r="G1483" s="64"/>
      <c r="H1483" s="64"/>
      <c r="I1483" s="64">
        <v>37880</v>
      </c>
      <c r="J1483" s="65">
        <f t="shared" si="68"/>
        <v>37880</v>
      </c>
      <c r="K1483" s="66">
        <f t="shared" si="69"/>
        <v>7197.2</v>
      </c>
      <c r="L1483" s="65">
        <f t="shared" si="67"/>
        <v>37880</v>
      </c>
    </row>
    <row r="1484" spans="1:12" s="67" customFormat="1" x14ac:dyDescent="0.3">
      <c r="A1484" s="81">
        <v>1457</v>
      </c>
      <c r="B1484" s="82" t="s">
        <v>1462</v>
      </c>
      <c r="C1484" s="81" t="s">
        <v>21</v>
      </c>
      <c r="D1484" s="83">
        <v>1</v>
      </c>
      <c r="E1484" s="63">
        <v>0.19</v>
      </c>
      <c r="F1484" s="64"/>
      <c r="G1484" s="64">
        <v>84430</v>
      </c>
      <c r="H1484" s="64">
        <v>87807.2</v>
      </c>
      <c r="I1484" s="64">
        <v>79218.75</v>
      </c>
      <c r="J1484" s="65">
        <f t="shared" si="68"/>
        <v>83819</v>
      </c>
      <c r="K1484" s="66">
        <f t="shared" si="69"/>
        <v>15925.61</v>
      </c>
      <c r="L1484" s="65">
        <f t="shared" si="67"/>
        <v>83819</v>
      </c>
    </row>
    <row r="1485" spans="1:12" s="67" customFormat="1" x14ac:dyDescent="0.3">
      <c r="A1485" s="81">
        <v>1458</v>
      </c>
      <c r="B1485" s="82" t="s">
        <v>1463</v>
      </c>
      <c r="C1485" s="81" t="s">
        <v>21</v>
      </c>
      <c r="D1485" s="83">
        <v>1</v>
      </c>
      <c r="E1485" s="63">
        <v>0.19</v>
      </c>
      <c r="F1485" s="64">
        <v>369034</v>
      </c>
      <c r="G1485" s="64"/>
      <c r="H1485" s="64"/>
      <c r="I1485" s="64">
        <v>309768.75</v>
      </c>
      <c r="J1485" s="65">
        <f t="shared" si="68"/>
        <v>339401</v>
      </c>
      <c r="K1485" s="66">
        <f t="shared" si="69"/>
        <v>64486.19</v>
      </c>
      <c r="L1485" s="65">
        <f t="shared" si="67"/>
        <v>339401</v>
      </c>
    </row>
    <row r="1486" spans="1:12" s="67" customFormat="1" x14ac:dyDescent="0.3">
      <c r="A1486" s="81">
        <v>1459</v>
      </c>
      <c r="B1486" s="82" t="s">
        <v>1464</v>
      </c>
      <c r="C1486" s="81" t="s">
        <v>21</v>
      </c>
      <c r="D1486" s="83">
        <v>1</v>
      </c>
      <c r="E1486" s="63">
        <v>0.19</v>
      </c>
      <c r="F1486" s="64">
        <v>159089</v>
      </c>
      <c r="G1486" s="64"/>
      <c r="H1486" s="64"/>
      <c r="I1486" s="64">
        <v>142780</v>
      </c>
      <c r="J1486" s="65">
        <f t="shared" si="68"/>
        <v>150935</v>
      </c>
      <c r="K1486" s="66">
        <f t="shared" si="69"/>
        <v>28677.65</v>
      </c>
      <c r="L1486" s="65">
        <f t="shared" si="67"/>
        <v>150935</v>
      </c>
    </row>
    <row r="1487" spans="1:12" s="67" customFormat="1" x14ac:dyDescent="0.3">
      <c r="A1487" s="81">
        <v>1460</v>
      </c>
      <c r="B1487" s="82" t="s">
        <v>1465</v>
      </c>
      <c r="C1487" s="81" t="s">
        <v>21</v>
      </c>
      <c r="D1487" s="83">
        <v>1</v>
      </c>
      <c r="E1487" s="63">
        <v>0.19</v>
      </c>
      <c r="F1487" s="64">
        <v>112740</v>
      </c>
      <c r="G1487" s="64"/>
      <c r="H1487" s="64"/>
      <c r="I1487" s="64">
        <v>103217.5</v>
      </c>
      <c r="J1487" s="65">
        <f t="shared" si="68"/>
        <v>107979</v>
      </c>
      <c r="K1487" s="66">
        <f t="shared" si="69"/>
        <v>20516.010000000002</v>
      </c>
      <c r="L1487" s="65">
        <f t="shared" si="67"/>
        <v>107979</v>
      </c>
    </row>
    <row r="1488" spans="1:12" s="67" customFormat="1" x14ac:dyDescent="0.3">
      <c r="A1488" s="81">
        <v>1461</v>
      </c>
      <c r="B1488" s="82" t="s">
        <v>1466</v>
      </c>
      <c r="C1488" s="81" t="s">
        <v>21</v>
      </c>
      <c r="D1488" s="83">
        <v>1</v>
      </c>
      <c r="E1488" s="63">
        <v>0.19</v>
      </c>
      <c r="F1488" s="64">
        <v>264701</v>
      </c>
      <c r="G1488" s="64"/>
      <c r="H1488" s="64"/>
      <c r="I1488" s="64">
        <v>242075</v>
      </c>
      <c r="J1488" s="65">
        <f t="shared" si="68"/>
        <v>253388</v>
      </c>
      <c r="K1488" s="66">
        <f t="shared" si="69"/>
        <v>48143.72</v>
      </c>
      <c r="L1488" s="65">
        <f t="shared" si="67"/>
        <v>253388</v>
      </c>
    </row>
    <row r="1489" spans="1:12" s="67" customFormat="1" x14ac:dyDescent="0.3">
      <c r="A1489" s="81">
        <v>1462</v>
      </c>
      <c r="B1489" s="82" t="s">
        <v>1467</v>
      </c>
      <c r="C1489" s="81" t="s">
        <v>21</v>
      </c>
      <c r="D1489" s="83">
        <v>1</v>
      </c>
      <c r="E1489" s="63">
        <v>0.19</v>
      </c>
      <c r="F1489" s="64">
        <v>294624</v>
      </c>
      <c r="G1489" s="64"/>
      <c r="H1489" s="64"/>
      <c r="I1489" s="64"/>
      <c r="J1489" s="65">
        <f t="shared" si="68"/>
        <v>294624</v>
      </c>
      <c r="K1489" s="66">
        <f t="shared" si="69"/>
        <v>55978.559999999998</v>
      </c>
      <c r="L1489" s="65">
        <f t="shared" si="67"/>
        <v>294624</v>
      </c>
    </row>
    <row r="1490" spans="1:12" s="67" customFormat="1" x14ac:dyDescent="0.3">
      <c r="A1490" s="81">
        <v>1463</v>
      </c>
      <c r="B1490" s="82" t="s">
        <v>1468</v>
      </c>
      <c r="C1490" s="81" t="s">
        <v>21</v>
      </c>
      <c r="D1490" s="83">
        <v>1</v>
      </c>
      <c r="E1490" s="63">
        <v>0.19</v>
      </c>
      <c r="F1490" s="64">
        <v>118826</v>
      </c>
      <c r="G1490" s="64"/>
      <c r="H1490" s="64"/>
      <c r="I1490" s="64">
        <v>101022.5</v>
      </c>
      <c r="J1490" s="65">
        <f t="shared" si="68"/>
        <v>109924</v>
      </c>
      <c r="K1490" s="66">
        <f t="shared" si="69"/>
        <v>20885.560000000001</v>
      </c>
      <c r="L1490" s="65">
        <f t="shared" si="67"/>
        <v>109924</v>
      </c>
    </row>
    <row r="1491" spans="1:12" s="67" customFormat="1" x14ac:dyDescent="0.3">
      <c r="A1491" s="81">
        <v>1464</v>
      </c>
      <c r="B1491" s="82" t="s">
        <v>1469</v>
      </c>
      <c r="C1491" s="81" t="s">
        <v>21</v>
      </c>
      <c r="D1491" s="83">
        <v>1</v>
      </c>
      <c r="E1491" s="63">
        <v>0.19</v>
      </c>
      <c r="F1491" s="64"/>
      <c r="G1491" s="64">
        <v>84430</v>
      </c>
      <c r="H1491" s="64"/>
      <c r="I1491" s="64">
        <v>47992.5</v>
      </c>
      <c r="J1491" s="65">
        <f t="shared" si="68"/>
        <v>66211</v>
      </c>
      <c r="K1491" s="66">
        <f t="shared" si="69"/>
        <v>12580.09</v>
      </c>
      <c r="L1491" s="65">
        <f t="shared" si="67"/>
        <v>66211</v>
      </c>
    </row>
    <row r="1492" spans="1:12" s="67" customFormat="1" x14ac:dyDescent="0.3">
      <c r="A1492" s="81">
        <v>1465</v>
      </c>
      <c r="B1492" s="82" t="s">
        <v>1470</v>
      </c>
      <c r="C1492" s="81" t="s">
        <v>21</v>
      </c>
      <c r="D1492" s="83">
        <v>1</v>
      </c>
      <c r="E1492" s="63">
        <v>0.19</v>
      </c>
      <c r="F1492" s="64"/>
      <c r="G1492" s="64">
        <v>84430</v>
      </c>
      <c r="H1492" s="64"/>
      <c r="I1492" s="64">
        <v>75507.5</v>
      </c>
      <c r="J1492" s="65">
        <f t="shared" si="68"/>
        <v>79969</v>
      </c>
      <c r="K1492" s="66">
        <f t="shared" si="69"/>
        <v>15194.11</v>
      </c>
      <c r="L1492" s="65">
        <f t="shared" si="67"/>
        <v>79969</v>
      </c>
    </row>
    <row r="1493" spans="1:12" s="67" customFormat="1" x14ac:dyDescent="0.3">
      <c r="A1493" s="81">
        <v>1466</v>
      </c>
      <c r="B1493" s="82" t="s">
        <v>1471</v>
      </c>
      <c r="C1493" s="81" t="s">
        <v>21</v>
      </c>
      <c r="D1493" s="83">
        <v>1</v>
      </c>
      <c r="E1493" s="63">
        <v>0.19</v>
      </c>
      <c r="F1493" s="64">
        <v>189532</v>
      </c>
      <c r="G1493" s="64"/>
      <c r="H1493" s="64"/>
      <c r="I1493" s="64">
        <v>156972.5</v>
      </c>
      <c r="J1493" s="65">
        <f t="shared" si="68"/>
        <v>173252</v>
      </c>
      <c r="K1493" s="66">
        <f t="shared" si="69"/>
        <v>32917.879999999997</v>
      </c>
      <c r="L1493" s="65">
        <f t="shared" si="67"/>
        <v>173252</v>
      </c>
    </row>
    <row r="1494" spans="1:12" s="67" customFormat="1" x14ac:dyDescent="0.3">
      <c r="A1494" s="81">
        <v>1467</v>
      </c>
      <c r="B1494" s="82" t="s">
        <v>1472</v>
      </c>
      <c r="C1494" s="81" t="s">
        <v>21</v>
      </c>
      <c r="D1494" s="83">
        <v>1</v>
      </c>
      <c r="E1494" s="63">
        <v>0.19</v>
      </c>
      <c r="F1494" s="64">
        <v>394374</v>
      </c>
      <c r="G1494" s="64"/>
      <c r="H1494" s="64"/>
      <c r="I1494" s="64"/>
      <c r="J1494" s="65">
        <f t="shared" si="68"/>
        <v>394374</v>
      </c>
      <c r="K1494" s="66">
        <f t="shared" si="69"/>
        <v>74931.06</v>
      </c>
      <c r="L1494" s="65">
        <f t="shared" si="67"/>
        <v>394374</v>
      </c>
    </row>
    <row r="1495" spans="1:12" s="67" customFormat="1" x14ac:dyDescent="0.3">
      <c r="A1495" s="81">
        <v>1468</v>
      </c>
      <c r="B1495" s="82" t="s">
        <v>1473</v>
      </c>
      <c r="C1495" s="81" t="s">
        <v>21</v>
      </c>
      <c r="D1495" s="83">
        <v>1</v>
      </c>
      <c r="E1495" s="63">
        <v>0.19</v>
      </c>
      <c r="F1495" s="64">
        <v>235192</v>
      </c>
      <c r="G1495" s="64"/>
      <c r="H1495" s="64"/>
      <c r="I1495" s="64">
        <v>176300</v>
      </c>
      <c r="J1495" s="65">
        <f t="shared" si="68"/>
        <v>205746</v>
      </c>
      <c r="K1495" s="66">
        <f t="shared" si="69"/>
        <v>39091.74</v>
      </c>
      <c r="L1495" s="65">
        <f t="shared" si="67"/>
        <v>205746</v>
      </c>
    </row>
    <row r="1496" spans="1:12" s="67" customFormat="1" x14ac:dyDescent="0.3">
      <c r="A1496" s="81">
        <v>1469</v>
      </c>
      <c r="B1496" s="82" t="s">
        <v>1474</v>
      </c>
      <c r="C1496" s="81" t="s">
        <v>21</v>
      </c>
      <c r="D1496" s="83">
        <v>1</v>
      </c>
      <c r="E1496" s="63">
        <v>0.19</v>
      </c>
      <c r="F1496" s="64"/>
      <c r="G1496" s="64">
        <v>84430</v>
      </c>
      <c r="H1496" s="64">
        <v>87807.2</v>
      </c>
      <c r="I1496" s="64">
        <v>72261.25</v>
      </c>
      <c r="J1496" s="65">
        <f t="shared" si="68"/>
        <v>81499</v>
      </c>
      <c r="K1496" s="66">
        <f t="shared" si="69"/>
        <v>15484.81</v>
      </c>
      <c r="L1496" s="65">
        <f t="shared" si="67"/>
        <v>81499</v>
      </c>
    </row>
    <row r="1497" spans="1:12" s="67" customFormat="1" x14ac:dyDescent="0.3">
      <c r="A1497" s="81">
        <v>1470</v>
      </c>
      <c r="B1497" s="82" t="s">
        <v>1475</v>
      </c>
      <c r="C1497" s="81" t="s">
        <v>21</v>
      </c>
      <c r="D1497" s="83">
        <v>1</v>
      </c>
      <c r="E1497" s="63">
        <v>0.19</v>
      </c>
      <c r="F1497" s="64">
        <v>199660</v>
      </c>
      <c r="G1497" s="64">
        <v>84430</v>
      </c>
      <c r="H1497" s="64">
        <v>87807.2</v>
      </c>
      <c r="I1497" s="64">
        <v>112305</v>
      </c>
      <c r="J1497" s="65">
        <f t="shared" si="68"/>
        <v>121051</v>
      </c>
      <c r="K1497" s="66">
        <f t="shared" si="69"/>
        <v>22999.69</v>
      </c>
      <c r="L1497" s="65">
        <f t="shared" si="67"/>
        <v>121051</v>
      </c>
    </row>
    <row r="1498" spans="1:12" s="67" customFormat="1" x14ac:dyDescent="0.3">
      <c r="A1498" s="81">
        <v>1471</v>
      </c>
      <c r="B1498" s="82" t="s">
        <v>1476</v>
      </c>
      <c r="C1498" s="81" t="s">
        <v>21</v>
      </c>
      <c r="D1498" s="83">
        <v>1</v>
      </c>
      <c r="E1498" s="63">
        <v>0.19</v>
      </c>
      <c r="F1498" s="64">
        <v>291655</v>
      </c>
      <c r="G1498" s="64"/>
      <c r="H1498" s="64"/>
      <c r="I1498" s="64"/>
      <c r="J1498" s="65">
        <f t="shared" si="68"/>
        <v>291655</v>
      </c>
      <c r="K1498" s="66">
        <f t="shared" si="69"/>
        <v>55414.45</v>
      </c>
      <c r="L1498" s="65">
        <f t="shared" si="67"/>
        <v>291655</v>
      </c>
    </row>
    <row r="1499" spans="1:12" s="67" customFormat="1" x14ac:dyDescent="0.3">
      <c r="A1499" s="81">
        <v>1472</v>
      </c>
      <c r="B1499" s="82" t="s">
        <v>1477</v>
      </c>
      <c r="C1499" s="81" t="s">
        <v>21</v>
      </c>
      <c r="D1499" s="83">
        <v>1</v>
      </c>
      <c r="E1499" s="63">
        <v>0.19</v>
      </c>
      <c r="F1499" s="64">
        <v>381672</v>
      </c>
      <c r="G1499" s="64">
        <v>144030</v>
      </c>
      <c r="H1499" s="64">
        <v>149791.20000000001</v>
      </c>
      <c r="I1499" s="64">
        <v>192733.75</v>
      </c>
      <c r="J1499" s="65">
        <f t="shared" si="68"/>
        <v>217057</v>
      </c>
      <c r="K1499" s="66">
        <f t="shared" si="69"/>
        <v>41240.83</v>
      </c>
      <c r="L1499" s="65">
        <f t="shared" si="67"/>
        <v>217057</v>
      </c>
    </row>
    <row r="1500" spans="1:12" s="67" customFormat="1" x14ac:dyDescent="0.3">
      <c r="A1500" s="81">
        <v>1473</v>
      </c>
      <c r="B1500" s="82" t="s">
        <v>1478</v>
      </c>
      <c r="C1500" s="81" t="s">
        <v>21</v>
      </c>
      <c r="D1500" s="83">
        <v>1</v>
      </c>
      <c r="E1500" s="63">
        <v>0.19</v>
      </c>
      <c r="F1500" s="64">
        <v>102734</v>
      </c>
      <c r="G1500" s="64">
        <v>84430</v>
      </c>
      <c r="H1500" s="64">
        <v>87807.2</v>
      </c>
      <c r="I1500" s="64"/>
      <c r="J1500" s="65">
        <f t="shared" si="68"/>
        <v>91657</v>
      </c>
      <c r="K1500" s="66">
        <f t="shared" si="69"/>
        <v>17414.830000000002</v>
      </c>
      <c r="L1500" s="65">
        <f t="shared" ref="L1500:L1563" si="70">+ROUND((J1500*D1500), 0)</f>
        <v>91657</v>
      </c>
    </row>
    <row r="1501" spans="1:12" s="67" customFormat="1" x14ac:dyDescent="0.3">
      <c r="A1501" s="81">
        <v>1474</v>
      </c>
      <c r="B1501" s="82" t="s">
        <v>1479</v>
      </c>
      <c r="C1501" s="81" t="s">
        <v>21</v>
      </c>
      <c r="D1501" s="83">
        <v>1</v>
      </c>
      <c r="E1501" s="63">
        <v>0.19</v>
      </c>
      <c r="F1501" s="64">
        <v>77181</v>
      </c>
      <c r="G1501" s="64">
        <v>39910</v>
      </c>
      <c r="H1501" s="64">
        <v>41506.400000000001</v>
      </c>
      <c r="I1501" s="64"/>
      <c r="J1501" s="65">
        <f t="shared" ref="J1501:J1564" si="71">+ROUND(AVERAGE(F1501:I1501),0)</f>
        <v>52866</v>
      </c>
      <c r="K1501" s="66">
        <f t="shared" si="69"/>
        <v>10044.540000000001</v>
      </c>
      <c r="L1501" s="65">
        <f t="shared" si="70"/>
        <v>52866</v>
      </c>
    </row>
    <row r="1502" spans="1:12" s="67" customFormat="1" x14ac:dyDescent="0.3">
      <c r="A1502" s="81">
        <v>1475</v>
      </c>
      <c r="B1502" s="82" t="s">
        <v>1480</v>
      </c>
      <c r="C1502" s="81" t="s">
        <v>21</v>
      </c>
      <c r="D1502" s="83">
        <v>1</v>
      </c>
      <c r="E1502" s="63">
        <v>0.19</v>
      </c>
      <c r="F1502" s="64">
        <v>69944</v>
      </c>
      <c r="G1502" s="64">
        <v>47300</v>
      </c>
      <c r="H1502" s="64">
        <v>49192</v>
      </c>
      <c r="I1502" s="64"/>
      <c r="J1502" s="65">
        <f t="shared" si="71"/>
        <v>55479</v>
      </c>
      <c r="K1502" s="66">
        <f t="shared" si="69"/>
        <v>10541.01</v>
      </c>
      <c r="L1502" s="65">
        <f t="shared" si="70"/>
        <v>55479</v>
      </c>
    </row>
    <row r="1503" spans="1:12" s="67" customFormat="1" x14ac:dyDescent="0.3">
      <c r="A1503" s="81">
        <v>1476</v>
      </c>
      <c r="B1503" s="82" t="s">
        <v>1481</v>
      </c>
      <c r="C1503" s="81" t="s">
        <v>21</v>
      </c>
      <c r="D1503" s="83">
        <v>1</v>
      </c>
      <c r="E1503" s="63">
        <v>0.19</v>
      </c>
      <c r="F1503" s="64">
        <v>52622</v>
      </c>
      <c r="G1503" s="64">
        <v>37780</v>
      </c>
      <c r="H1503" s="64">
        <v>39291.200000000004</v>
      </c>
      <c r="I1503" s="64"/>
      <c r="J1503" s="65">
        <f t="shared" si="71"/>
        <v>43231</v>
      </c>
      <c r="K1503" s="66">
        <f t="shared" si="69"/>
        <v>8213.89</v>
      </c>
      <c r="L1503" s="65">
        <f t="shared" si="70"/>
        <v>43231</v>
      </c>
    </row>
    <row r="1504" spans="1:12" s="67" customFormat="1" x14ac:dyDescent="0.3">
      <c r="A1504" s="81">
        <v>1477</v>
      </c>
      <c r="B1504" s="82" t="s">
        <v>1482</v>
      </c>
      <c r="C1504" s="81" t="s">
        <v>36</v>
      </c>
      <c r="D1504" s="83">
        <v>1</v>
      </c>
      <c r="E1504" s="63">
        <v>0.19</v>
      </c>
      <c r="F1504" s="64">
        <v>47984</v>
      </c>
      <c r="G1504" s="64">
        <v>39100</v>
      </c>
      <c r="H1504" s="64">
        <v>40664</v>
      </c>
      <c r="I1504" s="64"/>
      <c r="J1504" s="65">
        <f t="shared" si="71"/>
        <v>42583</v>
      </c>
      <c r="K1504" s="66">
        <f t="shared" si="69"/>
        <v>8090.77</v>
      </c>
      <c r="L1504" s="65">
        <f t="shared" si="70"/>
        <v>42583</v>
      </c>
    </row>
    <row r="1505" spans="1:12" s="67" customFormat="1" x14ac:dyDescent="0.3">
      <c r="A1505" s="81">
        <v>1478</v>
      </c>
      <c r="B1505" s="82" t="s">
        <v>1483</v>
      </c>
      <c r="C1505" s="81" t="s">
        <v>36</v>
      </c>
      <c r="D1505" s="83">
        <v>1</v>
      </c>
      <c r="E1505" s="63">
        <v>0.19</v>
      </c>
      <c r="F1505" s="64">
        <v>61530</v>
      </c>
      <c r="G1505" s="64">
        <v>48100</v>
      </c>
      <c r="H1505" s="64">
        <v>50024</v>
      </c>
      <c r="I1505" s="64"/>
      <c r="J1505" s="65">
        <f t="shared" si="71"/>
        <v>53218</v>
      </c>
      <c r="K1505" s="66">
        <f t="shared" si="69"/>
        <v>10111.42</v>
      </c>
      <c r="L1505" s="65">
        <f t="shared" si="70"/>
        <v>53218</v>
      </c>
    </row>
    <row r="1506" spans="1:12" s="67" customFormat="1" ht="214.5" x14ac:dyDescent="0.3">
      <c r="A1506" s="81">
        <v>1479</v>
      </c>
      <c r="B1506" s="82" t="s">
        <v>1484</v>
      </c>
      <c r="C1506" s="81" t="s">
        <v>21</v>
      </c>
      <c r="D1506" s="83">
        <v>1</v>
      </c>
      <c r="E1506" s="63">
        <v>0.19</v>
      </c>
      <c r="F1506" s="64">
        <v>575465</v>
      </c>
      <c r="G1506" s="64">
        <v>477010</v>
      </c>
      <c r="H1506" s="64">
        <v>496090.4</v>
      </c>
      <c r="I1506" s="64"/>
      <c r="J1506" s="65">
        <f t="shared" si="71"/>
        <v>516188</v>
      </c>
      <c r="K1506" s="66">
        <f t="shared" si="69"/>
        <v>98075.72</v>
      </c>
      <c r="L1506" s="65">
        <f t="shared" si="70"/>
        <v>516188</v>
      </c>
    </row>
    <row r="1507" spans="1:12" s="67" customFormat="1" x14ac:dyDescent="0.3">
      <c r="A1507" s="81">
        <v>1480</v>
      </c>
      <c r="B1507" s="82" t="s">
        <v>1485</v>
      </c>
      <c r="C1507" s="81" t="s">
        <v>21</v>
      </c>
      <c r="D1507" s="83">
        <v>1</v>
      </c>
      <c r="E1507" s="63">
        <v>0.19</v>
      </c>
      <c r="F1507" s="64">
        <v>50132</v>
      </c>
      <c r="G1507" s="64">
        <v>39190</v>
      </c>
      <c r="H1507" s="64">
        <v>40757.599999999999</v>
      </c>
      <c r="I1507" s="64"/>
      <c r="J1507" s="65">
        <f t="shared" si="71"/>
        <v>43360</v>
      </c>
      <c r="K1507" s="66">
        <f t="shared" si="69"/>
        <v>8238.4</v>
      </c>
      <c r="L1507" s="65">
        <f t="shared" si="70"/>
        <v>43360</v>
      </c>
    </row>
    <row r="1508" spans="1:12" s="67" customFormat="1" x14ac:dyDescent="0.3">
      <c r="A1508" s="81">
        <v>1481</v>
      </c>
      <c r="B1508" s="82" t="s">
        <v>1486</v>
      </c>
      <c r="C1508" s="81" t="s">
        <v>21</v>
      </c>
      <c r="D1508" s="83">
        <v>1</v>
      </c>
      <c r="E1508" s="63">
        <v>0.19</v>
      </c>
      <c r="F1508" s="64">
        <v>121208</v>
      </c>
      <c r="G1508" s="64">
        <v>95530</v>
      </c>
      <c r="H1508" s="64">
        <v>99351.2</v>
      </c>
      <c r="I1508" s="64"/>
      <c r="J1508" s="65">
        <f t="shared" si="71"/>
        <v>105363</v>
      </c>
      <c r="K1508" s="66">
        <f t="shared" si="69"/>
        <v>20018.97</v>
      </c>
      <c r="L1508" s="65">
        <f t="shared" si="70"/>
        <v>105363</v>
      </c>
    </row>
    <row r="1509" spans="1:12" s="67" customFormat="1" x14ac:dyDescent="0.3">
      <c r="A1509" s="81">
        <v>1482</v>
      </c>
      <c r="B1509" s="82" t="s">
        <v>1487</v>
      </c>
      <c r="C1509" s="81" t="s">
        <v>21</v>
      </c>
      <c r="D1509" s="83">
        <v>1</v>
      </c>
      <c r="E1509" s="63">
        <v>0.19</v>
      </c>
      <c r="F1509" s="64">
        <v>96353</v>
      </c>
      <c r="G1509" s="64">
        <v>77206.18556701031</v>
      </c>
      <c r="H1509" s="64">
        <v>80294.432989690729</v>
      </c>
      <c r="I1509" s="64"/>
      <c r="J1509" s="65">
        <f t="shared" si="71"/>
        <v>84618</v>
      </c>
      <c r="K1509" s="66">
        <f t="shared" si="69"/>
        <v>16077.42</v>
      </c>
      <c r="L1509" s="65">
        <f t="shared" si="70"/>
        <v>84618</v>
      </c>
    </row>
    <row r="1510" spans="1:12" s="67" customFormat="1" x14ac:dyDescent="0.3">
      <c r="A1510" s="81">
        <v>1483</v>
      </c>
      <c r="B1510" s="82" t="s">
        <v>1488</v>
      </c>
      <c r="C1510" s="81" t="s">
        <v>21</v>
      </c>
      <c r="D1510" s="83">
        <v>1</v>
      </c>
      <c r="E1510" s="63">
        <v>0.19</v>
      </c>
      <c r="F1510" s="64">
        <v>71365</v>
      </c>
      <c r="G1510" s="64">
        <v>58649.484536082477</v>
      </c>
      <c r="H1510" s="64">
        <v>60995.463917525776</v>
      </c>
      <c r="I1510" s="64"/>
      <c r="J1510" s="65">
        <f t="shared" si="71"/>
        <v>63670</v>
      </c>
      <c r="K1510" s="66">
        <f t="shared" si="69"/>
        <v>12097.3</v>
      </c>
      <c r="L1510" s="65">
        <f t="shared" si="70"/>
        <v>63670</v>
      </c>
    </row>
    <row r="1511" spans="1:12" s="67" customFormat="1" x14ac:dyDescent="0.3">
      <c r="A1511" s="81">
        <v>1484</v>
      </c>
      <c r="B1511" s="82" t="s">
        <v>1489</v>
      </c>
      <c r="C1511" s="81" t="s">
        <v>21</v>
      </c>
      <c r="D1511" s="83">
        <v>1</v>
      </c>
      <c r="E1511" s="63">
        <v>0.19</v>
      </c>
      <c r="F1511" s="64">
        <v>69078</v>
      </c>
      <c r="G1511" s="64">
        <v>56770</v>
      </c>
      <c r="H1511" s="64">
        <v>59040.800000000003</v>
      </c>
      <c r="I1511" s="64"/>
      <c r="J1511" s="65">
        <f t="shared" si="71"/>
        <v>61630</v>
      </c>
      <c r="K1511" s="66">
        <f t="shared" si="69"/>
        <v>11709.7</v>
      </c>
      <c r="L1511" s="65">
        <f t="shared" si="70"/>
        <v>61630</v>
      </c>
    </row>
    <row r="1512" spans="1:12" s="67" customFormat="1" ht="33" x14ac:dyDescent="0.3">
      <c r="A1512" s="81">
        <v>1485</v>
      </c>
      <c r="B1512" s="82" t="s">
        <v>1490</v>
      </c>
      <c r="C1512" s="81" t="s">
        <v>21</v>
      </c>
      <c r="D1512" s="83">
        <v>1</v>
      </c>
      <c r="E1512" s="63">
        <v>0.19</v>
      </c>
      <c r="F1512" s="64">
        <v>110510</v>
      </c>
      <c r="G1512" s="64">
        <v>92400</v>
      </c>
      <c r="H1512" s="64">
        <v>96096</v>
      </c>
      <c r="I1512" s="64"/>
      <c r="J1512" s="65">
        <f t="shared" si="71"/>
        <v>99669</v>
      </c>
      <c r="K1512" s="66">
        <f t="shared" si="69"/>
        <v>18937.11</v>
      </c>
      <c r="L1512" s="65">
        <f t="shared" si="70"/>
        <v>99669</v>
      </c>
    </row>
    <row r="1513" spans="1:12" s="67" customFormat="1" x14ac:dyDescent="0.3">
      <c r="A1513" s="81">
        <v>1486</v>
      </c>
      <c r="B1513" s="82" t="s">
        <v>1491</v>
      </c>
      <c r="C1513" s="81" t="s">
        <v>21</v>
      </c>
      <c r="D1513" s="83">
        <v>1</v>
      </c>
      <c r="E1513" s="63">
        <v>0.19</v>
      </c>
      <c r="F1513" s="64">
        <v>127617</v>
      </c>
      <c r="G1513" s="64">
        <v>103990</v>
      </c>
      <c r="H1513" s="64">
        <v>108149.6</v>
      </c>
      <c r="I1513" s="64"/>
      <c r="J1513" s="65">
        <f t="shared" si="71"/>
        <v>113252</v>
      </c>
      <c r="K1513" s="66">
        <f t="shared" si="69"/>
        <v>21517.88</v>
      </c>
      <c r="L1513" s="65">
        <f t="shared" si="70"/>
        <v>113252</v>
      </c>
    </row>
    <row r="1514" spans="1:12" s="67" customFormat="1" ht="66" x14ac:dyDescent="0.3">
      <c r="A1514" s="81">
        <v>1487</v>
      </c>
      <c r="B1514" s="82" t="s">
        <v>1492</v>
      </c>
      <c r="C1514" s="81" t="s">
        <v>21</v>
      </c>
      <c r="D1514" s="83">
        <v>1</v>
      </c>
      <c r="E1514" s="63">
        <v>0.19</v>
      </c>
      <c r="F1514" s="64">
        <v>148890</v>
      </c>
      <c r="G1514" s="64">
        <v>124490</v>
      </c>
      <c r="H1514" s="64">
        <v>129469.6</v>
      </c>
      <c r="I1514" s="64"/>
      <c r="J1514" s="65">
        <f t="shared" si="71"/>
        <v>134283</v>
      </c>
      <c r="K1514" s="66">
        <f t="shared" si="69"/>
        <v>25513.77</v>
      </c>
      <c r="L1514" s="65">
        <f t="shared" si="70"/>
        <v>134283</v>
      </c>
    </row>
    <row r="1515" spans="1:12" s="67" customFormat="1" ht="82.5" x14ac:dyDescent="0.3">
      <c r="A1515" s="81">
        <v>1488</v>
      </c>
      <c r="B1515" s="82" t="s">
        <v>1493</v>
      </c>
      <c r="C1515" s="81" t="s">
        <v>21</v>
      </c>
      <c r="D1515" s="83">
        <v>1</v>
      </c>
      <c r="E1515" s="63">
        <v>0.19</v>
      </c>
      <c r="F1515" s="64">
        <v>179538</v>
      </c>
      <c r="G1515" s="64">
        <v>139220</v>
      </c>
      <c r="H1515" s="64">
        <v>144788.80000000002</v>
      </c>
      <c r="I1515" s="64"/>
      <c r="J1515" s="65">
        <f t="shared" si="71"/>
        <v>154516</v>
      </c>
      <c r="K1515" s="66">
        <f t="shared" si="69"/>
        <v>29358.04</v>
      </c>
      <c r="L1515" s="65">
        <f t="shared" si="70"/>
        <v>154516</v>
      </c>
    </row>
    <row r="1516" spans="1:12" s="67" customFormat="1" x14ac:dyDescent="0.3">
      <c r="A1516" s="81">
        <v>1489</v>
      </c>
      <c r="B1516" s="82" t="s">
        <v>1494</v>
      </c>
      <c r="C1516" s="81" t="s">
        <v>21</v>
      </c>
      <c r="D1516" s="83">
        <v>1</v>
      </c>
      <c r="E1516" s="63">
        <v>0.19</v>
      </c>
      <c r="F1516" s="64">
        <v>169746</v>
      </c>
      <c r="G1516" s="64">
        <v>134890</v>
      </c>
      <c r="H1516" s="64">
        <v>140285.6</v>
      </c>
      <c r="I1516" s="64"/>
      <c r="J1516" s="65">
        <f t="shared" si="71"/>
        <v>148307</v>
      </c>
      <c r="K1516" s="66">
        <f t="shared" si="69"/>
        <v>28178.33</v>
      </c>
      <c r="L1516" s="65">
        <f t="shared" si="70"/>
        <v>148307</v>
      </c>
    </row>
    <row r="1517" spans="1:12" s="67" customFormat="1" x14ac:dyDescent="0.3">
      <c r="A1517" s="81">
        <v>1490</v>
      </c>
      <c r="B1517" s="82" t="s">
        <v>1495</v>
      </c>
      <c r="C1517" s="81" t="s">
        <v>21</v>
      </c>
      <c r="D1517" s="83">
        <v>1</v>
      </c>
      <c r="E1517" s="63">
        <v>0.19</v>
      </c>
      <c r="F1517" s="64">
        <v>66339</v>
      </c>
      <c r="G1517" s="64">
        <v>51030</v>
      </c>
      <c r="H1517" s="64">
        <v>53071.200000000004</v>
      </c>
      <c r="I1517" s="64"/>
      <c r="J1517" s="65">
        <f t="shared" si="71"/>
        <v>56813</v>
      </c>
      <c r="K1517" s="66">
        <f t="shared" si="69"/>
        <v>10794.47</v>
      </c>
      <c r="L1517" s="65">
        <f t="shared" si="70"/>
        <v>56813</v>
      </c>
    </row>
    <row r="1518" spans="1:12" s="67" customFormat="1" x14ac:dyDescent="0.3">
      <c r="A1518" s="81">
        <v>1491</v>
      </c>
      <c r="B1518" s="82" t="s">
        <v>1496</v>
      </c>
      <c r="C1518" s="81" t="s">
        <v>21</v>
      </c>
      <c r="D1518" s="83">
        <v>1</v>
      </c>
      <c r="E1518" s="63">
        <v>0.19</v>
      </c>
      <c r="F1518" s="64">
        <v>82200</v>
      </c>
      <c r="G1518" s="64">
        <v>77144</v>
      </c>
      <c r="H1518" s="64">
        <v>80229.760000000009</v>
      </c>
      <c r="I1518" s="64"/>
      <c r="J1518" s="65">
        <f t="shared" si="71"/>
        <v>79858</v>
      </c>
      <c r="K1518" s="66">
        <f t="shared" si="69"/>
        <v>15173.02</v>
      </c>
      <c r="L1518" s="65">
        <f t="shared" si="70"/>
        <v>79858</v>
      </c>
    </row>
    <row r="1519" spans="1:12" s="67" customFormat="1" ht="33" x14ac:dyDescent="0.3">
      <c r="A1519" s="81">
        <v>1492</v>
      </c>
      <c r="B1519" s="82" t="s">
        <v>1497</v>
      </c>
      <c r="C1519" s="81" t="s">
        <v>21</v>
      </c>
      <c r="D1519" s="83">
        <v>1</v>
      </c>
      <c r="E1519" s="63">
        <v>0.19</v>
      </c>
      <c r="F1519" s="64"/>
      <c r="G1519" s="64">
        <v>690130</v>
      </c>
      <c r="H1519" s="64">
        <v>717735.20000000007</v>
      </c>
      <c r="I1519" s="64"/>
      <c r="J1519" s="65">
        <f t="shared" si="71"/>
        <v>703933</v>
      </c>
      <c r="K1519" s="66">
        <f t="shared" si="69"/>
        <v>133747.26999999999</v>
      </c>
      <c r="L1519" s="65">
        <f t="shared" si="70"/>
        <v>703933</v>
      </c>
    </row>
    <row r="1520" spans="1:12" s="67" customFormat="1" ht="33" x14ac:dyDescent="0.3">
      <c r="A1520" s="81">
        <v>1493</v>
      </c>
      <c r="B1520" s="82" t="s">
        <v>1498</v>
      </c>
      <c r="C1520" s="81" t="s">
        <v>21</v>
      </c>
      <c r="D1520" s="83">
        <v>1</v>
      </c>
      <c r="E1520" s="63">
        <v>0.19</v>
      </c>
      <c r="F1520" s="64"/>
      <c r="G1520" s="64">
        <v>710200</v>
      </c>
      <c r="H1520" s="64">
        <v>738608</v>
      </c>
      <c r="I1520" s="64"/>
      <c r="J1520" s="65">
        <f t="shared" si="71"/>
        <v>724404</v>
      </c>
      <c r="K1520" s="66">
        <f t="shared" si="69"/>
        <v>137636.76</v>
      </c>
      <c r="L1520" s="65">
        <f t="shared" si="70"/>
        <v>724404</v>
      </c>
    </row>
    <row r="1521" spans="1:12" s="67" customFormat="1" ht="33" x14ac:dyDescent="0.3">
      <c r="A1521" s="81">
        <v>1494</v>
      </c>
      <c r="B1521" s="82" t="s">
        <v>1499</v>
      </c>
      <c r="C1521" s="81" t="s">
        <v>21</v>
      </c>
      <c r="D1521" s="83">
        <v>1</v>
      </c>
      <c r="E1521" s="63">
        <v>0.19</v>
      </c>
      <c r="F1521" s="64"/>
      <c r="G1521" s="64">
        <v>710200</v>
      </c>
      <c r="H1521" s="64">
        <v>738608</v>
      </c>
      <c r="I1521" s="64"/>
      <c r="J1521" s="65">
        <f t="shared" si="71"/>
        <v>724404</v>
      </c>
      <c r="K1521" s="66">
        <f t="shared" si="69"/>
        <v>137636.76</v>
      </c>
      <c r="L1521" s="65">
        <f t="shared" si="70"/>
        <v>724404</v>
      </c>
    </row>
    <row r="1522" spans="1:12" s="67" customFormat="1" ht="33" x14ac:dyDescent="0.3">
      <c r="A1522" s="81">
        <v>1495</v>
      </c>
      <c r="B1522" s="82" t="s">
        <v>1500</v>
      </c>
      <c r="C1522" s="81" t="s">
        <v>21</v>
      </c>
      <c r="D1522" s="83">
        <v>1</v>
      </c>
      <c r="E1522" s="63">
        <v>0.19</v>
      </c>
      <c r="F1522" s="64"/>
      <c r="G1522" s="64">
        <v>701870</v>
      </c>
      <c r="H1522" s="64">
        <v>729944.8</v>
      </c>
      <c r="I1522" s="64"/>
      <c r="J1522" s="65">
        <f t="shared" si="71"/>
        <v>715907</v>
      </c>
      <c r="K1522" s="66">
        <f t="shared" si="69"/>
        <v>136022.32999999999</v>
      </c>
      <c r="L1522" s="65">
        <f t="shared" si="70"/>
        <v>715907</v>
      </c>
    </row>
    <row r="1523" spans="1:12" s="67" customFormat="1" ht="33" x14ac:dyDescent="0.3">
      <c r="A1523" s="81">
        <v>1496</v>
      </c>
      <c r="B1523" s="82" t="s">
        <v>1501</v>
      </c>
      <c r="C1523" s="81" t="s">
        <v>21</v>
      </c>
      <c r="D1523" s="83">
        <v>1</v>
      </c>
      <c r="E1523" s="63">
        <v>0.19</v>
      </c>
      <c r="F1523" s="64"/>
      <c r="G1523" s="64">
        <v>701870</v>
      </c>
      <c r="H1523" s="64">
        <v>729944.8</v>
      </c>
      <c r="I1523" s="64"/>
      <c r="J1523" s="65">
        <f t="shared" si="71"/>
        <v>715907</v>
      </c>
      <c r="K1523" s="66">
        <f t="shared" si="69"/>
        <v>136022.32999999999</v>
      </c>
      <c r="L1523" s="65">
        <f t="shared" si="70"/>
        <v>715907</v>
      </c>
    </row>
    <row r="1524" spans="1:12" s="67" customFormat="1" ht="33" x14ac:dyDescent="0.3">
      <c r="A1524" s="81">
        <v>1497</v>
      </c>
      <c r="B1524" s="82" t="s">
        <v>1502</v>
      </c>
      <c r="C1524" s="81" t="s">
        <v>21</v>
      </c>
      <c r="D1524" s="83">
        <v>1</v>
      </c>
      <c r="E1524" s="63">
        <v>0.19</v>
      </c>
      <c r="F1524" s="64"/>
      <c r="G1524" s="64">
        <v>715500</v>
      </c>
      <c r="H1524" s="64">
        <v>744120</v>
      </c>
      <c r="I1524" s="64"/>
      <c r="J1524" s="65">
        <f t="shared" si="71"/>
        <v>729810</v>
      </c>
      <c r="K1524" s="66">
        <f t="shared" si="69"/>
        <v>138663.9</v>
      </c>
      <c r="L1524" s="65">
        <f t="shared" si="70"/>
        <v>729810</v>
      </c>
    </row>
    <row r="1525" spans="1:12" s="67" customFormat="1" ht="33" x14ac:dyDescent="0.3">
      <c r="A1525" s="81">
        <v>1498</v>
      </c>
      <c r="B1525" s="82" t="s">
        <v>1503</v>
      </c>
      <c r="C1525" s="81" t="s">
        <v>21</v>
      </c>
      <c r="D1525" s="83">
        <v>1</v>
      </c>
      <c r="E1525" s="63">
        <v>0.19</v>
      </c>
      <c r="F1525" s="64"/>
      <c r="G1525" s="64">
        <v>815490</v>
      </c>
      <c r="H1525" s="64">
        <v>848109.6</v>
      </c>
      <c r="I1525" s="64"/>
      <c r="J1525" s="65">
        <f t="shared" si="71"/>
        <v>831800</v>
      </c>
      <c r="K1525" s="66">
        <f t="shared" ref="K1525:K1588" si="72">+E1525*L1525</f>
        <v>158042</v>
      </c>
      <c r="L1525" s="65">
        <f t="shared" si="70"/>
        <v>831800</v>
      </c>
    </row>
    <row r="1526" spans="1:12" s="67" customFormat="1" ht="33" x14ac:dyDescent="0.3">
      <c r="A1526" s="81">
        <v>1499</v>
      </c>
      <c r="B1526" s="82" t="s">
        <v>1504</v>
      </c>
      <c r="C1526" s="81" t="s">
        <v>21</v>
      </c>
      <c r="D1526" s="83">
        <v>1</v>
      </c>
      <c r="E1526" s="63">
        <v>0.19</v>
      </c>
      <c r="F1526" s="64"/>
      <c r="G1526" s="64">
        <v>815490</v>
      </c>
      <c r="H1526" s="64">
        <v>848109.6</v>
      </c>
      <c r="I1526" s="64"/>
      <c r="J1526" s="65">
        <f t="shared" si="71"/>
        <v>831800</v>
      </c>
      <c r="K1526" s="66">
        <f t="shared" si="72"/>
        <v>158042</v>
      </c>
      <c r="L1526" s="65">
        <f t="shared" si="70"/>
        <v>831800</v>
      </c>
    </row>
    <row r="1527" spans="1:12" s="67" customFormat="1" ht="33" x14ac:dyDescent="0.3">
      <c r="A1527" s="81">
        <v>1500</v>
      </c>
      <c r="B1527" s="82" t="s">
        <v>1505</v>
      </c>
      <c r="C1527" s="81" t="s">
        <v>21</v>
      </c>
      <c r="D1527" s="83">
        <v>1</v>
      </c>
      <c r="E1527" s="63">
        <v>0.19</v>
      </c>
      <c r="F1527" s="64"/>
      <c r="G1527" s="64">
        <v>830400</v>
      </c>
      <c r="H1527" s="64">
        <v>863616</v>
      </c>
      <c r="I1527" s="64"/>
      <c r="J1527" s="65">
        <f t="shared" si="71"/>
        <v>847008</v>
      </c>
      <c r="K1527" s="66">
        <f t="shared" si="72"/>
        <v>160931.51999999999</v>
      </c>
      <c r="L1527" s="65">
        <f t="shared" si="70"/>
        <v>847008</v>
      </c>
    </row>
    <row r="1528" spans="1:12" s="67" customFormat="1" ht="33" x14ac:dyDescent="0.3">
      <c r="A1528" s="81">
        <v>1501</v>
      </c>
      <c r="B1528" s="82" t="s">
        <v>1506</v>
      </c>
      <c r="C1528" s="81" t="s">
        <v>21</v>
      </c>
      <c r="D1528" s="83">
        <v>1</v>
      </c>
      <c r="E1528" s="63">
        <v>0.19</v>
      </c>
      <c r="F1528" s="64"/>
      <c r="G1528" s="64">
        <v>515690</v>
      </c>
      <c r="H1528" s="64">
        <v>536317.6</v>
      </c>
      <c r="I1528" s="64"/>
      <c r="J1528" s="65">
        <f t="shared" si="71"/>
        <v>526004</v>
      </c>
      <c r="K1528" s="66">
        <f t="shared" si="72"/>
        <v>99940.76</v>
      </c>
      <c r="L1528" s="65">
        <f t="shared" si="70"/>
        <v>526004</v>
      </c>
    </row>
    <row r="1529" spans="1:12" s="67" customFormat="1" ht="33" x14ac:dyDescent="0.3">
      <c r="A1529" s="81">
        <v>1502</v>
      </c>
      <c r="B1529" s="82" t="s">
        <v>1507</v>
      </c>
      <c r="C1529" s="81" t="s">
        <v>21</v>
      </c>
      <c r="D1529" s="83">
        <v>1</v>
      </c>
      <c r="E1529" s="63">
        <v>0.19</v>
      </c>
      <c r="F1529" s="64"/>
      <c r="G1529" s="64">
        <v>515690</v>
      </c>
      <c r="H1529" s="64">
        <v>536317.6</v>
      </c>
      <c r="I1529" s="64"/>
      <c r="J1529" s="65">
        <f t="shared" si="71"/>
        <v>526004</v>
      </c>
      <c r="K1529" s="66">
        <f t="shared" si="72"/>
        <v>99940.76</v>
      </c>
      <c r="L1529" s="65">
        <f t="shared" si="70"/>
        <v>526004</v>
      </c>
    </row>
    <row r="1530" spans="1:12" s="67" customFormat="1" ht="231" x14ac:dyDescent="0.3">
      <c r="A1530" s="81">
        <v>1503</v>
      </c>
      <c r="B1530" s="82" t="s">
        <v>1508</v>
      </c>
      <c r="C1530" s="81" t="s">
        <v>21</v>
      </c>
      <c r="D1530" s="83">
        <v>1</v>
      </c>
      <c r="E1530" s="63">
        <v>0.19</v>
      </c>
      <c r="F1530" s="64">
        <v>218307</v>
      </c>
      <c r="G1530" s="64">
        <v>177890</v>
      </c>
      <c r="H1530" s="64">
        <v>185005.6</v>
      </c>
      <c r="I1530" s="64"/>
      <c r="J1530" s="65">
        <f t="shared" si="71"/>
        <v>193734</v>
      </c>
      <c r="K1530" s="66">
        <f t="shared" si="72"/>
        <v>36809.46</v>
      </c>
      <c r="L1530" s="65">
        <f t="shared" si="70"/>
        <v>193734</v>
      </c>
    </row>
    <row r="1531" spans="1:12" s="67" customFormat="1" x14ac:dyDescent="0.3">
      <c r="A1531" s="81">
        <v>1504</v>
      </c>
      <c r="B1531" s="82" t="s">
        <v>1509</v>
      </c>
      <c r="C1531" s="81" t="s">
        <v>21</v>
      </c>
      <c r="D1531" s="83">
        <v>1</v>
      </c>
      <c r="E1531" s="63">
        <v>0.19</v>
      </c>
      <c r="F1531" s="64"/>
      <c r="G1531" s="64">
        <v>801390</v>
      </c>
      <c r="H1531" s="64"/>
      <c r="I1531" s="64"/>
      <c r="J1531" s="65">
        <f t="shared" si="71"/>
        <v>801390</v>
      </c>
      <c r="K1531" s="66">
        <f t="shared" si="72"/>
        <v>152264.1</v>
      </c>
      <c r="L1531" s="65">
        <f t="shared" si="70"/>
        <v>801390</v>
      </c>
    </row>
    <row r="1532" spans="1:12" s="67" customFormat="1" x14ac:dyDescent="0.3">
      <c r="A1532" s="81">
        <v>1505</v>
      </c>
      <c r="B1532" s="82" t="s">
        <v>1510</v>
      </c>
      <c r="C1532" s="81" t="s">
        <v>21</v>
      </c>
      <c r="D1532" s="83">
        <v>1</v>
      </c>
      <c r="E1532" s="63">
        <v>0.19</v>
      </c>
      <c r="F1532" s="64"/>
      <c r="G1532" s="64">
        <v>590030</v>
      </c>
      <c r="H1532" s="64"/>
      <c r="I1532" s="64"/>
      <c r="J1532" s="65">
        <f t="shared" si="71"/>
        <v>590030</v>
      </c>
      <c r="K1532" s="66">
        <f t="shared" si="72"/>
        <v>112105.7</v>
      </c>
      <c r="L1532" s="65">
        <f t="shared" si="70"/>
        <v>590030</v>
      </c>
    </row>
    <row r="1533" spans="1:12" s="67" customFormat="1" x14ac:dyDescent="0.3">
      <c r="A1533" s="81">
        <v>1506</v>
      </c>
      <c r="B1533" s="82" t="s">
        <v>1511</v>
      </c>
      <c r="C1533" s="81" t="s">
        <v>21</v>
      </c>
      <c r="D1533" s="83">
        <v>1</v>
      </c>
      <c r="E1533" s="63">
        <v>0.19</v>
      </c>
      <c r="F1533" s="64">
        <v>4796</v>
      </c>
      <c r="G1533" s="64">
        <v>4010</v>
      </c>
      <c r="H1533" s="64">
        <v>4170.4000000000005</v>
      </c>
      <c r="I1533" s="64"/>
      <c r="J1533" s="65">
        <f t="shared" si="71"/>
        <v>4325</v>
      </c>
      <c r="K1533" s="66">
        <f t="shared" si="72"/>
        <v>821.75</v>
      </c>
      <c r="L1533" s="65">
        <f t="shared" si="70"/>
        <v>4325</v>
      </c>
    </row>
    <row r="1534" spans="1:12" s="67" customFormat="1" x14ac:dyDescent="0.3">
      <c r="A1534" s="81">
        <v>1507</v>
      </c>
      <c r="B1534" s="82" t="s">
        <v>1512</v>
      </c>
      <c r="C1534" s="81" t="s">
        <v>21</v>
      </c>
      <c r="D1534" s="83">
        <v>1</v>
      </c>
      <c r="E1534" s="63">
        <v>0.19</v>
      </c>
      <c r="F1534" s="64">
        <v>4699</v>
      </c>
      <c r="G1534" s="64">
        <v>4010</v>
      </c>
      <c r="H1534" s="64">
        <v>4170.4000000000005</v>
      </c>
      <c r="I1534" s="64"/>
      <c r="J1534" s="65">
        <f t="shared" si="71"/>
        <v>4293</v>
      </c>
      <c r="K1534" s="66">
        <f t="shared" si="72"/>
        <v>815.67</v>
      </c>
      <c r="L1534" s="65">
        <f t="shared" si="70"/>
        <v>4293</v>
      </c>
    </row>
    <row r="1535" spans="1:12" s="67" customFormat="1" x14ac:dyDescent="0.3">
      <c r="A1535" s="81">
        <v>1508</v>
      </c>
      <c r="B1535" s="82" t="s">
        <v>1513</v>
      </c>
      <c r="C1535" s="81" t="s">
        <v>21</v>
      </c>
      <c r="D1535" s="83">
        <v>1</v>
      </c>
      <c r="E1535" s="63">
        <v>0.19</v>
      </c>
      <c r="F1535" s="64">
        <v>63504</v>
      </c>
      <c r="G1535" s="64">
        <v>38110</v>
      </c>
      <c r="H1535" s="64">
        <v>39634.400000000001</v>
      </c>
      <c r="I1535" s="64"/>
      <c r="J1535" s="65">
        <f t="shared" si="71"/>
        <v>47083</v>
      </c>
      <c r="K1535" s="66">
        <f t="shared" si="72"/>
        <v>8945.77</v>
      </c>
      <c r="L1535" s="65">
        <f t="shared" si="70"/>
        <v>47083</v>
      </c>
    </row>
    <row r="1536" spans="1:12" s="67" customFormat="1" x14ac:dyDescent="0.3">
      <c r="A1536" s="81">
        <v>1509</v>
      </c>
      <c r="B1536" s="82" t="s">
        <v>1514</v>
      </c>
      <c r="C1536" s="81" t="s">
        <v>21</v>
      </c>
      <c r="D1536" s="83">
        <v>1</v>
      </c>
      <c r="E1536" s="63">
        <v>0.19</v>
      </c>
      <c r="F1536" s="64">
        <v>42936</v>
      </c>
      <c r="G1536" s="64">
        <v>35590</v>
      </c>
      <c r="H1536" s="64">
        <v>37013.599999999999</v>
      </c>
      <c r="I1536" s="64"/>
      <c r="J1536" s="65">
        <f t="shared" si="71"/>
        <v>38513</v>
      </c>
      <c r="K1536" s="66">
        <f t="shared" si="72"/>
        <v>7317.47</v>
      </c>
      <c r="L1536" s="65">
        <f t="shared" si="70"/>
        <v>38513</v>
      </c>
    </row>
    <row r="1537" spans="1:12" s="67" customFormat="1" x14ac:dyDescent="0.3">
      <c r="A1537" s="81">
        <v>1510</v>
      </c>
      <c r="B1537" s="82" t="s">
        <v>1515</v>
      </c>
      <c r="C1537" s="81" t="s">
        <v>21</v>
      </c>
      <c r="D1537" s="83">
        <v>1</v>
      </c>
      <c r="E1537" s="63">
        <v>0.19</v>
      </c>
      <c r="F1537" s="64">
        <v>882788</v>
      </c>
      <c r="G1537" s="64">
        <v>725500</v>
      </c>
      <c r="H1537" s="64">
        <v>754520</v>
      </c>
      <c r="I1537" s="64"/>
      <c r="J1537" s="65">
        <f t="shared" si="71"/>
        <v>787603</v>
      </c>
      <c r="K1537" s="66">
        <f t="shared" si="72"/>
        <v>149644.57</v>
      </c>
      <c r="L1537" s="65">
        <f t="shared" si="70"/>
        <v>787603</v>
      </c>
    </row>
    <row r="1538" spans="1:12" s="67" customFormat="1" ht="33" x14ac:dyDescent="0.3">
      <c r="A1538" s="81">
        <v>1511</v>
      </c>
      <c r="B1538" s="82" t="s">
        <v>1516</v>
      </c>
      <c r="C1538" s="81" t="s">
        <v>21</v>
      </c>
      <c r="D1538" s="83">
        <v>1</v>
      </c>
      <c r="E1538" s="63">
        <v>0.19</v>
      </c>
      <c r="F1538" s="64">
        <v>466238</v>
      </c>
      <c r="G1538" s="64">
        <v>379920</v>
      </c>
      <c r="H1538" s="64">
        <v>395116.79999999999</v>
      </c>
      <c r="I1538" s="64"/>
      <c r="J1538" s="65">
        <f t="shared" si="71"/>
        <v>413758</v>
      </c>
      <c r="K1538" s="66">
        <f t="shared" si="72"/>
        <v>78614.02</v>
      </c>
      <c r="L1538" s="65">
        <f t="shared" si="70"/>
        <v>413758</v>
      </c>
    </row>
    <row r="1539" spans="1:12" s="67" customFormat="1" x14ac:dyDescent="0.3">
      <c r="A1539" s="81">
        <v>1512</v>
      </c>
      <c r="B1539" s="82" t="s">
        <v>1517</v>
      </c>
      <c r="C1539" s="81" t="s">
        <v>21</v>
      </c>
      <c r="D1539" s="83">
        <v>1</v>
      </c>
      <c r="E1539" s="63">
        <v>0.19</v>
      </c>
      <c r="F1539" s="64">
        <v>291900</v>
      </c>
      <c r="G1539" s="64">
        <v>138870</v>
      </c>
      <c r="H1539" s="64">
        <v>144424.80000000002</v>
      </c>
      <c r="I1539" s="64"/>
      <c r="J1539" s="65">
        <f t="shared" si="71"/>
        <v>191732</v>
      </c>
      <c r="K1539" s="66">
        <f t="shared" si="72"/>
        <v>36429.08</v>
      </c>
      <c r="L1539" s="65">
        <f t="shared" si="70"/>
        <v>191732</v>
      </c>
    </row>
    <row r="1540" spans="1:12" s="67" customFormat="1" ht="33" x14ac:dyDescent="0.3">
      <c r="A1540" s="81">
        <v>1513</v>
      </c>
      <c r="B1540" s="82" t="s">
        <v>1518</v>
      </c>
      <c r="C1540" s="81" t="s">
        <v>21</v>
      </c>
      <c r="D1540" s="83">
        <v>1</v>
      </c>
      <c r="E1540" s="63">
        <v>0.19</v>
      </c>
      <c r="F1540" s="64">
        <v>97710</v>
      </c>
      <c r="G1540" s="64">
        <v>77010</v>
      </c>
      <c r="H1540" s="64">
        <v>80090.400000000009</v>
      </c>
      <c r="I1540" s="64"/>
      <c r="J1540" s="65">
        <f t="shared" si="71"/>
        <v>84937</v>
      </c>
      <c r="K1540" s="66">
        <f t="shared" si="72"/>
        <v>16138.03</v>
      </c>
      <c r="L1540" s="65">
        <f t="shared" si="70"/>
        <v>84937</v>
      </c>
    </row>
    <row r="1541" spans="1:12" s="67" customFormat="1" x14ac:dyDescent="0.3">
      <c r="A1541" s="81">
        <v>1514</v>
      </c>
      <c r="B1541" s="82" t="s">
        <v>1519</v>
      </c>
      <c r="C1541" s="81" t="s">
        <v>21</v>
      </c>
      <c r="D1541" s="83">
        <v>1</v>
      </c>
      <c r="E1541" s="63">
        <v>0.19</v>
      </c>
      <c r="F1541" s="64">
        <v>35754</v>
      </c>
      <c r="G1541" s="64">
        <v>28890</v>
      </c>
      <c r="H1541" s="64">
        <v>30045.600000000002</v>
      </c>
      <c r="I1541" s="64"/>
      <c r="J1541" s="65">
        <f t="shared" si="71"/>
        <v>31563</v>
      </c>
      <c r="K1541" s="66">
        <f t="shared" si="72"/>
        <v>5996.97</v>
      </c>
      <c r="L1541" s="65">
        <f t="shared" si="70"/>
        <v>31563</v>
      </c>
    </row>
    <row r="1542" spans="1:12" s="67" customFormat="1" x14ac:dyDescent="0.3">
      <c r="A1542" s="81">
        <v>1515</v>
      </c>
      <c r="B1542" s="82" t="s">
        <v>1520</v>
      </c>
      <c r="C1542" s="81" t="s">
        <v>21</v>
      </c>
      <c r="D1542" s="83">
        <v>1</v>
      </c>
      <c r="E1542" s="63">
        <v>0.19</v>
      </c>
      <c r="F1542" s="64">
        <v>35153</v>
      </c>
      <c r="G1542" s="64">
        <v>28890</v>
      </c>
      <c r="H1542" s="64">
        <v>30045.600000000002</v>
      </c>
      <c r="I1542" s="64"/>
      <c r="J1542" s="65">
        <f t="shared" si="71"/>
        <v>31363</v>
      </c>
      <c r="K1542" s="66">
        <f t="shared" si="72"/>
        <v>5958.97</v>
      </c>
      <c r="L1542" s="65">
        <f t="shared" si="70"/>
        <v>31363</v>
      </c>
    </row>
    <row r="1543" spans="1:12" s="67" customFormat="1" x14ac:dyDescent="0.3">
      <c r="A1543" s="81">
        <v>1516</v>
      </c>
      <c r="B1543" s="82" t="s">
        <v>1521</v>
      </c>
      <c r="C1543" s="81" t="s">
        <v>21</v>
      </c>
      <c r="D1543" s="83">
        <v>1</v>
      </c>
      <c r="E1543" s="63">
        <v>0.19</v>
      </c>
      <c r="F1543" s="64">
        <v>73697</v>
      </c>
      <c r="G1543" s="64">
        <v>62243.840000000004</v>
      </c>
      <c r="H1543" s="64">
        <v>64733.593600000007</v>
      </c>
      <c r="I1543" s="64"/>
      <c r="J1543" s="65">
        <f t="shared" si="71"/>
        <v>66891</v>
      </c>
      <c r="K1543" s="66">
        <f t="shared" si="72"/>
        <v>12709.29</v>
      </c>
      <c r="L1543" s="65">
        <f t="shared" si="70"/>
        <v>66891</v>
      </c>
    </row>
    <row r="1544" spans="1:12" s="67" customFormat="1" x14ac:dyDescent="0.3">
      <c r="A1544" s="81">
        <v>1517</v>
      </c>
      <c r="B1544" s="82" t="s">
        <v>1522</v>
      </c>
      <c r="C1544" s="81" t="s">
        <v>21</v>
      </c>
      <c r="D1544" s="83">
        <v>1</v>
      </c>
      <c r="E1544" s="63">
        <v>0.19</v>
      </c>
      <c r="F1544" s="64"/>
      <c r="G1544" s="64">
        <v>101257.73195876289</v>
      </c>
      <c r="H1544" s="64"/>
      <c r="I1544" s="64"/>
      <c r="J1544" s="65">
        <f t="shared" si="71"/>
        <v>101258</v>
      </c>
      <c r="K1544" s="66">
        <f t="shared" si="72"/>
        <v>19239.02</v>
      </c>
      <c r="L1544" s="65">
        <f t="shared" si="70"/>
        <v>101258</v>
      </c>
    </row>
    <row r="1545" spans="1:12" s="67" customFormat="1" x14ac:dyDescent="0.3">
      <c r="A1545" s="81">
        <v>1518</v>
      </c>
      <c r="B1545" s="82" t="s">
        <v>1523</v>
      </c>
      <c r="C1545" s="81" t="s">
        <v>21</v>
      </c>
      <c r="D1545" s="83">
        <v>1</v>
      </c>
      <c r="E1545" s="63">
        <v>0.19</v>
      </c>
      <c r="F1545" s="64">
        <v>82618</v>
      </c>
      <c r="G1545" s="64">
        <v>66200</v>
      </c>
      <c r="H1545" s="64">
        <v>68848</v>
      </c>
      <c r="I1545" s="64"/>
      <c r="J1545" s="65">
        <f t="shared" si="71"/>
        <v>72555</v>
      </c>
      <c r="K1545" s="66">
        <f t="shared" si="72"/>
        <v>13785.45</v>
      </c>
      <c r="L1545" s="65">
        <f t="shared" si="70"/>
        <v>72555</v>
      </c>
    </row>
    <row r="1546" spans="1:12" s="67" customFormat="1" ht="49.5" x14ac:dyDescent="0.3">
      <c r="A1546" s="81">
        <v>1519</v>
      </c>
      <c r="B1546" s="82" t="s">
        <v>1524</v>
      </c>
      <c r="C1546" s="81" t="s">
        <v>21</v>
      </c>
      <c r="D1546" s="83">
        <v>1</v>
      </c>
      <c r="E1546" s="63">
        <v>0.19</v>
      </c>
      <c r="F1546" s="64">
        <v>62288</v>
      </c>
      <c r="G1546" s="64">
        <v>49910</v>
      </c>
      <c r="H1546" s="64">
        <v>51906.400000000001</v>
      </c>
      <c r="I1546" s="64"/>
      <c r="J1546" s="65">
        <f t="shared" si="71"/>
        <v>54701</v>
      </c>
      <c r="K1546" s="66">
        <f t="shared" si="72"/>
        <v>10393.19</v>
      </c>
      <c r="L1546" s="65">
        <f t="shared" si="70"/>
        <v>54701</v>
      </c>
    </row>
    <row r="1547" spans="1:12" s="67" customFormat="1" x14ac:dyDescent="0.3">
      <c r="A1547" s="81">
        <v>1520</v>
      </c>
      <c r="B1547" s="82" t="s">
        <v>1525</v>
      </c>
      <c r="C1547" s="81" t="s">
        <v>21</v>
      </c>
      <c r="D1547" s="83">
        <v>1</v>
      </c>
      <c r="E1547" s="63">
        <v>0.19</v>
      </c>
      <c r="F1547" s="64">
        <v>83457</v>
      </c>
      <c r="G1547" s="64">
        <v>66320</v>
      </c>
      <c r="H1547" s="64">
        <v>68972.800000000003</v>
      </c>
      <c r="I1547" s="64"/>
      <c r="J1547" s="65">
        <f t="shared" si="71"/>
        <v>72917</v>
      </c>
      <c r="K1547" s="66">
        <f t="shared" si="72"/>
        <v>13854.23</v>
      </c>
      <c r="L1547" s="65">
        <f t="shared" si="70"/>
        <v>72917</v>
      </c>
    </row>
    <row r="1548" spans="1:12" s="67" customFormat="1" x14ac:dyDescent="0.3">
      <c r="A1548" s="81">
        <v>1521</v>
      </c>
      <c r="B1548" s="82" t="s">
        <v>1526</v>
      </c>
      <c r="C1548" s="81" t="s">
        <v>21</v>
      </c>
      <c r="D1548" s="83">
        <v>1</v>
      </c>
      <c r="E1548" s="63">
        <v>0.19</v>
      </c>
      <c r="F1548" s="64">
        <v>79319</v>
      </c>
      <c r="G1548" s="64">
        <v>66320</v>
      </c>
      <c r="H1548" s="64">
        <v>68972.800000000003</v>
      </c>
      <c r="I1548" s="64"/>
      <c r="J1548" s="65">
        <f t="shared" si="71"/>
        <v>71537</v>
      </c>
      <c r="K1548" s="66">
        <f t="shared" si="72"/>
        <v>13592.03</v>
      </c>
      <c r="L1548" s="65">
        <f t="shared" si="70"/>
        <v>71537</v>
      </c>
    </row>
    <row r="1549" spans="1:12" s="67" customFormat="1" ht="82.5" x14ac:dyDescent="0.3">
      <c r="A1549" s="81">
        <v>1522</v>
      </c>
      <c r="B1549" s="82" t="s">
        <v>1527</v>
      </c>
      <c r="C1549" s="81" t="s">
        <v>21</v>
      </c>
      <c r="D1549" s="83">
        <v>1</v>
      </c>
      <c r="E1549" s="63">
        <v>0.19</v>
      </c>
      <c r="F1549" s="64">
        <v>382494</v>
      </c>
      <c r="G1549" s="64">
        <v>299010</v>
      </c>
      <c r="H1549" s="64">
        <v>310970.40000000002</v>
      </c>
      <c r="I1549" s="64"/>
      <c r="J1549" s="65">
        <f t="shared" si="71"/>
        <v>330825</v>
      </c>
      <c r="K1549" s="66">
        <f t="shared" si="72"/>
        <v>62856.75</v>
      </c>
      <c r="L1549" s="65">
        <f t="shared" si="70"/>
        <v>330825</v>
      </c>
    </row>
    <row r="1550" spans="1:12" s="67" customFormat="1" x14ac:dyDescent="0.3">
      <c r="A1550" s="81">
        <v>1523</v>
      </c>
      <c r="B1550" s="82" t="s">
        <v>1528</v>
      </c>
      <c r="C1550" s="81" t="s">
        <v>21</v>
      </c>
      <c r="D1550" s="83">
        <v>1</v>
      </c>
      <c r="E1550" s="63">
        <v>0.19</v>
      </c>
      <c r="F1550" s="64">
        <v>216356</v>
      </c>
      <c r="G1550" s="64">
        <v>180900</v>
      </c>
      <c r="H1550" s="64">
        <v>188136</v>
      </c>
      <c r="I1550" s="64"/>
      <c r="J1550" s="65">
        <f t="shared" si="71"/>
        <v>195131</v>
      </c>
      <c r="K1550" s="66">
        <f t="shared" si="72"/>
        <v>37074.89</v>
      </c>
      <c r="L1550" s="65">
        <f t="shared" si="70"/>
        <v>195131</v>
      </c>
    </row>
    <row r="1551" spans="1:12" s="67" customFormat="1" x14ac:dyDescent="0.3">
      <c r="A1551" s="81">
        <v>1524</v>
      </c>
      <c r="B1551" s="82" t="s">
        <v>1529</v>
      </c>
      <c r="C1551" s="81" t="s">
        <v>21</v>
      </c>
      <c r="D1551" s="83">
        <v>1</v>
      </c>
      <c r="E1551" s="63">
        <v>0.19</v>
      </c>
      <c r="F1551" s="64">
        <v>127349</v>
      </c>
      <c r="G1551" s="64">
        <v>102900</v>
      </c>
      <c r="H1551" s="64">
        <v>107016</v>
      </c>
      <c r="I1551" s="64"/>
      <c r="J1551" s="65">
        <f t="shared" si="71"/>
        <v>112422</v>
      </c>
      <c r="K1551" s="66">
        <f t="shared" si="72"/>
        <v>21360.18</v>
      </c>
      <c r="L1551" s="65">
        <f t="shared" si="70"/>
        <v>112422</v>
      </c>
    </row>
    <row r="1552" spans="1:12" s="67" customFormat="1" x14ac:dyDescent="0.3">
      <c r="A1552" s="81">
        <v>1525</v>
      </c>
      <c r="B1552" s="82" t="s">
        <v>1530</v>
      </c>
      <c r="C1552" s="81" t="s">
        <v>21</v>
      </c>
      <c r="D1552" s="83">
        <v>1</v>
      </c>
      <c r="E1552" s="63">
        <v>0.19</v>
      </c>
      <c r="F1552" s="64">
        <v>98367</v>
      </c>
      <c r="G1552" s="64">
        <v>78820</v>
      </c>
      <c r="H1552" s="64">
        <v>81972.800000000003</v>
      </c>
      <c r="I1552" s="64"/>
      <c r="J1552" s="65">
        <f t="shared" si="71"/>
        <v>86387</v>
      </c>
      <c r="K1552" s="66">
        <f t="shared" si="72"/>
        <v>16413.53</v>
      </c>
      <c r="L1552" s="65">
        <f t="shared" si="70"/>
        <v>86387</v>
      </c>
    </row>
    <row r="1553" spans="1:12" s="67" customFormat="1" x14ac:dyDescent="0.3">
      <c r="A1553" s="81">
        <v>1526</v>
      </c>
      <c r="B1553" s="82" t="s">
        <v>1531</v>
      </c>
      <c r="C1553" s="81" t="s">
        <v>21</v>
      </c>
      <c r="D1553" s="83">
        <v>1</v>
      </c>
      <c r="E1553" s="63">
        <v>0.19</v>
      </c>
      <c r="F1553" s="64">
        <v>98367</v>
      </c>
      <c r="G1553" s="64">
        <v>78820</v>
      </c>
      <c r="H1553" s="64">
        <v>81972.800000000003</v>
      </c>
      <c r="I1553" s="64"/>
      <c r="J1553" s="65">
        <f t="shared" si="71"/>
        <v>86387</v>
      </c>
      <c r="K1553" s="66">
        <f t="shared" si="72"/>
        <v>16413.53</v>
      </c>
      <c r="L1553" s="65">
        <f t="shared" si="70"/>
        <v>86387</v>
      </c>
    </row>
    <row r="1554" spans="1:12" s="67" customFormat="1" x14ac:dyDescent="0.3">
      <c r="A1554" s="81">
        <v>1527</v>
      </c>
      <c r="B1554" s="82" t="s">
        <v>1532</v>
      </c>
      <c r="C1554" s="81" t="s">
        <v>21</v>
      </c>
      <c r="D1554" s="83">
        <v>1</v>
      </c>
      <c r="E1554" s="63">
        <v>0.19</v>
      </c>
      <c r="F1554" s="64">
        <v>218238</v>
      </c>
      <c r="G1554" s="64">
        <v>180900</v>
      </c>
      <c r="H1554" s="64">
        <v>188136</v>
      </c>
      <c r="I1554" s="64"/>
      <c r="J1554" s="65">
        <f t="shared" si="71"/>
        <v>195758</v>
      </c>
      <c r="K1554" s="66">
        <f t="shared" si="72"/>
        <v>37194.019999999997</v>
      </c>
      <c r="L1554" s="65">
        <f t="shared" si="70"/>
        <v>195758</v>
      </c>
    </row>
    <row r="1555" spans="1:12" s="67" customFormat="1" x14ac:dyDescent="0.3">
      <c r="A1555" s="81">
        <v>1528</v>
      </c>
      <c r="B1555" s="82" t="s">
        <v>1533</v>
      </c>
      <c r="C1555" s="81" t="s">
        <v>21</v>
      </c>
      <c r="D1555" s="83">
        <v>1</v>
      </c>
      <c r="E1555" s="63">
        <v>0.19</v>
      </c>
      <c r="F1555" s="64">
        <v>81874</v>
      </c>
      <c r="G1555" s="64">
        <v>62980</v>
      </c>
      <c r="H1555" s="64">
        <v>65499.200000000004</v>
      </c>
      <c r="I1555" s="64"/>
      <c r="J1555" s="65">
        <f t="shared" si="71"/>
        <v>70118</v>
      </c>
      <c r="K1555" s="66">
        <f t="shared" si="72"/>
        <v>13322.42</v>
      </c>
      <c r="L1555" s="65">
        <f t="shared" si="70"/>
        <v>70118</v>
      </c>
    </row>
    <row r="1556" spans="1:12" s="67" customFormat="1" x14ac:dyDescent="0.3">
      <c r="A1556" s="81">
        <v>1529</v>
      </c>
      <c r="B1556" s="82" t="s">
        <v>1534</v>
      </c>
      <c r="C1556" s="81" t="s">
        <v>21</v>
      </c>
      <c r="D1556" s="83">
        <v>1</v>
      </c>
      <c r="E1556" s="63">
        <v>0.19</v>
      </c>
      <c r="F1556" s="64">
        <v>54463</v>
      </c>
      <c r="G1556" s="64">
        <v>50700</v>
      </c>
      <c r="H1556" s="64">
        <v>52728</v>
      </c>
      <c r="I1556" s="64"/>
      <c r="J1556" s="65">
        <f t="shared" si="71"/>
        <v>52630</v>
      </c>
      <c r="K1556" s="66">
        <f t="shared" si="72"/>
        <v>9999.7000000000007</v>
      </c>
      <c r="L1556" s="65">
        <f t="shared" si="70"/>
        <v>52630</v>
      </c>
    </row>
    <row r="1557" spans="1:12" s="67" customFormat="1" x14ac:dyDescent="0.3">
      <c r="A1557" s="81">
        <v>1530</v>
      </c>
      <c r="B1557" s="82" t="s">
        <v>1535</v>
      </c>
      <c r="C1557" s="81" t="s">
        <v>21</v>
      </c>
      <c r="D1557" s="83">
        <v>1</v>
      </c>
      <c r="E1557" s="63">
        <v>0.19</v>
      </c>
      <c r="F1557" s="64">
        <v>82892</v>
      </c>
      <c r="G1557" s="64">
        <v>64800</v>
      </c>
      <c r="H1557" s="64">
        <v>67392</v>
      </c>
      <c r="I1557" s="64"/>
      <c r="J1557" s="65">
        <f t="shared" si="71"/>
        <v>71695</v>
      </c>
      <c r="K1557" s="66">
        <f t="shared" si="72"/>
        <v>13622.05</v>
      </c>
      <c r="L1557" s="65">
        <f t="shared" si="70"/>
        <v>71695</v>
      </c>
    </row>
    <row r="1558" spans="1:12" s="67" customFormat="1" x14ac:dyDescent="0.3">
      <c r="A1558" s="81">
        <v>1531</v>
      </c>
      <c r="B1558" s="82" t="s">
        <v>1536</v>
      </c>
      <c r="C1558" s="81" t="s">
        <v>21</v>
      </c>
      <c r="D1558" s="83">
        <v>1</v>
      </c>
      <c r="E1558" s="63">
        <v>0.19</v>
      </c>
      <c r="F1558" s="64">
        <v>180441</v>
      </c>
      <c r="G1558" s="64">
        <v>139920</v>
      </c>
      <c r="H1558" s="64">
        <v>145516.80000000002</v>
      </c>
      <c r="I1558" s="64"/>
      <c r="J1558" s="65">
        <f t="shared" si="71"/>
        <v>155293</v>
      </c>
      <c r="K1558" s="66">
        <f t="shared" si="72"/>
        <v>29505.670000000002</v>
      </c>
      <c r="L1558" s="65">
        <f t="shared" si="70"/>
        <v>155293</v>
      </c>
    </row>
    <row r="1559" spans="1:12" s="67" customFormat="1" x14ac:dyDescent="0.3">
      <c r="A1559" s="81">
        <v>1532</v>
      </c>
      <c r="B1559" s="82" t="s">
        <v>1537</v>
      </c>
      <c r="C1559" s="81" t="s">
        <v>21</v>
      </c>
      <c r="D1559" s="83">
        <v>1</v>
      </c>
      <c r="E1559" s="63">
        <v>0.19</v>
      </c>
      <c r="F1559" s="64">
        <v>103856</v>
      </c>
      <c r="G1559" s="64">
        <v>74430</v>
      </c>
      <c r="H1559" s="64">
        <v>77407.199999999997</v>
      </c>
      <c r="I1559" s="64"/>
      <c r="J1559" s="65">
        <f t="shared" si="71"/>
        <v>85231</v>
      </c>
      <c r="K1559" s="66">
        <f t="shared" si="72"/>
        <v>16193.89</v>
      </c>
      <c r="L1559" s="65">
        <f t="shared" si="70"/>
        <v>85231</v>
      </c>
    </row>
    <row r="1560" spans="1:12" s="67" customFormat="1" x14ac:dyDescent="0.3">
      <c r="A1560" s="81">
        <v>1533</v>
      </c>
      <c r="B1560" s="82" t="s">
        <v>1538</v>
      </c>
      <c r="C1560" s="81" t="s">
        <v>21</v>
      </c>
      <c r="D1560" s="83">
        <v>1</v>
      </c>
      <c r="E1560" s="63">
        <v>0.19</v>
      </c>
      <c r="F1560" s="64">
        <v>126666</v>
      </c>
      <c r="G1560" s="64">
        <v>99020</v>
      </c>
      <c r="H1560" s="64">
        <v>102980.8</v>
      </c>
      <c r="I1560" s="64"/>
      <c r="J1560" s="65">
        <f t="shared" si="71"/>
        <v>109556</v>
      </c>
      <c r="K1560" s="66">
        <f t="shared" si="72"/>
        <v>20815.64</v>
      </c>
      <c r="L1560" s="65">
        <f t="shared" si="70"/>
        <v>109556</v>
      </c>
    </row>
    <row r="1561" spans="1:12" s="67" customFormat="1" x14ac:dyDescent="0.3">
      <c r="A1561" s="81">
        <v>1534</v>
      </c>
      <c r="B1561" s="82" t="s">
        <v>1539</v>
      </c>
      <c r="C1561" s="81" t="s">
        <v>21</v>
      </c>
      <c r="D1561" s="83">
        <v>1</v>
      </c>
      <c r="E1561" s="63">
        <v>0.19</v>
      </c>
      <c r="F1561" s="64">
        <v>74061</v>
      </c>
      <c r="G1561" s="64">
        <v>61390</v>
      </c>
      <c r="H1561" s="64">
        <v>63845.600000000006</v>
      </c>
      <c r="I1561" s="64"/>
      <c r="J1561" s="65">
        <f t="shared" si="71"/>
        <v>66432</v>
      </c>
      <c r="K1561" s="66">
        <f t="shared" si="72"/>
        <v>12622.08</v>
      </c>
      <c r="L1561" s="65">
        <f t="shared" si="70"/>
        <v>66432</v>
      </c>
    </row>
    <row r="1562" spans="1:12" s="67" customFormat="1" x14ac:dyDescent="0.3">
      <c r="A1562" s="81">
        <v>1535</v>
      </c>
      <c r="B1562" s="82" t="s">
        <v>1540</v>
      </c>
      <c r="C1562" s="81" t="s">
        <v>21</v>
      </c>
      <c r="D1562" s="83">
        <v>1</v>
      </c>
      <c r="E1562" s="63">
        <v>0.19</v>
      </c>
      <c r="F1562" s="64"/>
      <c r="G1562" s="64">
        <v>66790</v>
      </c>
      <c r="H1562" s="64"/>
      <c r="I1562" s="64">
        <v>23005</v>
      </c>
      <c r="J1562" s="65">
        <f t="shared" si="71"/>
        <v>44898</v>
      </c>
      <c r="K1562" s="66">
        <f t="shared" si="72"/>
        <v>8530.6200000000008</v>
      </c>
      <c r="L1562" s="65">
        <f t="shared" si="70"/>
        <v>44898</v>
      </c>
    </row>
    <row r="1563" spans="1:12" s="67" customFormat="1" x14ac:dyDescent="0.3">
      <c r="A1563" s="81">
        <v>1536</v>
      </c>
      <c r="B1563" s="82" t="s">
        <v>1541</v>
      </c>
      <c r="C1563" s="81" t="s">
        <v>21</v>
      </c>
      <c r="D1563" s="83">
        <v>1</v>
      </c>
      <c r="E1563" s="63">
        <v>0.19</v>
      </c>
      <c r="F1563" s="64"/>
      <c r="G1563" s="64">
        <v>66790</v>
      </c>
      <c r="H1563" s="64"/>
      <c r="I1563" s="64">
        <v>24055</v>
      </c>
      <c r="J1563" s="65">
        <f t="shared" si="71"/>
        <v>45423</v>
      </c>
      <c r="K1563" s="66">
        <f t="shared" si="72"/>
        <v>8630.3700000000008</v>
      </c>
      <c r="L1563" s="65">
        <f t="shared" si="70"/>
        <v>45423</v>
      </c>
    </row>
    <row r="1564" spans="1:12" s="67" customFormat="1" x14ac:dyDescent="0.3">
      <c r="A1564" s="81">
        <v>1537</v>
      </c>
      <c r="B1564" s="82" t="s">
        <v>1542</v>
      </c>
      <c r="C1564" s="81" t="s">
        <v>21</v>
      </c>
      <c r="D1564" s="83">
        <v>1</v>
      </c>
      <c r="E1564" s="63">
        <v>0.19</v>
      </c>
      <c r="F1564" s="64"/>
      <c r="G1564" s="64">
        <v>64800</v>
      </c>
      <c r="H1564" s="64"/>
      <c r="I1564" s="64">
        <v>28256.25</v>
      </c>
      <c r="J1564" s="65">
        <f t="shared" si="71"/>
        <v>46528</v>
      </c>
      <c r="K1564" s="66">
        <f t="shared" si="72"/>
        <v>8840.32</v>
      </c>
      <c r="L1564" s="65">
        <f t="shared" ref="L1564:L1627" si="73">+ROUND((J1564*D1564), 0)</f>
        <v>46528</v>
      </c>
    </row>
    <row r="1565" spans="1:12" s="67" customFormat="1" x14ac:dyDescent="0.3">
      <c r="A1565" s="81">
        <v>1538</v>
      </c>
      <c r="B1565" s="82" t="s">
        <v>1543</v>
      </c>
      <c r="C1565" s="81" t="s">
        <v>21</v>
      </c>
      <c r="D1565" s="83">
        <v>1</v>
      </c>
      <c r="E1565" s="63">
        <v>0.19</v>
      </c>
      <c r="F1565" s="64"/>
      <c r="G1565" s="64">
        <v>64800</v>
      </c>
      <c r="H1565" s="64"/>
      <c r="I1565" s="64">
        <v>39811.25</v>
      </c>
      <c r="J1565" s="65">
        <f t="shared" ref="J1565:J1628" si="74">+ROUND(AVERAGE(F1565:I1565),0)</f>
        <v>52306</v>
      </c>
      <c r="K1565" s="66">
        <f t="shared" si="72"/>
        <v>9938.14</v>
      </c>
      <c r="L1565" s="65">
        <f t="shared" si="73"/>
        <v>52306</v>
      </c>
    </row>
    <row r="1566" spans="1:12" s="67" customFormat="1" x14ac:dyDescent="0.3">
      <c r="A1566" s="81">
        <v>1539</v>
      </c>
      <c r="B1566" s="82" t="s">
        <v>1544</v>
      </c>
      <c r="C1566" s="81" t="s">
        <v>21</v>
      </c>
      <c r="D1566" s="83">
        <v>1</v>
      </c>
      <c r="E1566" s="63">
        <v>0.19</v>
      </c>
      <c r="F1566" s="64"/>
      <c r="G1566" s="64">
        <v>87730</v>
      </c>
      <c r="H1566" s="64"/>
      <c r="I1566" s="64">
        <v>37710</v>
      </c>
      <c r="J1566" s="65">
        <f t="shared" si="74"/>
        <v>62720</v>
      </c>
      <c r="K1566" s="66">
        <f t="shared" si="72"/>
        <v>11916.8</v>
      </c>
      <c r="L1566" s="65">
        <f t="shared" si="73"/>
        <v>62720</v>
      </c>
    </row>
    <row r="1567" spans="1:12" s="67" customFormat="1" x14ac:dyDescent="0.3">
      <c r="A1567" s="81">
        <v>1540</v>
      </c>
      <c r="B1567" s="82" t="s">
        <v>1545</v>
      </c>
      <c r="C1567" s="81" t="s">
        <v>21</v>
      </c>
      <c r="D1567" s="83">
        <v>1</v>
      </c>
      <c r="E1567" s="63">
        <v>0.19</v>
      </c>
      <c r="F1567" s="64"/>
      <c r="G1567" s="64">
        <v>87730</v>
      </c>
      <c r="H1567" s="64"/>
      <c r="I1567" s="64">
        <v>50315</v>
      </c>
      <c r="J1567" s="65">
        <f t="shared" si="74"/>
        <v>69023</v>
      </c>
      <c r="K1567" s="66">
        <f t="shared" si="72"/>
        <v>13114.37</v>
      </c>
      <c r="L1567" s="65">
        <f t="shared" si="73"/>
        <v>69023</v>
      </c>
    </row>
    <row r="1568" spans="1:12" s="67" customFormat="1" x14ac:dyDescent="0.3">
      <c r="A1568" s="81">
        <v>1541</v>
      </c>
      <c r="B1568" s="82" t="s">
        <v>1546</v>
      </c>
      <c r="C1568" s="81" t="s">
        <v>21</v>
      </c>
      <c r="D1568" s="83">
        <v>1</v>
      </c>
      <c r="E1568" s="63">
        <v>0.19</v>
      </c>
      <c r="F1568" s="64">
        <v>124733</v>
      </c>
      <c r="G1568" s="64"/>
      <c r="H1568" s="64">
        <v>103084.8</v>
      </c>
      <c r="I1568" s="64">
        <v>142752.5</v>
      </c>
      <c r="J1568" s="65">
        <f t="shared" si="74"/>
        <v>123523</v>
      </c>
      <c r="K1568" s="66">
        <f t="shared" si="72"/>
        <v>23469.37</v>
      </c>
      <c r="L1568" s="65">
        <f t="shared" si="73"/>
        <v>123523</v>
      </c>
    </row>
    <row r="1569" spans="1:12" s="67" customFormat="1" x14ac:dyDescent="0.3">
      <c r="A1569" s="81">
        <v>1542</v>
      </c>
      <c r="B1569" s="82" t="s">
        <v>1547</v>
      </c>
      <c r="C1569" s="81" t="s">
        <v>21</v>
      </c>
      <c r="D1569" s="83">
        <v>1</v>
      </c>
      <c r="E1569" s="63">
        <v>0.19</v>
      </c>
      <c r="F1569" s="64">
        <v>87918</v>
      </c>
      <c r="G1569" s="64">
        <v>66790</v>
      </c>
      <c r="H1569" s="64">
        <v>69461.600000000006</v>
      </c>
      <c r="I1569" s="64"/>
      <c r="J1569" s="65">
        <f t="shared" si="74"/>
        <v>74723</v>
      </c>
      <c r="K1569" s="66">
        <f t="shared" si="72"/>
        <v>14197.37</v>
      </c>
      <c r="L1569" s="65">
        <f t="shared" si="73"/>
        <v>74723</v>
      </c>
    </row>
    <row r="1570" spans="1:12" s="67" customFormat="1" x14ac:dyDescent="0.3">
      <c r="A1570" s="81">
        <v>1543</v>
      </c>
      <c r="B1570" s="82" t="s">
        <v>1548</v>
      </c>
      <c r="C1570" s="81" t="s">
        <v>21</v>
      </c>
      <c r="D1570" s="83">
        <v>1</v>
      </c>
      <c r="E1570" s="63">
        <v>0.19</v>
      </c>
      <c r="F1570" s="64">
        <v>173165</v>
      </c>
      <c r="G1570" s="64">
        <v>139920</v>
      </c>
      <c r="H1570" s="64">
        <v>145516.80000000002</v>
      </c>
      <c r="I1570" s="64"/>
      <c r="J1570" s="65">
        <f t="shared" si="74"/>
        <v>152867</v>
      </c>
      <c r="K1570" s="66">
        <f t="shared" si="72"/>
        <v>29044.73</v>
      </c>
      <c r="L1570" s="65">
        <f t="shared" si="73"/>
        <v>152867</v>
      </c>
    </row>
    <row r="1571" spans="1:12" s="67" customFormat="1" x14ac:dyDescent="0.3">
      <c r="A1571" s="81">
        <v>1544</v>
      </c>
      <c r="B1571" s="82" t="s">
        <v>1549</v>
      </c>
      <c r="C1571" s="81" t="s">
        <v>21</v>
      </c>
      <c r="D1571" s="83">
        <v>1</v>
      </c>
      <c r="E1571" s="63">
        <v>0.19</v>
      </c>
      <c r="F1571" s="64">
        <v>176075</v>
      </c>
      <c r="G1571" s="64">
        <v>139920</v>
      </c>
      <c r="H1571" s="64">
        <v>145516.80000000002</v>
      </c>
      <c r="I1571" s="64"/>
      <c r="J1571" s="65">
        <f t="shared" si="74"/>
        <v>153837</v>
      </c>
      <c r="K1571" s="66">
        <f t="shared" si="72"/>
        <v>29229.03</v>
      </c>
      <c r="L1571" s="65">
        <f t="shared" si="73"/>
        <v>153837</v>
      </c>
    </row>
    <row r="1572" spans="1:12" s="67" customFormat="1" x14ac:dyDescent="0.3">
      <c r="A1572" s="81">
        <v>1545</v>
      </c>
      <c r="B1572" s="82" t="s">
        <v>1550</v>
      </c>
      <c r="C1572" s="81" t="s">
        <v>21</v>
      </c>
      <c r="D1572" s="83">
        <v>1</v>
      </c>
      <c r="E1572" s="63">
        <v>0.19</v>
      </c>
      <c r="F1572" s="64">
        <v>36330</v>
      </c>
      <c r="G1572" s="64">
        <v>28870</v>
      </c>
      <c r="H1572" s="64">
        <v>30024.799999999999</v>
      </c>
      <c r="I1572" s="64"/>
      <c r="J1572" s="65">
        <f t="shared" si="74"/>
        <v>31742</v>
      </c>
      <c r="K1572" s="66">
        <f t="shared" si="72"/>
        <v>6030.9800000000005</v>
      </c>
      <c r="L1572" s="65">
        <f t="shared" si="73"/>
        <v>31742</v>
      </c>
    </row>
    <row r="1573" spans="1:12" s="67" customFormat="1" x14ac:dyDescent="0.3">
      <c r="A1573" s="81">
        <v>1546</v>
      </c>
      <c r="B1573" s="82" t="s">
        <v>1551</v>
      </c>
      <c r="C1573" s="81" t="s">
        <v>21</v>
      </c>
      <c r="D1573" s="83">
        <v>1</v>
      </c>
      <c r="E1573" s="63">
        <v>0.19</v>
      </c>
      <c r="F1573" s="64">
        <v>176075</v>
      </c>
      <c r="G1573" s="64">
        <v>139920</v>
      </c>
      <c r="H1573" s="64">
        <v>145516.80000000002</v>
      </c>
      <c r="I1573" s="64"/>
      <c r="J1573" s="65">
        <f t="shared" si="74"/>
        <v>153837</v>
      </c>
      <c r="K1573" s="66">
        <f t="shared" si="72"/>
        <v>29229.03</v>
      </c>
      <c r="L1573" s="65">
        <f t="shared" si="73"/>
        <v>153837</v>
      </c>
    </row>
    <row r="1574" spans="1:12" s="67" customFormat="1" x14ac:dyDescent="0.3">
      <c r="A1574" s="81">
        <v>1547</v>
      </c>
      <c r="B1574" s="82" t="s">
        <v>1552</v>
      </c>
      <c r="C1574" s="81" t="s">
        <v>21</v>
      </c>
      <c r="D1574" s="83">
        <v>1</v>
      </c>
      <c r="E1574" s="63">
        <v>0.19</v>
      </c>
      <c r="F1574" s="64">
        <v>174620</v>
      </c>
      <c r="G1574" s="64">
        <v>139920</v>
      </c>
      <c r="H1574" s="64">
        <v>145516.80000000002</v>
      </c>
      <c r="I1574" s="64"/>
      <c r="J1574" s="65">
        <f t="shared" si="74"/>
        <v>153352</v>
      </c>
      <c r="K1574" s="66">
        <f t="shared" si="72"/>
        <v>29136.880000000001</v>
      </c>
      <c r="L1574" s="65">
        <f t="shared" si="73"/>
        <v>153352</v>
      </c>
    </row>
    <row r="1575" spans="1:12" s="67" customFormat="1" x14ac:dyDescent="0.3">
      <c r="A1575" s="81">
        <v>1548</v>
      </c>
      <c r="B1575" s="82" t="s">
        <v>1553</v>
      </c>
      <c r="C1575" s="81" t="s">
        <v>21</v>
      </c>
      <c r="D1575" s="83">
        <v>1</v>
      </c>
      <c r="E1575" s="63">
        <v>0.19</v>
      </c>
      <c r="F1575" s="64">
        <v>149581</v>
      </c>
      <c r="G1575" s="64">
        <v>122930</v>
      </c>
      <c r="H1575" s="64">
        <v>127847.20000000001</v>
      </c>
      <c r="I1575" s="64"/>
      <c r="J1575" s="65">
        <f t="shared" si="74"/>
        <v>133453</v>
      </c>
      <c r="K1575" s="66">
        <f t="shared" si="72"/>
        <v>25356.07</v>
      </c>
      <c r="L1575" s="65">
        <f t="shared" si="73"/>
        <v>133453</v>
      </c>
    </row>
    <row r="1576" spans="1:12" s="67" customFormat="1" x14ac:dyDescent="0.3">
      <c r="A1576" s="81">
        <v>1549</v>
      </c>
      <c r="B1576" s="82" t="s">
        <v>1554</v>
      </c>
      <c r="C1576" s="81" t="s">
        <v>21</v>
      </c>
      <c r="D1576" s="83">
        <v>1</v>
      </c>
      <c r="E1576" s="63">
        <v>0.19</v>
      </c>
      <c r="F1576" s="64"/>
      <c r="G1576" s="64">
        <v>122930</v>
      </c>
      <c r="H1576" s="64"/>
      <c r="I1576" s="64">
        <v>50315</v>
      </c>
      <c r="J1576" s="65">
        <f t="shared" si="74"/>
        <v>86623</v>
      </c>
      <c r="K1576" s="66">
        <f t="shared" si="72"/>
        <v>16458.37</v>
      </c>
      <c r="L1576" s="65">
        <f t="shared" si="73"/>
        <v>86623</v>
      </c>
    </row>
    <row r="1577" spans="1:12" s="67" customFormat="1" x14ac:dyDescent="0.3">
      <c r="A1577" s="81">
        <v>1550</v>
      </c>
      <c r="B1577" s="82" t="s">
        <v>1555</v>
      </c>
      <c r="C1577" s="81" t="s">
        <v>21</v>
      </c>
      <c r="D1577" s="83">
        <v>1</v>
      </c>
      <c r="E1577" s="63">
        <v>0.19</v>
      </c>
      <c r="F1577" s="64">
        <v>18385</v>
      </c>
      <c r="G1577" s="64">
        <v>14490</v>
      </c>
      <c r="H1577" s="64">
        <v>15069.6</v>
      </c>
      <c r="I1577" s="64"/>
      <c r="J1577" s="65">
        <f t="shared" si="74"/>
        <v>15982</v>
      </c>
      <c r="K1577" s="66">
        <f t="shared" si="72"/>
        <v>3036.58</v>
      </c>
      <c r="L1577" s="65">
        <f t="shared" si="73"/>
        <v>15982</v>
      </c>
    </row>
    <row r="1578" spans="1:12" s="67" customFormat="1" x14ac:dyDescent="0.3">
      <c r="A1578" s="81">
        <v>1551</v>
      </c>
      <c r="B1578" s="82" t="s">
        <v>1556</v>
      </c>
      <c r="C1578" s="81" t="s">
        <v>21</v>
      </c>
      <c r="D1578" s="83">
        <v>1</v>
      </c>
      <c r="E1578" s="63">
        <v>0.19</v>
      </c>
      <c r="F1578" s="64">
        <v>17798</v>
      </c>
      <c r="G1578" s="64">
        <v>14490</v>
      </c>
      <c r="H1578" s="64">
        <v>15069.6</v>
      </c>
      <c r="I1578" s="64"/>
      <c r="J1578" s="65">
        <f t="shared" si="74"/>
        <v>15786</v>
      </c>
      <c r="K1578" s="66">
        <f t="shared" si="72"/>
        <v>2999.34</v>
      </c>
      <c r="L1578" s="65">
        <f t="shared" si="73"/>
        <v>15786</v>
      </c>
    </row>
    <row r="1579" spans="1:12" s="67" customFormat="1" x14ac:dyDescent="0.3">
      <c r="A1579" s="81">
        <v>1552</v>
      </c>
      <c r="B1579" s="82" t="s">
        <v>1557</v>
      </c>
      <c r="C1579" s="81" t="s">
        <v>21</v>
      </c>
      <c r="D1579" s="83">
        <v>1</v>
      </c>
      <c r="E1579" s="63">
        <v>0.19</v>
      </c>
      <c r="F1579" s="64"/>
      <c r="G1579" s="64">
        <v>29980</v>
      </c>
      <c r="H1579" s="64"/>
      <c r="I1579" s="64">
        <v>11450</v>
      </c>
      <c r="J1579" s="65">
        <f t="shared" si="74"/>
        <v>20715</v>
      </c>
      <c r="K1579" s="66">
        <f t="shared" si="72"/>
        <v>3935.85</v>
      </c>
      <c r="L1579" s="65">
        <f t="shared" si="73"/>
        <v>20715</v>
      </c>
    </row>
    <row r="1580" spans="1:12" s="67" customFormat="1" x14ac:dyDescent="0.3">
      <c r="A1580" s="81">
        <v>1553</v>
      </c>
      <c r="B1580" s="82" t="s">
        <v>1558</v>
      </c>
      <c r="C1580" s="81" t="s">
        <v>21</v>
      </c>
      <c r="D1580" s="83">
        <v>1</v>
      </c>
      <c r="E1580" s="63">
        <v>0.19</v>
      </c>
      <c r="F1580" s="64"/>
      <c r="G1580" s="64">
        <v>29980</v>
      </c>
      <c r="H1580" s="64"/>
      <c r="I1580" s="64">
        <v>13550</v>
      </c>
      <c r="J1580" s="65">
        <f t="shared" si="74"/>
        <v>21765</v>
      </c>
      <c r="K1580" s="66">
        <f t="shared" si="72"/>
        <v>4135.3500000000004</v>
      </c>
      <c r="L1580" s="65">
        <f t="shared" si="73"/>
        <v>21765</v>
      </c>
    </row>
    <row r="1581" spans="1:12" s="67" customFormat="1" x14ac:dyDescent="0.3">
      <c r="A1581" s="81">
        <v>1554</v>
      </c>
      <c r="B1581" s="82" t="s">
        <v>1559</v>
      </c>
      <c r="C1581" s="81" t="s">
        <v>21</v>
      </c>
      <c r="D1581" s="83">
        <v>1</v>
      </c>
      <c r="E1581" s="63">
        <v>0.19</v>
      </c>
      <c r="F1581" s="64"/>
      <c r="G1581" s="64">
        <v>29980</v>
      </c>
      <c r="H1581" s="64"/>
      <c r="I1581" s="64">
        <v>13550</v>
      </c>
      <c r="J1581" s="65">
        <f t="shared" si="74"/>
        <v>21765</v>
      </c>
      <c r="K1581" s="66">
        <f t="shared" si="72"/>
        <v>4135.3500000000004</v>
      </c>
      <c r="L1581" s="65">
        <f t="shared" si="73"/>
        <v>21765</v>
      </c>
    </row>
    <row r="1582" spans="1:12" s="67" customFormat="1" x14ac:dyDescent="0.3">
      <c r="A1582" s="81">
        <v>1555</v>
      </c>
      <c r="B1582" s="82" t="s">
        <v>1560</v>
      </c>
      <c r="C1582" s="81" t="s">
        <v>21</v>
      </c>
      <c r="D1582" s="83">
        <v>1</v>
      </c>
      <c r="E1582" s="63">
        <v>0.19</v>
      </c>
      <c r="F1582" s="64"/>
      <c r="G1582" s="64">
        <v>29980</v>
      </c>
      <c r="H1582" s="64"/>
      <c r="I1582" s="64">
        <v>16702.5</v>
      </c>
      <c r="J1582" s="65">
        <f t="shared" si="74"/>
        <v>23341</v>
      </c>
      <c r="K1582" s="66">
        <f t="shared" si="72"/>
        <v>4434.79</v>
      </c>
      <c r="L1582" s="65">
        <f t="shared" si="73"/>
        <v>23341</v>
      </c>
    </row>
    <row r="1583" spans="1:12" s="67" customFormat="1" x14ac:dyDescent="0.3">
      <c r="A1583" s="81">
        <v>1556</v>
      </c>
      <c r="B1583" s="82" t="s">
        <v>1561</v>
      </c>
      <c r="C1583" s="81" t="s">
        <v>21</v>
      </c>
      <c r="D1583" s="83">
        <v>1</v>
      </c>
      <c r="E1583" s="63">
        <v>0.19</v>
      </c>
      <c r="F1583" s="64"/>
      <c r="G1583" s="64">
        <v>73980</v>
      </c>
      <c r="H1583" s="64"/>
      <c r="I1583" s="64">
        <v>15651.25</v>
      </c>
      <c r="J1583" s="65">
        <f t="shared" si="74"/>
        <v>44816</v>
      </c>
      <c r="K1583" s="66">
        <f t="shared" si="72"/>
        <v>8515.0400000000009</v>
      </c>
      <c r="L1583" s="65">
        <f t="shared" si="73"/>
        <v>44816</v>
      </c>
    </row>
    <row r="1584" spans="1:12" s="67" customFormat="1" x14ac:dyDescent="0.3">
      <c r="A1584" s="81">
        <v>1557</v>
      </c>
      <c r="B1584" s="82" t="s">
        <v>1562</v>
      </c>
      <c r="C1584" s="81" t="s">
        <v>21</v>
      </c>
      <c r="D1584" s="83">
        <v>1</v>
      </c>
      <c r="E1584" s="63">
        <v>0.19</v>
      </c>
      <c r="F1584" s="64"/>
      <c r="G1584" s="64">
        <v>73980</v>
      </c>
      <c r="H1584" s="64"/>
      <c r="I1584" s="64">
        <v>19852.5</v>
      </c>
      <c r="J1584" s="65">
        <f t="shared" si="74"/>
        <v>46916</v>
      </c>
      <c r="K1584" s="66">
        <f t="shared" si="72"/>
        <v>8914.0400000000009</v>
      </c>
      <c r="L1584" s="65">
        <f t="shared" si="73"/>
        <v>46916</v>
      </c>
    </row>
    <row r="1585" spans="1:12" s="67" customFormat="1" x14ac:dyDescent="0.3">
      <c r="A1585" s="81">
        <v>1558</v>
      </c>
      <c r="B1585" s="82" t="s">
        <v>1563</v>
      </c>
      <c r="C1585" s="81" t="s">
        <v>21</v>
      </c>
      <c r="D1585" s="83">
        <v>1</v>
      </c>
      <c r="E1585" s="63">
        <v>0.19</v>
      </c>
      <c r="F1585" s="64"/>
      <c r="G1585" s="64">
        <v>77200</v>
      </c>
      <c r="H1585" s="64"/>
      <c r="I1585" s="64">
        <v>21953.75</v>
      </c>
      <c r="J1585" s="65">
        <f t="shared" si="74"/>
        <v>49577</v>
      </c>
      <c r="K1585" s="66">
        <f t="shared" si="72"/>
        <v>9419.630000000001</v>
      </c>
      <c r="L1585" s="65">
        <f t="shared" si="73"/>
        <v>49577</v>
      </c>
    </row>
    <row r="1586" spans="1:12" s="67" customFormat="1" x14ac:dyDescent="0.3">
      <c r="A1586" s="81">
        <v>1559</v>
      </c>
      <c r="B1586" s="82" t="s">
        <v>1564</v>
      </c>
      <c r="C1586" s="81" t="s">
        <v>21</v>
      </c>
      <c r="D1586" s="83">
        <v>1</v>
      </c>
      <c r="E1586" s="63">
        <v>0.19</v>
      </c>
      <c r="F1586" s="64"/>
      <c r="G1586" s="64">
        <v>77200</v>
      </c>
      <c r="H1586" s="64"/>
      <c r="I1586" s="64">
        <v>27206.25</v>
      </c>
      <c r="J1586" s="65">
        <f t="shared" si="74"/>
        <v>52203</v>
      </c>
      <c r="K1586" s="66">
        <f t="shared" si="72"/>
        <v>9918.57</v>
      </c>
      <c r="L1586" s="65">
        <f t="shared" si="73"/>
        <v>52203</v>
      </c>
    </row>
    <row r="1587" spans="1:12" s="67" customFormat="1" x14ac:dyDescent="0.3">
      <c r="A1587" s="81">
        <v>1560</v>
      </c>
      <c r="B1587" s="82" t="s">
        <v>1565</v>
      </c>
      <c r="C1587" s="81" t="s">
        <v>21</v>
      </c>
      <c r="D1587" s="83">
        <v>1</v>
      </c>
      <c r="E1587" s="63">
        <v>0.19</v>
      </c>
      <c r="F1587" s="64"/>
      <c r="G1587" s="64">
        <v>77200</v>
      </c>
      <c r="H1587" s="64"/>
      <c r="I1587" s="64">
        <v>31407.5</v>
      </c>
      <c r="J1587" s="65">
        <f t="shared" si="74"/>
        <v>54304</v>
      </c>
      <c r="K1587" s="66">
        <f t="shared" si="72"/>
        <v>10317.76</v>
      </c>
      <c r="L1587" s="65">
        <f t="shared" si="73"/>
        <v>54304</v>
      </c>
    </row>
    <row r="1588" spans="1:12" s="67" customFormat="1" x14ac:dyDescent="0.3">
      <c r="A1588" s="81">
        <v>1561</v>
      </c>
      <c r="B1588" s="82" t="s">
        <v>1566</v>
      </c>
      <c r="C1588" s="81" t="s">
        <v>21</v>
      </c>
      <c r="D1588" s="83">
        <v>1</v>
      </c>
      <c r="E1588" s="63">
        <v>0.19</v>
      </c>
      <c r="F1588" s="64"/>
      <c r="G1588" s="64">
        <v>84300</v>
      </c>
      <c r="H1588" s="64"/>
      <c r="I1588" s="64">
        <v>44012.5</v>
      </c>
      <c r="J1588" s="65">
        <f t="shared" si="74"/>
        <v>64156</v>
      </c>
      <c r="K1588" s="66">
        <f t="shared" si="72"/>
        <v>12189.64</v>
      </c>
      <c r="L1588" s="65">
        <f t="shared" si="73"/>
        <v>64156</v>
      </c>
    </row>
    <row r="1589" spans="1:12" s="67" customFormat="1" x14ac:dyDescent="0.3">
      <c r="A1589" s="81">
        <v>1562</v>
      </c>
      <c r="B1589" s="82" t="s">
        <v>1567</v>
      </c>
      <c r="C1589" s="81" t="s">
        <v>21</v>
      </c>
      <c r="D1589" s="83">
        <v>1</v>
      </c>
      <c r="E1589" s="63">
        <v>0.19</v>
      </c>
      <c r="F1589" s="64">
        <v>63830</v>
      </c>
      <c r="G1589" s="64">
        <v>49100</v>
      </c>
      <c r="H1589" s="64">
        <v>51064</v>
      </c>
      <c r="I1589" s="64"/>
      <c r="J1589" s="65">
        <f t="shared" si="74"/>
        <v>54665</v>
      </c>
      <c r="K1589" s="66">
        <f t="shared" ref="K1589:K1652" si="75">+E1589*L1589</f>
        <v>10386.35</v>
      </c>
      <c r="L1589" s="65">
        <f t="shared" si="73"/>
        <v>54665</v>
      </c>
    </row>
    <row r="1590" spans="1:12" s="67" customFormat="1" x14ac:dyDescent="0.3">
      <c r="A1590" s="81">
        <v>1563</v>
      </c>
      <c r="B1590" s="82" t="s">
        <v>1568</v>
      </c>
      <c r="C1590" s="81" t="s">
        <v>21</v>
      </c>
      <c r="D1590" s="83">
        <v>1</v>
      </c>
      <c r="E1590" s="63">
        <v>0.19</v>
      </c>
      <c r="F1590" s="64"/>
      <c r="G1590" s="64">
        <v>38770</v>
      </c>
      <c r="H1590" s="64"/>
      <c r="I1590" s="64">
        <v>17752.5</v>
      </c>
      <c r="J1590" s="65">
        <f t="shared" si="74"/>
        <v>28261</v>
      </c>
      <c r="K1590" s="66">
        <f t="shared" si="75"/>
        <v>5369.59</v>
      </c>
      <c r="L1590" s="65">
        <f t="shared" si="73"/>
        <v>28261</v>
      </c>
    </row>
    <row r="1591" spans="1:12" s="67" customFormat="1" x14ac:dyDescent="0.3">
      <c r="A1591" s="81">
        <v>1564</v>
      </c>
      <c r="B1591" s="82" t="s">
        <v>1569</v>
      </c>
      <c r="C1591" s="81" t="s">
        <v>21</v>
      </c>
      <c r="D1591" s="83">
        <v>1</v>
      </c>
      <c r="E1591" s="63">
        <v>0.19</v>
      </c>
      <c r="F1591" s="64"/>
      <c r="G1591" s="64">
        <v>330270</v>
      </c>
      <c r="H1591" s="64"/>
      <c r="I1591" s="64">
        <v>294117.5</v>
      </c>
      <c r="J1591" s="65">
        <f t="shared" si="74"/>
        <v>312194</v>
      </c>
      <c r="K1591" s="66">
        <f t="shared" si="75"/>
        <v>59316.86</v>
      </c>
      <c r="L1591" s="65">
        <f t="shared" si="73"/>
        <v>312194</v>
      </c>
    </row>
    <row r="1592" spans="1:12" s="67" customFormat="1" ht="231" x14ac:dyDescent="0.3">
      <c r="A1592" s="81">
        <v>1565</v>
      </c>
      <c r="B1592" s="82" t="s">
        <v>1570</v>
      </c>
      <c r="C1592" s="81" t="s">
        <v>21</v>
      </c>
      <c r="D1592" s="83">
        <v>1</v>
      </c>
      <c r="E1592" s="63">
        <v>0.19</v>
      </c>
      <c r="F1592" s="64"/>
      <c r="G1592" s="64">
        <v>330270</v>
      </c>
      <c r="H1592" s="64"/>
      <c r="I1592" s="64">
        <v>235294</v>
      </c>
      <c r="J1592" s="65">
        <f t="shared" si="74"/>
        <v>282782</v>
      </c>
      <c r="K1592" s="66">
        <f t="shared" si="75"/>
        <v>53728.58</v>
      </c>
      <c r="L1592" s="65">
        <f t="shared" si="73"/>
        <v>282782</v>
      </c>
    </row>
    <row r="1593" spans="1:12" s="67" customFormat="1" ht="33" x14ac:dyDescent="0.3">
      <c r="A1593" s="81">
        <v>1566</v>
      </c>
      <c r="B1593" s="82" t="s">
        <v>1571</v>
      </c>
      <c r="C1593" s="81" t="s">
        <v>21</v>
      </c>
      <c r="D1593" s="83">
        <v>1</v>
      </c>
      <c r="E1593" s="63">
        <v>0.19</v>
      </c>
      <c r="F1593" s="64">
        <v>74872</v>
      </c>
      <c r="G1593" s="64">
        <v>59010</v>
      </c>
      <c r="H1593" s="64">
        <v>61370.400000000001</v>
      </c>
      <c r="I1593" s="64"/>
      <c r="J1593" s="65">
        <f t="shared" si="74"/>
        <v>65084</v>
      </c>
      <c r="K1593" s="66">
        <f t="shared" si="75"/>
        <v>12365.960000000001</v>
      </c>
      <c r="L1593" s="65">
        <f t="shared" si="73"/>
        <v>65084</v>
      </c>
    </row>
    <row r="1594" spans="1:12" s="67" customFormat="1" ht="49.5" x14ac:dyDescent="0.3">
      <c r="A1594" s="81">
        <v>1567</v>
      </c>
      <c r="B1594" s="82" t="s">
        <v>1572</v>
      </c>
      <c r="C1594" s="81" t="s">
        <v>21</v>
      </c>
      <c r="D1594" s="83">
        <v>1</v>
      </c>
      <c r="E1594" s="63">
        <v>0.19</v>
      </c>
      <c r="F1594" s="64">
        <v>98840</v>
      </c>
      <c r="G1594" s="64">
        <v>77900</v>
      </c>
      <c r="H1594" s="64">
        <v>81016</v>
      </c>
      <c r="I1594" s="64"/>
      <c r="J1594" s="65">
        <f t="shared" si="74"/>
        <v>85919</v>
      </c>
      <c r="K1594" s="66">
        <f t="shared" si="75"/>
        <v>16324.61</v>
      </c>
      <c r="L1594" s="65">
        <f t="shared" si="73"/>
        <v>85919</v>
      </c>
    </row>
    <row r="1595" spans="1:12" s="67" customFormat="1" x14ac:dyDescent="0.3">
      <c r="A1595" s="81">
        <v>1568</v>
      </c>
      <c r="B1595" s="82" t="s">
        <v>1573</v>
      </c>
      <c r="C1595" s="81" t="s">
        <v>21</v>
      </c>
      <c r="D1595" s="83">
        <v>1</v>
      </c>
      <c r="E1595" s="63">
        <v>0.19</v>
      </c>
      <c r="F1595" s="64">
        <v>354900</v>
      </c>
      <c r="G1595" s="64">
        <v>273000</v>
      </c>
      <c r="H1595" s="64">
        <v>283920</v>
      </c>
      <c r="I1595" s="64"/>
      <c r="J1595" s="65">
        <f t="shared" si="74"/>
        <v>303940</v>
      </c>
      <c r="K1595" s="66">
        <f t="shared" si="75"/>
        <v>57748.6</v>
      </c>
      <c r="L1595" s="65">
        <f t="shared" si="73"/>
        <v>303940</v>
      </c>
    </row>
    <row r="1596" spans="1:12" s="67" customFormat="1" x14ac:dyDescent="0.3">
      <c r="A1596" s="81">
        <v>1569</v>
      </c>
      <c r="B1596" s="82" t="s">
        <v>1574</v>
      </c>
      <c r="C1596" s="81" t="s">
        <v>21</v>
      </c>
      <c r="D1596" s="83">
        <v>1</v>
      </c>
      <c r="E1596" s="63">
        <v>0.19</v>
      </c>
      <c r="F1596" s="64">
        <v>370440</v>
      </c>
      <c r="G1596" s="64">
        <v>289587.62886597938</v>
      </c>
      <c r="H1596" s="64">
        <v>301171.13402061857</v>
      </c>
      <c r="I1596" s="64"/>
      <c r="J1596" s="65">
        <f t="shared" si="74"/>
        <v>320400</v>
      </c>
      <c r="K1596" s="66">
        <f t="shared" si="75"/>
        <v>60876</v>
      </c>
      <c r="L1596" s="65">
        <f t="shared" si="73"/>
        <v>320400</v>
      </c>
    </row>
    <row r="1597" spans="1:12" s="67" customFormat="1" x14ac:dyDescent="0.3">
      <c r="A1597" s="81">
        <v>1570</v>
      </c>
      <c r="B1597" s="82" t="s">
        <v>1575</v>
      </c>
      <c r="C1597" s="81" t="s">
        <v>21</v>
      </c>
      <c r="D1597" s="83">
        <v>1</v>
      </c>
      <c r="E1597" s="63">
        <v>0.19</v>
      </c>
      <c r="F1597" s="64">
        <v>546000</v>
      </c>
      <c r="G1597" s="64">
        <v>122930</v>
      </c>
      <c r="H1597" s="64">
        <v>127847.20000000001</v>
      </c>
      <c r="I1597" s="64"/>
      <c r="J1597" s="65">
        <f t="shared" si="74"/>
        <v>265592</v>
      </c>
      <c r="K1597" s="66">
        <f t="shared" si="75"/>
        <v>50462.48</v>
      </c>
      <c r="L1597" s="65">
        <f t="shared" si="73"/>
        <v>265592</v>
      </c>
    </row>
    <row r="1598" spans="1:12" s="67" customFormat="1" ht="49.5" x14ac:dyDescent="0.3">
      <c r="A1598" s="81">
        <v>1571</v>
      </c>
      <c r="B1598" s="82" t="s">
        <v>1576</v>
      </c>
      <c r="C1598" s="81" t="s">
        <v>21</v>
      </c>
      <c r="D1598" s="83">
        <v>1</v>
      </c>
      <c r="E1598" s="63">
        <v>0.19</v>
      </c>
      <c r="F1598" s="64">
        <v>211823</v>
      </c>
      <c r="G1598" s="64">
        <v>165590</v>
      </c>
      <c r="H1598" s="64">
        <v>172213.6</v>
      </c>
      <c r="I1598" s="64"/>
      <c r="J1598" s="65">
        <f t="shared" si="74"/>
        <v>183209</v>
      </c>
      <c r="K1598" s="66">
        <f t="shared" si="75"/>
        <v>34809.71</v>
      </c>
      <c r="L1598" s="65">
        <f t="shared" si="73"/>
        <v>183209</v>
      </c>
    </row>
    <row r="1599" spans="1:12" s="67" customFormat="1" ht="99" x14ac:dyDescent="0.3">
      <c r="A1599" s="81">
        <v>1572</v>
      </c>
      <c r="B1599" s="82" t="s">
        <v>1577</v>
      </c>
      <c r="C1599" s="81" t="s">
        <v>21</v>
      </c>
      <c r="D1599" s="83">
        <v>1</v>
      </c>
      <c r="E1599" s="63">
        <v>0.19</v>
      </c>
      <c r="F1599" s="64">
        <v>62114</v>
      </c>
      <c r="G1599" s="64">
        <v>47780</v>
      </c>
      <c r="H1599" s="64">
        <v>49691.200000000004</v>
      </c>
      <c r="I1599" s="64"/>
      <c r="J1599" s="65">
        <f t="shared" si="74"/>
        <v>53195</v>
      </c>
      <c r="K1599" s="66">
        <f t="shared" si="75"/>
        <v>10107.049999999999</v>
      </c>
      <c r="L1599" s="65">
        <f t="shared" si="73"/>
        <v>53195</v>
      </c>
    </row>
    <row r="1600" spans="1:12" s="67" customFormat="1" x14ac:dyDescent="0.3">
      <c r="A1600" s="81">
        <v>1573</v>
      </c>
      <c r="B1600" s="82" t="s">
        <v>1578</v>
      </c>
      <c r="C1600" s="81" t="s">
        <v>21</v>
      </c>
      <c r="D1600" s="83">
        <v>1</v>
      </c>
      <c r="E1600" s="63">
        <v>0.19</v>
      </c>
      <c r="F1600" s="64">
        <v>195430</v>
      </c>
      <c r="G1600" s="64">
        <v>155300</v>
      </c>
      <c r="H1600" s="64">
        <v>161512</v>
      </c>
      <c r="I1600" s="64"/>
      <c r="J1600" s="65">
        <f t="shared" si="74"/>
        <v>170747</v>
      </c>
      <c r="K1600" s="66">
        <f t="shared" si="75"/>
        <v>32441.93</v>
      </c>
      <c r="L1600" s="65">
        <f t="shared" si="73"/>
        <v>170747</v>
      </c>
    </row>
    <row r="1601" spans="1:12" s="67" customFormat="1" x14ac:dyDescent="0.3">
      <c r="A1601" s="81">
        <v>1574</v>
      </c>
      <c r="B1601" s="82" t="s">
        <v>1579</v>
      </c>
      <c r="C1601" s="81" t="s">
        <v>21</v>
      </c>
      <c r="D1601" s="83">
        <v>1</v>
      </c>
      <c r="E1601" s="63">
        <v>0.19</v>
      </c>
      <c r="F1601" s="64">
        <v>74371</v>
      </c>
      <c r="G1601" s="64">
        <v>59100</v>
      </c>
      <c r="H1601" s="64">
        <v>61464</v>
      </c>
      <c r="I1601" s="64"/>
      <c r="J1601" s="65">
        <f t="shared" si="74"/>
        <v>64978</v>
      </c>
      <c r="K1601" s="66">
        <f t="shared" si="75"/>
        <v>12345.82</v>
      </c>
      <c r="L1601" s="65">
        <f t="shared" si="73"/>
        <v>64978</v>
      </c>
    </row>
    <row r="1602" spans="1:12" s="67" customFormat="1" x14ac:dyDescent="0.3">
      <c r="A1602" s="81">
        <v>1575</v>
      </c>
      <c r="B1602" s="82" t="s">
        <v>1580</v>
      </c>
      <c r="C1602" s="81" t="s">
        <v>21</v>
      </c>
      <c r="D1602" s="83">
        <v>1</v>
      </c>
      <c r="E1602" s="63">
        <v>0.19</v>
      </c>
      <c r="F1602" s="64">
        <v>91414</v>
      </c>
      <c r="G1602" s="64">
        <v>74490</v>
      </c>
      <c r="H1602" s="64">
        <v>77469.600000000006</v>
      </c>
      <c r="I1602" s="64"/>
      <c r="J1602" s="65">
        <f t="shared" si="74"/>
        <v>81125</v>
      </c>
      <c r="K1602" s="66">
        <f t="shared" si="75"/>
        <v>15413.75</v>
      </c>
      <c r="L1602" s="65">
        <f t="shared" si="73"/>
        <v>81125</v>
      </c>
    </row>
    <row r="1603" spans="1:12" s="67" customFormat="1" x14ac:dyDescent="0.3">
      <c r="A1603" s="81">
        <v>1576</v>
      </c>
      <c r="B1603" s="82" t="s">
        <v>1581</v>
      </c>
      <c r="C1603" s="81" t="s">
        <v>21</v>
      </c>
      <c r="D1603" s="83">
        <v>1</v>
      </c>
      <c r="E1603" s="63">
        <v>0.19</v>
      </c>
      <c r="F1603" s="64"/>
      <c r="G1603" s="64"/>
      <c r="H1603" s="64"/>
      <c r="I1603" s="64">
        <v>14180</v>
      </c>
      <c r="J1603" s="65">
        <f t="shared" si="74"/>
        <v>14180</v>
      </c>
      <c r="K1603" s="66">
        <f t="shared" si="75"/>
        <v>2694.2</v>
      </c>
      <c r="L1603" s="65">
        <f t="shared" si="73"/>
        <v>14180</v>
      </c>
    </row>
    <row r="1604" spans="1:12" s="67" customFormat="1" x14ac:dyDescent="0.3">
      <c r="A1604" s="81">
        <v>1577</v>
      </c>
      <c r="B1604" s="82" t="s">
        <v>1582</v>
      </c>
      <c r="C1604" s="81" t="s">
        <v>21</v>
      </c>
      <c r="D1604" s="83">
        <v>1</v>
      </c>
      <c r="E1604" s="63">
        <v>0.19</v>
      </c>
      <c r="F1604" s="64"/>
      <c r="G1604" s="64"/>
      <c r="H1604" s="64"/>
      <c r="I1604" s="64">
        <v>14180</v>
      </c>
      <c r="J1604" s="65">
        <f t="shared" si="74"/>
        <v>14180</v>
      </c>
      <c r="K1604" s="66">
        <f t="shared" si="75"/>
        <v>2694.2</v>
      </c>
      <c r="L1604" s="65">
        <f t="shared" si="73"/>
        <v>14180</v>
      </c>
    </row>
    <row r="1605" spans="1:12" s="67" customFormat="1" x14ac:dyDescent="0.3">
      <c r="A1605" s="81">
        <v>1578</v>
      </c>
      <c r="B1605" s="82" t="s">
        <v>1583</v>
      </c>
      <c r="C1605" s="81" t="s">
        <v>21</v>
      </c>
      <c r="D1605" s="83">
        <v>1</v>
      </c>
      <c r="E1605" s="63">
        <v>0.19</v>
      </c>
      <c r="F1605" s="64">
        <v>134152</v>
      </c>
      <c r="G1605" s="64">
        <v>111200</v>
      </c>
      <c r="H1605" s="64">
        <v>115648</v>
      </c>
      <c r="I1605" s="64"/>
      <c r="J1605" s="65">
        <f t="shared" si="74"/>
        <v>120333</v>
      </c>
      <c r="K1605" s="66">
        <f t="shared" si="75"/>
        <v>22863.27</v>
      </c>
      <c r="L1605" s="65">
        <f t="shared" si="73"/>
        <v>120333</v>
      </c>
    </row>
    <row r="1606" spans="1:12" s="67" customFormat="1" x14ac:dyDescent="0.3">
      <c r="A1606" s="81">
        <v>1579</v>
      </c>
      <c r="B1606" s="82" t="s">
        <v>1584</v>
      </c>
      <c r="C1606" s="81" t="s">
        <v>21</v>
      </c>
      <c r="D1606" s="83">
        <v>1</v>
      </c>
      <c r="E1606" s="63">
        <v>0.19</v>
      </c>
      <c r="F1606" s="64">
        <v>138778</v>
      </c>
      <c r="G1606" s="64">
        <v>111200</v>
      </c>
      <c r="H1606" s="64">
        <v>115648</v>
      </c>
      <c r="I1606" s="64"/>
      <c r="J1606" s="65">
        <f t="shared" si="74"/>
        <v>121875</v>
      </c>
      <c r="K1606" s="66">
        <f t="shared" si="75"/>
        <v>23156.25</v>
      </c>
      <c r="L1606" s="65">
        <f t="shared" si="73"/>
        <v>121875</v>
      </c>
    </row>
    <row r="1607" spans="1:12" s="67" customFormat="1" x14ac:dyDescent="0.3">
      <c r="A1607" s="81">
        <v>1580</v>
      </c>
      <c r="B1607" s="82" t="s">
        <v>1585</v>
      </c>
      <c r="C1607" s="81" t="s">
        <v>1270</v>
      </c>
      <c r="D1607" s="83">
        <v>1</v>
      </c>
      <c r="E1607" s="63">
        <v>0.19</v>
      </c>
      <c r="F1607" s="64">
        <v>56135</v>
      </c>
      <c r="G1607" s="64">
        <v>44980</v>
      </c>
      <c r="H1607" s="64">
        <v>46779.200000000004</v>
      </c>
      <c r="I1607" s="64"/>
      <c r="J1607" s="65">
        <f t="shared" si="74"/>
        <v>49298</v>
      </c>
      <c r="K1607" s="66">
        <f t="shared" si="75"/>
        <v>9366.6200000000008</v>
      </c>
      <c r="L1607" s="65">
        <f t="shared" si="73"/>
        <v>49298</v>
      </c>
    </row>
    <row r="1608" spans="1:12" s="67" customFormat="1" x14ac:dyDescent="0.3">
      <c r="A1608" s="81">
        <v>1581</v>
      </c>
      <c r="B1608" s="82" t="s">
        <v>1586</v>
      </c>
      <c r="C1608" s="81" t="s">
        <v>21</v>
      </c>
      <c r="D1608" s="83">
        <v>1</v>
      </c>
      <c r="E1608" s="63">
        <v>0.19</v>
      </c>
      <c r="F1608" s="64">
        <v>71740</v>
      </c>
      <c r="G1608" s="64">
        <v>55630</v>
      </c>
      <c r="H1608" s="64">
        <v>57855.200000000004</v>
      </c>
      <c r="I1608" s="64"/>
      <c r="J1608" s="65">
        <f t="shared" si="74"/>
        <v>61742</v>
      </c>
      <c r="K1608" s="66">
        <f t="shared" si="75"/>
        <v>11730.98</v>
      </c>
      <c r="L1608" s="65">
        <f t="shared" si="73"/>
        <v>61742</v>
      </c>
    </row>
    <row r="1609" spans="1:12" s="67" customFormat="1" x14ac:dyDescent="0.3">
      <c r="A1609" s="81">
        <v>1582</v>
      </c>
      <c r="B1609" s="82" t="s">
        <v>1587</v>
      </c>
      <c r="C1609" s="81" t="s">
        <v>21</v>
      </c>
      <c r="D1609" s="83">
        <v>1</v>
      </c>
      <c r="E1609" s="63">
        <v>0.19</v>
      </c>
      <c r="F1609" s="64">
        <v>70492</v>
      </c>
      <c r="G1609" s="64">
        <v>52100</v>
      </c>
      <c r="H1609" s="64">
        <v>54184</v>
      </c>
      <c r="I1609" s="64"/>
      <c r="J1609" s="65">
        <f t="shared" si="74"/>
        <v>58925</v>
      </c>
      <c r="K1609" s="66">
        <f t="shared" si="75"/>
        <v>11195.75</v>
      </c>
      <c r="L1609" s="65">
        <f t="shared" si="73"/>
        <v>58925</v>
      </c>
    </row>
    <row r="1610" spans="1:12" s="67" customFormat="1" ht="33" x14ac:dyDescent="0.3">
      <c r="A1610" s="81">
        <v>1583</v>
      </c>
      <c r="B1610" s="82" t="s">
        <v>1588</v>
      </c>
      <c r="C1610" s="81" t="s">
        <v>21</v>
      </c>
      <c r="D1610" s="83">
        <v>1</v>
      </c>
      <c r="E1610" s="63">
        <v>0.19</v>
      </c>
      <c r="F1610" s="64">
        <v>85554</v>
      </c>
      <c r="G1610" s="64">
        <v>74700</v>
      </c>
      <c r="H1610" s="64">
        <v>77688</v>
      </c>
      <c r="I1610" s="64"/>
      <c r="J1610" s="65">
        <f t="shared" si="74"/>
        <v>79314</v>
      </c>
      <c r="K1610" s="66">
        <f t="shared" si="75"/>
        <v>15069.66</v>
      </c>
      <c r="L1610" s="65">
        <f t="shared" si="73"/>
        <v>79314</v>
      </c>
    </row>
    <row r="1611" spans="1:12" s="67" customFormat="1" ht="33" x14ac:dyDescent="0.3">
      <c r="A1611" s="81">
        <v>1584</v>
      </c>
      <c r="B1611" s="82" t="s">
        <v>1589</v>
      </c>
      <c r="C1611" s="81" t="s">
        <v>21</v>
      </c>
      <c r="D1611" s="83">
        <v>1</v>
      </c>
      <c r="E1611" s="63">
        <v>0.19</v>
      </c>
      <c r="F1611" s="64">
        <v>94002</v>
      </c>
      <c r="G1611" s="64">
        <v>74700</v>
      </c>
      <c r="H1611" s="64">
        <v>77688</v>
      </c>
      <c r="I1611" s="64"/>
      <c r="J1611" s="65">
        <f t="shared" si="74"/>
        <v>82130</v>
      </c>
      <c r="K1611" s="66">
        <f t="shared" si="75"/>
        <v>15604.7</v>
      </c>
      <c r="L1611" s="65">
        <f t="shared" si="73"/>
        <v>82130</v>
      </c>
    </row>
    <row r="1612" spans="1:12" s="67" customFormat="1" x14ac:dyDescent="0.3">
      <c r="A1612" s="81">
        <v>1585</v>
      </c>
      <c r="B1612" s="82" t="s">
        <v>1590</v>
      </c>
      <c r="C1612" s="81" t="s">
        <v>21</v>
      </c>
      <c r="D1612" s="83">
        <v>1</v>
      </c>
      <c r="E1612" s="63">
        <v>0.19</v>
      </c>
      <c r="F1612" s="64">
        <v>61032</v>
      </c>
      <c r="G1612" s="64">
        <v>48500</v>
      </c>
      <c r="H1612" s="64">
        <v>50440</v>
      </c>
      <c r="I1612" s="64"/>
      <c r="J1612" s="65">
        <f t="shared" si="74"/>
        <v>53324</v>
      </c>
      <c r="K1612" s="66">
        <f t="shared" si="75"/>
        <v>10131.56</v>
      </c>
      <c r="L1612" s="65">
        <f t="shared" si="73"/>
        <v>53324</v>
      </c>
    </row>
    <row r="1613" spans="1:12" s="67" customFormat="1" x14ac:dyDescent="0.3">
      <c r="A1613" s="81">
        <v>1586</v>
      </c>
      <c r="B1613" s="82" t="s">
        <v>1591</v>
      </c>
      <c r="C1613" s="81" t="s">
        <v>21</v>
      </c>
      <c r="D1613" s="83">
        <v>1</v>
      </c>
      <c r="E1613" s="63">
        <v>0.19</v>
      </c>
      <c r="F1613" s="64">
        <v>144073</v>
      </c>
      <c r="G1613" s="64">
        <v>117400</v>
      </c>
      <c r="H1613" s="64">
        <v>122096</v>
      </c>
      <c r="I1613" s="64"/>
      <c r="J1613" s="65">
        <f t="shared" si="74"/>
        <v>127856</v>
      </c>
      <c r="K1613" s="66">
        <f t="shared" si="75"/>
        <v>24292.639999999999</v>
      </c>
      <c r="L1613" s="65">
        <f t="shared" si="73"/>
        <v>127856</v>
      </c>
    </row>
    <row r="1614" spans="1:12" s="67" customFormat="1" x14ac:dyDescent="0.3">
      <c r="A1614" s="81">
        <v>1587</v>
      </c>
      <c r="B1614" s="82" t="s">
        <v>1592</v>
      </c>
      <c r="C1614" s="81" t="s">
        <v>21</v>
      </c>
      <c r="D1614" s="83">
        <v>1</v>
      </c>
      <c r="E1614" s="63">
        <v>0.19</v>
      </c>
      <c r="F1614" s="64">
        <v>140410</v>
      </c>
      <c r="G1614" s="64">
        <v>117400</v>
      </c>
      <c r="H1614" s="64">
        <v>122096</v>
      </c>
      <c r="I1614" s="64"/>
      <c r="J1614" s="65">
        <f t="shared" si="74"/>
        <v>126635</v>
      </c>
      <c r="K1614" s="66">
        <f t="shared" si="75"/>
        <v>24060.65</v>
      </c>
      <c r="L1614" s="65">
        <f t="shared" si="73"/>
        <v>126635</v>
      </c>
    </row>
    <row r="1615" spans="1:12" s="67" customFormat="1" x14ac:dyDescent="0.3">
      <c r="A1615" s="81">
        <v>1588</v>
      </c>
      <c r="B1615" s="82" t="s">
        <v>1593</v>
      </c>
      <c r="C1615" s="81" t="s">
        <v>21</v>
      </c>
      <c r="D1615" s="83">
        <v>1</v>
      </c>
      <c r="E1615" s="63">
        <v>0.19</v>
      </c>
      <c r="F1615" s="64">
        <v>506098</v>
      </c>
      <c r="G1615" s="64">
        <v>124490</v>
      </c>
      <c r="H1615" s="64">
        <v>129469.6</v>
      </c>
      <c r="I1615" s="64"/>
      <c r="J1615" s="65">
        <f t="shared" si="74"/>
        <v>253353</v>
      </c>
      <c r="K1615" s="66">
        <f t="shared" si="75"/>
        <v>48137.07</v>
      </c>
      <c r="L1615" s="65">
        <f t="shared" si="73"/>
        <v>253353</v>
      </c>
    </row>
    <row r="1616" spans="1:12" s="67" customFormat="1" x14ac:dyDescent="0.3">
      <c r="A1616" s="81">
        <v>1589</v>
      </c>
      <c r="B1616" s="82" t="s">
        <v>1594</v>
      </c>
      <c r="C1616" s="81" t="s">
        <v>21</v>
      </c>
      <c r="D1616" s="83">
        <v>1</v>
      </c>
      <c r="E1616" s="63">
        <v>0.19</v>
      </c>
      <c r="F1616" s="64">
        <v>48662</v>
      </c>
      <c r="G1616" s="64">
        <v>39320</v>
      </c>
      <c r="H1616" s="64">
        <v>40892.800000000003</v>
      </c>
      <c r="I1616" s="64"/>
      <c r="J1616" s="65">
        <f t="shared" si="74"/>
        <v>42958</v>
      </c>
      <c r="K1616" s="66">
        <f t="shared" si="75"/>
        <v>8162.02</v>
      </c>
      <c r="L1616" s="65">
        <f t="shared" si="73"/>
        <v>42958</v>
      </c>
    </row>
    <row r="1617" spans="1:12" s="67" customFormat="1" x14ac:dyDescent="0.3">
      <c r="A1617" s="81">
        <v>1590</v>
      </c>
      <c r="B1617" s="82" t="s">
        <v>1595</v>
      </c>
      <c r="C1617" s="81" t="s">
        <v>21</v>
      </c>
      <c r="D1617" s="83">
        <v>1</v>
      </c>
      <c r="E1617" s="63">
        <v>0.19</v>
      </c>
      <c r="F1617" s="64">
        <v>11204</v>
      </c>
      <c r="G1617" s="64">
        <v>9130</v>
      </c>
      <c r="H1617" s="64">
        <v>9495.2000000000007</v>
      </c>
      <c r="I1617" s="64"/>
      <c r="J1617" s="65">
        <f t="shared" si="74"/>
        <v>9943</v>
      </c>
      <c r="K1617" s="66">
        <f t="shared" si="75"/>
        <v>1889.17</v>
      </c>
      <c r="L1617" s="65">
        <f t="shared" si="73"/>
        <v>9943</v>
      </c>
    </row>
    <row r="1618" spans="1:12" s="67" customFormat="1" x14ac:dyDescent="0.3">
      <c r="A1618" s="81">
        <v>1591</v>
      </c>
      <c r="B1618" s="82" t="s">
        <v>1596</v>
      </c>
      <c r="C1618" s="81" t="s">
        <v>21</v>
      </c>
      <c r="D1618" s="83">
        <v>1</v>
      </c>
      <c r="E1618" s="63">
        <v>0.19</v>
      </c>
      <c r="F1618" s="64">
        <v>12215</v>
      </c>
      <c r="G1618" s="64">
        <v>9870</v>
      </c>
      <c r="H1618" s="64">
        <v>10264.800000000001</v>
      </c>
      <c r="I1618" s="64"/>
      <c r="J1618" s="65">
        <f t="shared" si="74"/>
        <v>10783</v>
      </c>
      <c r="K1618" s="66">
        <f t="shared" si="75"/>
        <v>2048.77</v>
      </c>
      <c r="L1618" s="65">
        <f t="shared" si="73"/>
        <v>10783</v>
      </c>
    </row>
    <row r="1619" spans="1:12" s="67" customFormat="1" x14ac:dyDescent="0.3">
      <c r="A1619" s="81">
        <v>1592</v>
      </c>
      <c r="B1619" s="82" t="s">
        <v>1597</v>
      </c>
      <c r="C1619" s="81" t="s">
        <v>37</v>
      </c>
      <c r="D1619" s="83">
        <v>1</v>
      </c>
      <c r="E1619" s="63">
        <v>0.19</v>
      </c>
      <c r="F1619" s="64">
        <v>406365</v>
      </c>
      <c r="G1619" s="64">
        <v>339770</v>
      </c>
      <c r="H1619" s="64">
        <v>353360.8</v>
      </c>
      <c r="I1619" s="64"/>
      <c r="J1619" s="65">
        <f t="shared" si="74"/>
        <v>366499</v>
      </c>
      <c r="K1619" s="66">
        <f t="shared" si="75"/>
        <v>69634.81</v>
      </c>
      <c r="L1619" s="65">
        <f t="shared" si="73"/>
        <v>366499</v>
      </c>
    </row>
    <row r="1620" spans="1:12" s="67" customFormat="1" x14ac:dyDescent="0.3">
      <c r="A1620" s="81">
        <v>1593</v>
      </c>
      <c r="B1620" s="82" t="s">
        <v>1598</v>
      </c>
      <c r="C1620" s="81" t="s">
        <v>21</v>
      </c>
      <c r="D1620" s="83">
        <v>1</v>
      </c>
      <c r="E1620" s="63">
        <v>0.19</v>
      </c>
      <c r="F1620" s="64">
        <v>394800</v>
      </c>
      <c r="G1620" s="64">
        <v>205490</v>
      </c>
      <c r="H1620" s="64">
        <v>213709.6</v>
      </c>
      <c r="I1620" s="64"/>
      <c r="J1620" s="65">
        <f t="shared" si="74"/>
        <v>271333</v>
      </c>
      <c r="K1620" s="66">
        <f t="shared" si="75"/>
        <v>51553.270000000004</v>
      </c>
      <c r="L1620" s="65">
        <f t="shared" si="73"/>
        <v>271333</v>
      </c>
    </row>
    <row r="1621" spans="1:12" s="67" customFormat="1" x14ac:dyDescent="0.3">
      <c r="A1621" s="81">
        <v>1594</v>
      </c>
      <c r="B1621" s="82" t="s">
        <v>1599</v>
      </c>
      <c r="C1621" s="81" t="s">
        <v>21</v>
      </c>
      <c r="D1621" s="83">
        <v>1</v>
      </c>
      <c r="E1621" s="63">
        <v>0.19</v>
      </c>
      <c r="F1621" s="64">
        <v>437100</v>
      </c>
      <c r="G1621" s="64">
        <v>299300</v>
      </c>
      <c r="H1621" s="64">
        <v>311272</v>
      </c>
      <c r="I1621" s="64"/>
      <c r="J1621" s="65">
        <f t="shared" si="74"/>
        <v>349224</v>
      </c>
      <c r="K1621" s="66">
        <f t="shared" si="75"/>
        <v>66352.56</v>
      </c>
      <c r="L1621" s="65">
        <f t="shared" si="73"/>
        <v>349224</v>
      </c>
    </row>
    <row r="1622" spans="1:12" s="67" customFormat="1" x14ac:dyDescent="0.3">
      <c r="A1622" s="81">
        <v>1595</v>
      </c>
      <c r="B1622" s="82" t="s">
        <v>1600</v>
      </c>
      <c r="C1622" s="81" t="s">
        <v>21</v>
      </c>
      <c r="D1622" s="83">
        <v>1</v>
      </c>
      <c r="E1622" s="63">
        <v>0.19</v>
      </c>
      <c r="F1622" s="64">
        <v>207239</v>
      </c>
      <c r="G1622" s="64">
        <v>160700</v>
      </c>
      <c r="H1622" s="64">
        <v>167128</v>
      </c>
      <c r="I1622" s="64"/>
      <c r="J1622" s="65">
        <f t="shared" si="74"/>
        <v>178356</v>
      </c>
      <c r="K1622" s="66">
        <f t="shared" si="75"/>
        <v>33887.64</v>
      </c>
      <c r="L1622" s="65">
        <f t="shared" si="73"/>
        <v>178356</v>
      </c>
    </row>
    <row r="1623" spans="1:12" s="67" customFormat="1" ht="115.5" x14ac:dyDescent="0.3">
      <c r="A1623" s="81">
        <v>1596</v>
      </c>
      <c r="B1623" s="82" t="s">
        <v>1601</v>
      </c>
      <c r="C1623" s="81" t="s">
        <v>21</v>
      </c>
      <c r="D1623" s="83">
        <v>1</v>
      </c>
      <c r="E1623" s="63">
        <v>0.19</v>
      </c>
      <c r="F1623" s="64">
        <v>21324</v>
      </c>
      <c r="G1623" s="64">
        <v>16670</v>
      </c>
      <c r="H1623" s="64">
        <v>17336.8</v>
      </c>
      <c r="I1623" s="64"/>
      <c r="J1623" s="65">
        <f t="shared" si="74"/>
        <v>18444</v>
      </c>
      <c r="K1623" s="66">
        <f t="shared" si="75"/>
        <v>3504.36</v>
      </c>
      <c r="L1623" s="65">
        <f t="shared" si="73"/>
        <v>18444</v>
      </c>
    </row>
    <row r="1624" spans="1:12" s="67" customFormat="1" x14ac:dyDescent="0.3">
      <c r="A1624" s="81">
        <v>1597</v>
      </c>
      <c r="B1624" s="82" t="s">
        <v>1602</v>
      </c>
      <c r="C1624" s="81" t="s">
        <v>21</v>
      </c>
      <c r="D1624" s="83">
        <v>1</v>
      </c>
      <c r="E1624" s="63">
        <v>0.19</v>
      </c>
      <c r="F1624" s="64">
        <v>1091340</v>
      </c>
      <c r="G1624" s="64">
        <v>904490</v>
      </c>
      <c r="H1624" s="64">
        <v>940669.6</v>
      </c>
      <c r="I1624" s="64"/>
      <c r="J1624" s="65">
        <f t="shared" si="74"/>
        <v>978833</v>
      </c>
      <c r="K1624" s="66">
        <f t="shared" si="75"/>
        <v>185978.27</v>
      </c>
      <c r="L1624" s="65">
        <f t="shared" si="73"/>
        <v>978833</v>
      </c>
    </row>
    <row r="1625" spans="1:12" s="67" customFormat="1" x14ac:dyDescent="0.3">
      <c r="A1625" s="81">
        <v>1598</v>
      </c>
      <c r="B1625" s="82" t="s">
        <v>1603</v>
      </c>
      <c r="C1625" s="81" t="s">
        <v>21</v>
      </c>
      <c r="D1625" s="83">
        <v>1</v>
      </c>
      <c r="E1625" s="63">
        <v>0.19</v>
      </c>
      <c r="F1625" s="64">
        <v>1842291</v>
      </c>
      <c r="G1625" s="64">
        <v>1440190</v>
      </c>
      <c r="H1625" s="64">
        <v>1497797.6</v>
      </c>
      <c r="I1625" s="64"/>
      <c r="J1625" s="65">
        <f t="shared" si="74"/>
        <v>1593426</v>
      </c>
      <c r="K1625" s="66">
        <f t="shared" si="75"/>
        <v>302750.94</v>
      </c>
      <c r="L1625" s="65">
        <f t="shared" si="73"/>
        <v>1593426</v>
      </c>
    </row>
    <row r="1626" spans="1:12" s="67" customFormat="1" x14ac:dyDescent="0.3">
      <c r="A1626" s="81">
        <v>1599</v>
      </c>
      <c r="B1626" s="82" t="s">
        <v>1604</v>
      </c>
      <c r="C1626" s="81" t="s">
        <v>21</v>
      </c>
      <c r="D1626" s="83">
        <v>1</v>
      </c>
      <c r="E1626" s="63">
        <v>0.19</v>
      </c>
      <c r="F1626" s="64">
        <v>342910</v>
      </c>
      <c r="G1626" s="64">
        <v>290700</v>
      </c>
      <c r="H1626" s="64">
        <v>302328</v>
      </c>
      <c r="I1626" s="64"/>
      <c r="J1626" s="65">
        <f t="shared" si="74"/>
        <v>311979</v>
      </c>
      <c r="K1626" s="66">
        <f t="shared" si="75"/>
        <v>59276.01</v>
      </c>
      <c r="L1626" s="65">
        <f t="shared" si="73"/>
        <v>311979</v>
      </c>
    </row>
    <row r="1627" spans="1:12" s="67" customFormat="1" x14ac:dyDescent="0.3">
      <c r="A1627" s="81">
        <v>1600</v>
      </c>
      <c r="B1627" s="82" t="s">
        <v>1605</v>
      </c>
      <c r="C1627" s="81" t="s">
        <v>21</v>
      </c>
      <c r="D1627" s="83">
        <v>1</v>
      </c>
      <c r="E1627" s="63">
        <v>0.19</v>
      </c>
      <c r="F1627" s="64">
        <v>44878</v>
      </c>
      <c r="G1627" s="64">
        <v>34800</v>
      </c>
      <c r="H1627" s="64">
        <v>36192</v>
      </c>
      <c r="I1627" s="64"/>
      <c r="J1627" s="65">
        <f t="shared" si="74"/>
        <v>38623</v>
      </c>
      <c r="K1627" s="66">
        <f t="shared" si="75"/>
        <v>7338.37</v>
      </c>
      <c r="L1627" s="65">
        <f t="shared" si="73"/>
        <v>38623</v>
      </c>
    </row>
    <row r="1628" spans="1:12" s="67" customFormat="1" ht="33" x14ac:dyDescent="0.3">
      <c r="A1628" s="81">
        <v>1601</v>
      </c>
      <c r="B1628" s="82" t="s">
        <v>1606</v>
      </c>
      <c r="C1628" s="81" t="s">
        <v>21</v>
      </c>
      <c r="D1628" s="83">
        <v>1</v>
      </c>
      <c r="E1628" s="63">
        <v>0.19</v>
      </c>
      <c r="F1628" s="64">
        <v>140626</v>
      </c>
      <c r="G1628" s="64">
        <v>117580</v>
      </c>
      <c r="H1628" s="64">
        <v>122283.2</v>
      </c>
      <c r="I1628" s="64"/>
      <c r="J1628" s="65">
        <f t="shared" si="74"/>
        <v>126830</v>
      </c>
      <c r="K1628" s="66">
        <f t="shared" si="75"/>
        <v>24097.7</v>
      </c>
      <c r="L1628" s="65">
        <f t="shared" ref="L1628:L1691" si="76">+ROUND((J1628*D1628), 0)</f>
        <v>126830</v>
      </c>
    </row>
    <row r="1629" spans="1:12" s="67" customFormat="1" x14ac:dyDescent="0.3">
      <c r="A1629" s="81">
        <v>1602</v>
      </c>
      <c r="B1629" s="82" t="s">
        <v>1607</v>
      </c>
      <c r="C1629" s="81" t="s">
        <v>21</v>
      </c>
      <c r="D1629" s="83">
        <v>1</v>
      </c>
      <c r="E1629" s="63">
        <v>0.19</v>
      </c>
      <c r="F1629" s="64">
        <v>123344</v>
      </c>
      <c r="G1629" s="64">
        <v>94880</v>
      </c>
      <c r="H1629" s="64">
        <v>98675.199999999997</v>
      </c>
      <c r="I1629" s="64"/>
      <c r="J1629" s="65">
        <f t="shared" ref="J1629:J1692" si="77">+ROUND(AVERAGE(F1629:I1629),0)</f>
        <v>105633</v>
      </c>
      <c r="K1629" s="66">
        <f t="shared" si="75"/>
        <v>20070.27</v>
      </c>
      <c r="L1629" s="65">
        <f t="shared" si="76"/>
        <v>105633</v>
      </c>
    </row>
    <row r="1630" spans="1:12" s="67" customFormat="1" x14ac:dyDescent="0.3">
      <c r="A1630" s="81">
        <v>1603</v>
      </c>
      <c r="B1630" s="82" t="s">
        <v>1608</v>
      </c>
      <c r="C1630" s="81" t="s">
        <v>21</v>
      </c>
      <c r="D1630" s="83">
        <v>1</v>
      </c>
      <c r="E1630" s="63">
        <v>0.19</v>
      </c>
      <c r="F1630" s="64">
        <v>252529</v>
      </c>
      <c r="G1630" s="64">
        <v>199030</v>
      </c>
      <c r="H1630" s="64">
        <v>206991.2</v>
      </c>
      <c r="I1630" s="64"/>
      <c r="J1630" s="65">
        <f t="shared" si="77"/>
        <v>219517</v>
      </c>
      <c r="K1630" s="66">
        <f t="shared" si="75"/>
        <v>41708.230000000003</v>
      </c>
      <c r="L1630" s="65">
        <f t="shared" si="76"/>
        <v>219517</v>
      </c>
    </row>
    <row r="1631" spans="1:12" s="67" customFormat="1" x14ac:dyDescent="0.3">
      <c r="A1631" s="81">
        <v>1604</v>
      </c>
      <c r="B1631" s="82" t="s">
        <v>1609</v>
      </c>
      <c r="C1631" s="81" t="s">
        <v>21</v>
      </c>
      <c r="D1631" s="83">
        <v>1</v>
      </c>
      <c r="E1631" s="63">
        <v>0.19</v>
      </c>
      <c r="F1631" s="64"/>
      <c r="G1631" s="64"/>
      <c r="H1631" s="64"/>
      <c r="I1631" s="64">
        <v>246645</v>
      </c>
      <c r="J1631" s="65">
        <f t="shared" si="77"/>
        <v>246645</v>
      </c>
      <c r="K1631" s="66">
        <f t="shared" si="75"/>
        <v>46862.55</v>
      </c>
      <c r="L1631" s="65">
        <f t="shared" si="76"/>
        <v>246645</v>
      </c>
    </row>
    <row r="1632" spans="1:12" s="67" customFormat="1" x14ac:dyDescent="0.3">
      <c r="A1632" s="81">
        <v>1605</v>
      </c>
      <c r="B1632" s="82" t="s">
        <v>1610</v>
      </c>
      <c r="C1632" s="81" t="s">
        <v>21</v>
      </c>
      <c r="D1632" s="83">
        <v>1</v>
      </c>
      <c r="E1632" s="63">
        <v>0.19</v>
      </c>
      <c r="F1632" s="64"/>
      <c r="G1632" s="64"/>
      <c r="H1632" s="64"/>
      <c r="I1632" s="64">
        <v>444045</v>
      </c>
      <c r="J1632" s="65">
        <f t="shared" si="77"/>
        <v>444045</v>
      </c>
      <c r="K1632" s="66">
        <f t="shared" si="75"/>
        <v>84368.55</v>
      </c>
      <c r="L1632" s="65">
        <f t="shared" si="76"/>
        <v>444045</v>
      </c>
    </row>
    <row r="1633" spans="1:12" s="67" customFormat="1" x14ac:dyDescent="0.3">
      <c r="A1633" s="81">
        <v>1606</v>
      </c>
      <c r="B1633" s="82" t="s">
        <v>1611</v>
      </c>
      <c r="C1633" s="81" t="s">
        <v>21</v>
      </c>
      <c r="D1633" s="83">
        <v>1</v>
      </c>
      <c r="E1633" s="63">
        <v>0.19</v>
      </c>
      <c r="F1633" s="64"/>
      <c r="G1633" s="64"/>
      <c r="H1633" s="64"/>
      <c r="I1633" s="64">
        <v>262395</v>
      </c>
      <c r="J1633" s="65">
        <f t="shared" si="77"/>
        <v>262395</v>
      </c>
      <c r="K1633" s="66">
        <f t="shared" si="75"/>
        <v>49855.05</v>
      </c>
      <c r="L1633" s="65">
        <f t="shared" si="76"/>
        <v>262395</v>
      </c>
    </row>
    <row r="1634" spans="1:12" s="67" customFormat="1" x14ac:dyDescent="0.3">
      <c r="A1634" s="81">
        <v>1607</v>
      </c>
      <c r="B1634" s="82" t="s">
        <v>1612</v>
      </c>
      <c r="C1634" s="81" t="s">
        <v>21</v>
      </c>
      <c r="D1634" s="83">
        <v>1</v>
      </c>
      <c r="E1634" s="63">
        <v>0.19</v>
      </c>
      <c r="F1634" s="64"/>
      <c r="G1634" s="64"/>
      <c r="H1634" s="64"/>
      <c r="I1634" s="64">
        <v>309645</v>
      </c>
      <c r="J1634" s="65">
        <f t="shared" si="77"/>
        <v>309645</v>
      </c>
      <c r="K1634" s="66">
        <f t="shared" si="75"/>
        <v>58832.55</v>
      </c>
      <c r="L1634" s="65">
        <f t="shared" si="76"/>
        <v>309645</v>
      </c>
    </row>
    <row r="1635" spans="1:12" s="67" customFormat="1" ht="49.5" x14ac:dyDescent="0.3">
      <c r="A1635" s="81">
        <v>1608</v>
      </c>
      <c r="B1635" s="82" t="s">
        <v>1613</v>
      </c>
      <c r="C1635" s="81" t="s">
        <v>21</v>
      </c>
      <c r="D1635" s="83">
        <v>1</v>
      </c>
      <c r="E1635" s="63">
        <v>0.19</v>
      </c>
      <c r="F1635" s="64">
        <v>98600</v>
      </c>
      <c r="G1635" s="64">
        <v>49240</v>
      </c>
      <c r="H1635" s="64">
        <v>51209.599999999999</v>
      </c>
      <c r="I1635" s="64"/>
      <c r="J1635" s="65">
        <f t="shared" si="77"/>
        <v>66350</v>
      </c>
      <c r="K1635" s="66">
        <f t="shared" si="75"/>
        <v>12606.5</v>
      </c>
      <c r="L1635" s="65">
        <f t="shared" si="76"/>
        <v>66350</v>
      </c>
    </row>
    <row r="1636" spans="1:12" s="67" customFormat="1" ht="33" x14ac:dyDescent="0.3">
      <c r="A1636" s="81">
        <v>1609</v>
      </c>
      <c r="B1636" s="82" t="s">
        <v>1614</v>
      </c>
      <c r="C1636" s="81" t="s">
        <v>1027</v>
      </c>
      <c r="D1636" s="83">
        <v>1</v>
      </c>
      <c r="E1636" s="63">
        <v>0.19</v>
      </c>
      <c r="F1636" s="64">
        <v>1121092</v>
      </c>
      <c r="G1636" s="64">
        <v>635790</v>
      </c>
      <c r="H1636" s="64">
        <v>661221.6</v>
      </c>
      <c r="I1636" s="64"/>
      <c r="J1636" s="65">
        <f t="shared" si="77"/>
        <v>806035</v>
      </c>
      <c r="K1636" s="66">
        <f t="shared" si="75"/>
        <v>153146.65</v>
      </c>
      <c r="L1636" s="65">
        <f t="shared" si="76"/>
        <v>806035</v>
      </c>
    </row>
    <row r="1637" spans="1:12" s="67" customFormat="1" ht="33" x14ac:dyDescent="0.3">
      <c r="A1637" s="81">
        <v>1610</v>
      </c>
      <c r="B1637" s="82" t="s">
        <v>1615</v>
      </c>
      <c r="C1637" s="81" t="s">
        <v>21</v>
      </c>
      <c r="D1637" s="83">
        <v>1</v>
      </c>
      <c r="E1637" s="63">
        <v>0.19</v>
      </c>
      <c r="F1637" s="64">
        <v>160604</v>
      </c>
      <c r="G1637" s="64">
        <v>125550</v>
      </c>
      <c r="H1637" s="64">
        <v>130572</v>
      </c>
      <c r="I1637" s="64"/>
      <c r="J1637" s="65">
        <f t="shared" si="77"/>
        <v>138909</v>
      </c>
      <c r="K1637" s="66">
        <f t="shared" si="75"/>
        <v>26392.71</v>
      </c>
      <c r="L1637" s="65">
        <f t="shared" si="76"/>
        <v>138909</v>
      </c>
    </row>
    <row r="1638" spans="1:12" s="67" customFormat="1" x14ac:dyDescent="0.3">
      <c r="A1638" s="81">
        <v>1611</v>
      </c>
      <c r="B1638" s="82" t="s">
        <v>1616</v>
      </c>
      <c r="C1638" s="81" t="s">
        <v>36</v>
      </c>
      <c r="D1638" s="83">
        <v>1</v>
      </c>
      <c r="E1638" s="63">
        <v>0.19</v>
      </c>
      <c r="F1638" s="64"/>
      <c r="G1638" s="64"/>
      <c r="H1638" s="64"/>
      <c r="I1638" s="64">
        <v>2938.95</v>
      </c>
      <c r="J1638" s="65">
        <f t="shared" si="77"/>
        <v>2939</v>
      </c>
      <c r="K1638" s="66">
        <f t="shared" si="75"/>
        <v>558.41</v>
      </c>
      <c r="L1638" s="65">
        <f t="shared" si="76"/>
        <v>2939</v>
      </c>
    </row>
    <row r="1639" spans="1:12" s="67" customFormat="1" x14ac:dyDescent="0.3">
      <c r="A1639" s="81">
        <v>1612</v>
      </c>
      <c r="B1639" s="82" t="s">
        <v>1617</v>
      </c>
      <c r="C1639" s="81" t="s">
        <v>36</v>
      </c>
      <c r="D1639" s="83">
        <v>1</v>
      </c>
      <c r="E1639" s="63">
        <v>0.19</v>
      </c>
      <c r="F1639" s="64"/>
      <c r="G1639" s="64"/>
      <c r="H1639" s="64"/>
      <c r="I1639" s="64">
        <v>583.79999999999995</v>
      </c>
      <c r="J1639" s="65">
        <f t="shared" si="77"/>
        <v>584</v>
      </c>
      <c r="K1639" s="66">
        <f t="shared" si="75"/>
        <v>110.96000000000001</v>
      </c>
      <c r="L1639" s="65">
        <f t="shared" si="76"/>
        <v>584</v>
      </c>
    </row>
    <row r="1640" spans="1:12" s="67" customFormat="1" ht="49.5" x14ac:dyDescent="0.3">
      <c r="A1640" s="81">
        <v>1613</v>
      </c>
      <c r="B1640" s="82" t="s">
        <v>1618</v>
      </c>
      <c r="C1640" s="81" t="s">
        <v>21</v>
      </c>
      <c r="D1640" s="83">
        <v>1</v>
      </c>
      <c r="E1640" s="63">
        <v>0.19</v>
      </c>
      <c r="F1640" s="64">
        <v>45971</v>
      </c>
      <c r="G1640" s="64">
        <v>37780</v>
      </c>
      <c r="H1640" s="64">
        <v>39291.200000000004</v>
      </c>
      <c r="I1640" s="64"/>
      <c r="J1640" s="65">
        <f t="shared" si="77"/>
        <v>41014</v>
      </c>
      <c r="K1640" s="66">
        <f t="shared" si="75"/>
        <v>7792.66</v>
      </c>
      <c r="L1640" s="65">
        <f t="shared" si="76"/>
        <v>41014</v>
      </c>
    </row>
    <row r="1641" spans="1:12" s="67" customFormat="1" x14ac:dyDescent="0.3">
      <c r="A1641" s="81">
        <v>1614</v>
      </c>
      <c r="B1641" s="82" t="s">
        <v>1619</v>
      </c>
      <c r="C1641" s="81" t="s">
        <v>21</v>
      </c>
      <c r="D1641" s="83">
        <v>1</v>
      </c>
      <c r="E1641" s="63">
        <v>0.19</v>
      </c>
      <c r="F1641" s="64"/>
      <c r="G1641" s="64"/>
      <c r="H1641" s="64"/>
      <c r="I1641" s="64">
        <v>51365.546218487398</v>
      </c>
      <c r="J1641" s="65">
        <f t="shared" si="77"/>
        <v>51366</v>
      </c>
      <c r="K1641" s="66">
        <f t="shared" si="75"/>
        <v>9759.5400000000009</v>
      </c>
      <c r="L1641" s="65">
        <f t="shared" si="76"/>
        <v>51366</v>
      </c>
    </row>
    <row r="1642" spans="1:12" s="67" customFormat="1" x14ac:dyDescent="0.3">
      <c r="A1642" s="81">
        <v>1615</v>
      </c>
      <c r="B1642" s="82" t="s">
        <v>1620</v>
      </c>
      <c r="C1642" s="81" t="s">
        <v>21</v>
      </c>
      <c r="D1642" s="83">
        <v>1</v>
      </c>
      <c r="E1642" s="63">
        <v>0.19</v>
      </c>
      <c r="F1642" s="64">
        <v>28440</v>
      </c>
      <c r="G1642" s="64">
        <v>22980</v>
      </c>
      <c r="H1642" s="64">
        <v>23899.200000000001</v>
      </c>
      <c r="I1642" s="64">
        <v>15651.260504201682</v>
      </c>
      <c r="J1642" s="65">
        <f t="shared" si="77"/>
        <v>22743</v>
      </c>
      <c r="K1642" s="66">
        <f t="shared" si="75"/>
        <v>4321.17</v>
      </c>
      <c r="L1642" s="65">
        <f t="shared" si="76"/>
        <v>22743</v>
      </c>
    </row>
    <row r="1643" spans="1:12" s="67" customFormat="1" x14ac:dyDescent="0.3">
      <c r="A1643" s="81">
        <v>1616</v>
      </c>
      <c r="B1643" s="82" t="s">
        <v>1621</v>
      </c>
      <c r="C1643" s="81" t="s">
        <v>21</v>
      </c>
      <c r="D1643" s="83">
        <v>1</v>
      </c>
      <c r="E1643" s="63">
        <v>0.19</v>
      </c>
      <c r="F1643" s="64"/>
      <c r="G1643" s="64"/>
      <c r="H1643" s="64"/>
      <c r="I1643" s="64">
        <v>49264.705882352944</v>
      </c>
      <c r="J1643" s="65">
        <f t="shared" si="77"/>
        <v>49265</v>
      </c>
      <c r="K1643" s="66">
        <f t="shared" si="75"/>
        <v>9360.35</v>
      </c>
      <c r="L1643" s="65">
        <f t="shared" si="76"/>
        <v>49265</v>
      </c>
    </row>
    <row r="1644" spans="1:12" s="67" customFormat="1" x14ac:dyDescent="0.3">
      <c r="A1644" s="81">
        <v>1617</v>
      </c>
      <c r="B1644" s="82" t="s">
        <v>1622</v>
      </c>
      <c r="C1644" s="81" t="s">
        <v>21</v>
      </c>
      <c r="D1644" s="83">
        <v>1</v>
      </c>
      <c r="E1644" s="63">
        <v>0.19</v>
      </c>
      <c r="F1644" s="64"/>
      <c r="G1644" s="64"/>
      <c r="H1644" s="64"/>
      <c r="I1644" s="64">
        <v>4972.5</v>
      </c>
      <c r="J1644" s="65">
        <f t="shared" si="77"/>
        <v>4973</v>
      </c>
      <c r="K1644" s="66">
        <f t="shared" si="75"/>
        <v>944.87</v>
      </c>
      <c r="L1644" s="65">
        <f t="shared" si="76"/>
        <v>4973</v>
      </c>
    </row>
    <row r="1645" spans="1:12" s="67" customFormat="1" x14ac:dyDescent="0.3">
      <c r="A1645" s="81">
        <v>1618</v>
      </c>
      <c r="B1645" s="82" t="s">
        <v>1623</v>
      </c>
      <c r="C1645" s="81" t="s">
        <v>21</v>
      </c>
      <c r="D1645" s="83">
        <v>1</v>
      </c>
      <c r="E1645" s="63">
        <v>0.19</v>
      </c>
      <c r="F1645" s="64"/>
      <c r="G1645" s="64"/>
      <c r="H1645" s="64"/>
      <c r="I1645" s="64">
        <v>6031.25</v>
      </c>
      <c r="J1645" s="65">
        <f t="shared" si="77"/>
        <v>6031</v>
      </c>
      <c r="K1645" s="66">
        <f t="shared" si="75"/>
        <v>1145.8900000000001</v>
      </c>
      <c r="L1645" s="65">
        <f t="shared" si="76"/>
        <v>6031</v>
      </c>
    </row>
    <row r="1646" spans="1:12" s="67" customFormat="1" x14ac:dyDescent="0.3">
      <c r="A1646" s="81">
        <v>1619</v>
      </c>
      <c r="B1646" s="82" t="s">
        <v>1624</v>
      </c>
      <c r="C1646" s="81" t="s">
        <v>21</v>
      </c>
      <c r="D1646" s="83">
        <v>1</v>
      </c>
      <c r="E1646" s="63">
        <v>0.19</v>
      </c>
      <c r="F1646" s="64"/>
      <c r="G1646" s="64"/>
      <c r="H1646" s="64"/>
      <c r="I1646" s="64">
        <v>12963.75</v>
      </c>
      <c r="J1646" s="65">
        <f t="shared" si="77"/>
        <v>12964</v>
      </c>
      <c r="K1646" s="66">
        <f t="shared" si="75"/>
        <v>2463.16</v>
      </c>
      <c r="L1646" s="65">
        <f t="shared" si="76"/>
        <v>12964</v>
      </c>
    </row>
    <row r="1647" spans="1:12" s="67" customFormat="1" x14ac:dyDescent="0.3">
      <c r="A1647" s="81">
        <v>1620</v>
      </c>
      <c r="B1647" s="82" t="s">
        <v>1625</v>
      </c>
      <c r="C1647" s="81" t="s">
        <v>21</v>
      </c>
      <c r="D1647" s="83">
        <v>1</v>
      </c>
      <c r="E1647" s="63">
        <v>0.19</v>
      </c>
      <c r="F1647" s="64"/>
      <c r="G1647" s="64"/>
      <c r="H1647" s="64"/>
      <c r="I1647" s="64">
        <v>22831.25</v>
      </c>
      <c r="J1647" s="65">
        <f t="shared" si="77"/>
        <v>22831</v>
      </c>
      <c r="K1647" s="66">
        <f t="shared" si="75"/>
        <v>4337.8900000000003</v>
      </c>
      <c r="L1647" s="65">
        <f t="shared" si="76"/>
        <v>22831</v>
      </c>
    </row>
    <row r="1648" spans="1:12" s="67" customFormat="1" x14ac:dyDescent="0.3">
      <c r="A1648" s="81">
        <v>1621</v>
      </c>
      <c r="B1648" s="82" t="s">
        <v>1626</v>
      </c>
      <c r="C1648" s="81" t="s">
        <v>21</v>
      </c>
      <c r="D1648" s="83">
        <v>1</v>
      </c>
      <c r="E1648" s="63">
        <v>0.19</v>
      </c>
      <c r="F1648" s="64">
        <v>102168</v>
      </c>
      <c r="G1648" s="64">
        <v>79930</v>
      </c>
      <c r="H1648" s="64">
        <v>83127.199999999997</v>
      </c>
      <c r="I1648" s="64">
        <v>83027.5</v>
      </c>
      <c r="J1648" s="65">
        <f t="shared" si="77"/>
        <v>87063</v>
      </c>
      <c r="K1648" s="66">
        <f t="shared" si="75"/>
        <v>16541.97</v>
      </c>
      <c r="L1648" s="65">
        <f t="shared" si="76"/>
        <v>87063</v>
      </c>
    </row>
    <row r="1649" spans="1:12" s="67" customFormat="1" x14ac:dyDescent="0.3">
      <c r="A1649" s="81">
        <v>1622</v>
      </c>
      <c r="B1649" s="82" t="s">
        <v>1627</v>
      </c>
      <c r="C1649" s="81" t="s">
        <v>21</v>
      </c>
      <c r="D1649" s="83">
        <v>1</v>
      </c>
      <c r="E1649" s="63">
        <v>0.19</v>
      </c>
      <c r="F1649" s="64"/>
      <c r="G1649" s="64"/>
      <c r="H1649" s="64"/>
      <c r="I1649" s="64">
        <v>4972.5</v>
      </c>
      <c r="J1649" s="65">
        <f t="shared" si="77"/>
        <v>4973</v>
      </c>
      <c r="K1649" s="66">
        <f t="shared" si="75"/>
        <v>944.87</v>
      </c>
      <c r="L1649" s="65">
        <f t="shared" si="76"/>
        <v>4973</v>
      </c>
    </row>
    <row r="1650" spans="1:12" s="67" customFormat="1" x14ac:dyDescent="0.3">
      <c r="A1650" s="81">
        <v>1623</v>
      </c>
      <c r="B1650" s="82" t="s">
        <v>1628</v>
      </c>
      <c r="C1650" s="81" t="s">
        <v>21</v>
      </c>
      <c r="D1650" s="83">
        <v>1</v>
      </c>
      <c r="E1650" s="63">
        <v>0.19</v>
      </c>
      <c r="F1650" s="64"/>
      <c r="G1650" s="64"/>
      <c r="H1650" s="64"/>
      <c r="I1650" s="64">
        <v>6031.25</v>
      </c>
      <c r="J1650" s="65">
        <f t="shared" si="77"/>
        <v>6031</v>
      </c>
      <c r="K1650" s="66">
        <f t="shared" si="75"/>
        <v>1145.8900000000001</v>
      </c>
      <c r="L1650" s="65">
        <f t="shared" si="76"/>
        <v>6031</v>
      </c>
    </row>
    <row r="1651" spans="1:12" s="67" customFormat="1" x14ac:dyDescent="0.3">
      <c r="A1651" s="81">
        <v>1624</v>
      </c>
      <c r="B1651" s="82" t="s">
        <v>1629</v>
      </c>
      <c r="C1651" s="81" t="s">
        <v>21</v>
      </c>
      <c r="D1651" s="83">
        <v>1</v>
      </c>
      <c r="E1651" s="63">
        <v>0.19</v>
      </c>
      <c r="F1651" s="64"/>
      <c r="G1651" s="64"/>
      <c r="H1651" s="64"/>
      <c r="I1651" s="64">
        <v>12963.75</v>
      </c>
      <c r="J1651" s="65">
        <f t="shared" si="77"/>
        <v>12964</v>
      </c>
      <c r="K1651" s="66">
        <f t="shared" si="75"/>
        <v>2463.16</v>
      </c>
      <c r="L1651" s="65">
        <f t="shared" si="76"/>
        <v>12964</v>
      </c>
    </row>
    <row r="1652" spans="1:12" s="67" customFormat="1" x14ac:dyDescent="0.3">
      <c r="A1652" s="81">
        <v>1625</v>
      </c>
      <c r="B1652" s="82" t="s">
        <v>1630</v>
      </c>
      <c r="C1652" s="81" t="s">
        <v>21</v>
      </c>
      <c r="D1652" s="83">
        <v>1</v>
      </c>
      <c r="E1652" s="63">
        <v>0.19</v>
      </c>
      <c r="F1652" s="64">
        <v>26881</v>
      </c>
      <c r="G1652" s="64">
        <v>24490</v>
      </c>
      <c r="H1652" s="64">
        <v>25469.600000000002</v>
      </c>
      <c r="I1652" s="64">
        <v>22831.25</v>
      </c>
      <c r="J1652" s="65">
        <f t="shared" si="77"/>
        <v>24918</v>
      </c>
      <c r="K1652" s="66">
        <f t="shared" si="75"/>
        <v>4734.42</v>
      </c>
      <c r="L1652" s="65">
        <f t="shared" si="76"/>
        <v>24918</v>
      </c>
    </row>
    <row r="1653" spans="1:12" s="67" customFormat="1" x14ac:dyDescent="0.3">
      <c r="A1653" s="81">
        <v>1626</v>
      </c>
      <c r="B1653" s="82" t="s">
        <v>1631</v>
      </c>
      <c r="C1653" s="81" t="s">
        <v>21</v>
      </c>
      <c r="D1653" s="83">
        <v>1</v>
      </c>
      <c r="E1653" s="63">
        <v>0.19</v>
      </c>
      <c r="F1653" s="64">
        <v>99389</v>
      </c>
      <c r="G1653" s="64"/>
      <c r="H1653" s="64"/>
      <c r="I1653" s="64">
        <v>83027.5</v>
      </c>
      <c r="J1653" s="65">
        <f t="shared" si="77"/>
        <v>91208</v>
      </c>
      <c r="K1653" s="66">
        <f t="shared" ref="K1653:K1716" si="78">+E1653*L1653</f>
        <v>17329.52</v>
      </c>
      <c r="L1653" s="65">
        <f t="shared" si="76"/>
        <v>91208</v>
      </c>
    </row>
    <row r="1654" spans="1:12" s="67" customFormat="1" x14ac:dyDescent="0.3">
      <c r="A1654" s="81">
        <v>1627</v>
      </c>
      <c r="B1654" s="82" t="s">
        <v>1632</v>
      </c>
      <c r="C1654" s="81" t="s">
        <v>21</v>
      </c>
      <c r="D1654" s="83">
        <v>1</v>
      </c>
      <c r="E1654" s="63">
        <v>0.19</v>
      </c>
      <c r="F1654" s="64"/>
      <c r="G1654" s="64">
        <v>18890</v>
      </c>
      <c r="H1654" s="64"/>
      <c r="I1654" s="64">
        <v>11943.75</v>
      </c>
      <c r="J1654" s="65">
        <f t="shared" si="77"/>
        <v>15417</v>
      </c>
      <c r="K1654" s="66">
        <f t="shared" si="78"/>
        <v>2929.23</v>
      </c>
      <c r="L1654" s="65">
        <f t="shared" si="76"/>
        <v>15417</v>
      </c>
    </row>
    <row r="1655" spans="1:12" s="67" customFormat="1" x14ac:dyDescent="0.3">
      <c r="A1655" s="81">
        <v>1628</v>
      </c>
      <c r="B1655" s="82" t="s">
        <v>1633</v>
      </c>
      <c r="C1655" s="81" t="s">
        <v>21</v>
      </c>
      <c r="D1655" s="83">
        <v>1</v>
      </c>
      <c r="E1655" s="63">
        <v>0.19</v>
      </c>
      <c r="F1655" s="64"/>
      <c r="G1655" s="64">
        <v>18890</v>
      </c>
      <c r="H1655" s="64"/>
      <c r="I1655" s="64">
        <v>8907.5</v>
      </c>
      <c r="J1655" s="65">
        <f t="shared" si="77"/>
        <v>13899</v>
      </c>
      <c r="K1655" s="66">
        <f t="shared" si="78"/>
        <v>2640.81</v>
      </c>
      <c r="L1655" s="65">
        <f t="shared" si="76"/>
        <v>13899</v>
      </c>
    </row>
    <row r="1656" spans="1:12" s="67" customFormat="1" x14ac:dyDescent="0.3">
      <c r="A1656" s="81">
        <v>1629</v>
      </c>
      <c r="B1656" s="82" t="s">
        <v>1634</v>
      </c>
      <c r="C1656" s="81" t="s">
        <v>21</v>
      </c>
      <c r="D1656" s="83">
        <v>1</v>
      </c>
      <c r="E1656" s="63">
        <v>0.19</v>
      </c>
      <c r="F1656" s="64"/>
      <c r="G1656" s="64">
        <v>13310</v>
      </c>
      <c r="H1656" s="64"/>
      <c r="I1656" s="64">
        <v>4925</v>
      </c>
      <c r="J1656" s="65">
        <f t="shared" si="77"/>
        <v>9118</v>
      </c>
      <c r="K1656" s="66">
        <f t="shared" si="78"/>
        <v>1732.42</v>
      </c>
      <c r="L1656" s="65">
        <f t="shared" si="76"/>
        <v>9118</v>
      </c>
    </row>
    <row r="1657" spans="1:12" s="67" customFormat="1" x14ac:dyDescent="0.3">
      <c r="A1657" s="81">
        <v>1630</v>
      </c>
      <c r="B1657" s="82" t="s">
        <v>1635</v>
      </c>
      <c r="C1657" s="81" t="s">
        <v>21</v>
      </c>
      <c r="D1657" s="83">
        <v>1</v>
      </c>
      <c r="E1657" s="63">
        <v>0.19</v>
      </c>
      <c r="F1657" s="64"/>
      <c r="G1657" s="64"/>
      <c r="H1657" s="64"/>
      <c r="I1657" s="64">
        <v>1618.75</v>
      </c>
      <c r="J1657" s="65">
        <f t="shared" si="77"/>
        <v>1619</v>
      </c>
      <c r="K1657" s="66">
        <f t="shared" si="78"/>
        <v>307.61</v>
      </c>
      <c r="L1657" s="65">
        <f t="shared" si="76"/>
        <v>1619</v>
      </c>
    </row>
    <row r="1658" spans="1:12" s="67" customFormat="1" x14ac:dyDescent="0.3">
      <c r="A1658" s="81">
        <v>1631</v>
      </c>
      <c r="B1658" s="82" t="s">
        <v>1636</v>
      </c>
      <c r="C1658" s="81" t="s">
        <v>21</v>
      </c>
      <c r="D1658" s="83">
        <v>1</v>
      </c>
      <c r="E1658" s="63">
        <v>0.19</v>
      </c>
      <c r="F1658" s="64">
        <v>21998</v>
      </c>
      <c r="G1658" s="64"/>
      <c r="H1658" s="64"/>
      <c r="I1658" s="64">
        <v>19747.5</v>
      </c>
      <c r="J1658" s="65">
        <f t="shared" si="77"/>
        <v>20873</v>
      </c>
      <c r="K1658" s="66">
        <f t="shared" si="78"/>
        <v>3965.87</v>
      </c>
      <c r="L1658" s="65">
        <f t="shared" si="76"/>
        <v>20873</v>
      </c>
    </row>
    <row r="1659" spans="1:12" s="67" customFormat="1" x14ac:dyDescent="0.3">
      <c r="A1659" s="81">
        <v>1632</v>
      </c>
      <c r="B1659" s="82" t="s">
        <v>1637</v>
      </c>
      <c r="C1659" s="81" t="s">
        <v>21</v>
      </c>
      <c r="D1659" s="83">
        <v>1</v>
      </c>
      <c r="E1659" s="63">
        <v>0.19</v>
      </c>
      <c r="F1659" s="64">
        <v>76252</v>
      </c>
      <c r="G1659" s="64"/>
      <c r="H1659" s="64"/>
      <c r="I1659" s="64">
        <v>63580</v>
      </c>
      <c r="J1659" s="65">
        <f t="shared" si="77"/>
        <v>69916</v>
      </c>
      <c r="K1659" s="66">
        <f t="shared" si="78"/>
        <v>13284.04</v>
      </c>
      <c r="L1659" s="65">
        <f t="shared" si="76"/>
        <v>69916</v>
      </c>
    </row>
    <row r="1660" spans="1:12" s="67" customFormat="1" x14ac:dyDescent="0.3">
      <c r="A1660" s="81">
        <v>1633</v>
      </c>
      <c r="B1660" s="82" t="s">
        <v>1638</v>
      </c>
      <c r="C1660" s="81" t="s">
        <v>21</v>
      </c>
      <c r="D1660" s="83">
        <v>1</v>
      </c>
      <c r="E1660" s="63">
        <v>0.19</v>
      </c>
      <c r="F1660" s="64"/>
      <c r="G1660" s="64"/>
      <c r="H1660" s="64"/>
      <c r="I1660" s="64">
        <v>2586.25</v>
      </c>
      <c r="J1660" s="65">
        <f t="shared" si="77"/>
        <v>2586</v>
      </c>
      <c r="K1660" s="66">
        <f t="shared" si="78"/>
        <v>491.34000000000003</v>
      </c>
      <c r="L1660" s="65">
        <f t="shared" si="76"/>
        <v>2586</v>
      </c>
    </row>
    <row r="1661" spans="1:12" s="67" customFormat="1" x14ac:dyDescent="0.3">
      <c r="A1661" s="81">
        <v>1634</v>
      </c>
      <c r="B1661" s="82" t="s">
        <v>1639</v>
      </c>
      <c r="C1661" s="81" t="s">
        <v>21</v>
      </c>
      <c r="D1661" s="83">
        <v>1</v>
      </c>
      <c r="E1661" s="63">
        <v>0.19</v>
      </c>
      <c r="F1661" s="64">
        <v>911644</v>
      </c>
      <c r="G1661" s="64">
        <v>706920</v>
      </c>
      <c r="H1661" s="64">
        <v>735196.8</v>
      </c>
      <c r="I1661" s="64"/>
      <c r="J1661" s="65">
        <f t="shared" si="77"/>
        <v>784587</v>
      </c>
      <c r="K1661" s="66">
        <f t="shared" si="78"/>
        <v>149071.53</v>
      </c>
      <c r="L1661" s="65">
        <f t="shared" si="76"/>
        <v>784587</v>
      </c>
    </row>
    <row r="1662" spans="1:12" s="67" customFormat="1" x14ac:dyDescent="0.3">
      <c r="A1662" s="81">
        <v>1635</v>
      </c>
      <c r="B1662" s="82" t="s">
        <v>1639</v>
      </c>
      <c r="C1662" s="81" t="s">
        <v>21</v>
      </c>
      <c r="D1662" s="83">
        <v>1</v>
      </c>
      <c r="E1662" s="63">
        <v>0.19</v>
      </c>
      <c r="F1662" s="64">
        <v>904292</v>
      </c>
      <c r="G1662" s="64">
        <v>706920</v>
      </c>
      <c r="H1662" s="64">
        <v>735196.8</v>
      </c>
      <c r="I1662" s="64"/>
      <c r="J1662" s="65">
        <f t="shared" si="77"/>
        <v>782136</v>
      </c>
      <c r="K1662" s="66">
        <f t="shared" si="78"/>
        <v>148605.84</v>
      </c>
      <c r="L1662" s="65">
        <f t="shared" si="76"/>
        <v>782136</v>
      </c>
    </row>
    <row r="1663" spans="1:12" s="67" customFormat="1" ht="33" x14ac:dyDescent="0.3">
      <c r="A1663" s="81">
        <v>1636</v>
      </c>
      <c r="B1663" s="82" t="s">
        <v>1640</v>
      </c>
      <c r="C1663" s="81" t="s">
        <v>35</v>
      </c>
      <c r="D1663" s="83">
        <v>1</v>
      </c>
      <c r="E1663" s="63">
        <v>0.19</v>
      </c>
      <c r="F1663" s="64"/>
      <c r="G1663" s="64">
        <v>29190</v>
      </c>
      <c r="H1663" s="64"/>
      <c r="I1663" s="64"/>
      <c r="J1663" s="65">
        <f t="shared" si="77"/>
        <v>29190</v>
      </c>
      <c r="K1663" s="66">
        <f t="shared" si="78"/>
        <v>5546.1</v>
      </c>
      <c r="L1663" s="65">
        <f t="shared" si="76"/>
        <v>29190</v>
      </c>
    </row>
    <row r="1664" spans="1:12" s="67" customFormat="1" x14ac:dyDescent="0.3">
      <c r="A1664" s="81">
        <v>1637</v>
      </c>
      <c r="B1664" s="82" t="s">
        <v>1641</v>
      </c>
      <c r="C1664" s="81" t="s">
        <v>21</v>
      </c>
      <c r="D1664" s="83">
        <v>1</v>
      </c>
      <c r="E1664" s="63">
        <v>0.19</v>
      </c>
      <c r="F1664" s="64">
        <v>66960</v>
      </c>
      <c r="G1664" s="64">
        <v>61110</v>
      </c>
      <c r="H1664" s="64">
        <v>63554.400000000001</v>
      </c>
      <c r="I1664" s="64"/>
      <c r="J1664" s="65">
        <f t="shared" si="77"/>
        <v>63875</v>
      </c>
      <c r="K1664" s="66">
        <f t="shared" si="78"/>
        <v>12136.25</v>
      </c>
      <c r="L1664" s="65">
        <f t="shared" si="76"/>
        <v>63875</v>
      </c>
    </row>
    <row r="1665" spans="1:12" s="67" customFormat="1" x14ac:dyDescent="0.3">
      <c r="A1665" s="81">
        <v>1638</v>
      </c>
      <c r="B1665" s="82" t="s">
        <v>1642</v>
      </c>
      <c r="C1665" s="81" t="s">
        <v>21</v>
      </c>
      <c r="D1665" s="83">
        <v>1</v>
      </c>
      <c r="E1665" s="63">
        <v>0.19</v>
      </c>
      <c r="F1665" s="64">
        <v>71354</v>
      </c>
      <c r="G1665" s="64">
        <v>57175</v>
      </c>
      <c r="H1665" s="64">
        <v>59462</v>
      </c>
      <c r="I1665" s="64"/>
      <c r="J1665" s="65">
        <f t="shared" si="77"/>
        <v>62664</v>
      </c>
      <c r="K1665" s="66">
        <f t="shared" si="78"/>
        <v>11906.16</v>
      </c>
      <c r="L1665" s="65">
        <f t="shared" si="76"/>
        <v>62664</v>
      </c>
    </row>
    <row r="1666" spans="1:12" s="67" customFormat="1" ht="49.5" x14ac:dyDescent="0.3">
      <c r="A1666" s="81">
        <v>1639</v>
      </c>
      <c r="B1666" s="82" t="s">
        <v>1643</v>
      </c>
      <c r="C1666" s="81" t="s">
        <v>21</v>
      </c>
      <c r="D1666" s="83">
        <v>1</v>
      </c>
      <c r="E1666" s="63">
        <v>0.19</v>
      </c>
      <c r="F1666" s="64">
        <v>137829</v>
      </c>
      <c r="G1666" s="64">
        <v>110440</v>
      </c>
      <c r="H1666" s="64">
        <v>114857.60000000001</v>
      </c>
      <c r="I1666" s="64"/>
      <c r="J1666" s="65">
        <f t="shared" si="77"/>
        <v>121042</v>
      </c>
      <c r="K1666" s="66">
        <f t="shared" si="78"/>
        <v>22997.98</v>
      </c>
      <c r="L1666" s="65">
        <f t="shared" si="76"/>
        <v>121042</v>
      </c>
    </row>
    <row r="1667" spans="1:12" s="67" customFormat="1" x14ac:dyDescent="0.3">
      <c r="A1667" s="81">
        <v>1640</v>
      </c>
      <c r="B1667" s="82" t="s">
        <v>1644</v>
      </c>
      <c r="C1667" s="81" t="s">
        <v>1312</v>
      </c>
      <c r="D1667" s="83">
        <v>1</v>
      </c>
      <c r="E1667" s="63">
        <v>0.19</v>
      </c>
      <c r="F1667" s="64">
        <v>146150</v>
      </c>
      <c r="G1667" s="64">
        <v>122199</v>
      </c>
      <c r="H1667" s="64">
        <v>127086.96</v>
      </c>
      <c r="I1667" s="64"/>
      <c r="J1667" s="65">
        <f t="shared" si="77"/>
        <v>131812</v>
      </c>
      <c r="K1667" s="66">
        <f t="shared" si="78"/>
        <v>25044.28</v>
      </c>
      <c r="L1667" s="65">
        <f t="shared" si="76"/>
        <v>131812</v>
      </c>
    </row>
    <row r="1668" spans="1:12" s="67" customFormat="1" x14ac:dyDescent="0.3">
      <c r="A1668" s="81">
        <v>1641</v>
      </c>
      <c r="B1668" s="82" t="s">
        <v>1645</v>
      </c>
      <c r="C1668" s="81" t="s">
        <v>21</v>
      </c>
      <c r="D1668" s="83">
        <v>1</v>
      </c>
      <c r="E1668" s="63">
        <v>0.19</v>
      </c>
      <c r="F1668" s="64">
        <v>264339</v>
      </c>
      <c r="G1668" s="64">
        <v>215400</v>
      </c>
      <c r="H1668" s="64">
        <v>224016</v>
      </c>
      <c r="I1668" s="64"/>
      <c r="J1668" s="65">
        <f t="shared" si="77"/>
        <v>234585</v>
      </c>
      <c r="K1668" s="66">
        <f t="shared" si="78"/>
        <v>44571.15</v>
      </c>
      <c r="L1668" s="65">
        <f t="shared" si="76"/>
        <v>234585</v>
      </c>
    </row>
    <row r="1669" spans="1:12" s="67" customFormat="1" ht="280.5" x14ac:dyDescent="0.3">
      <c r="A1669" s="81">
        <v>1642</v>
      </c>
      <c r="B1669" s="82" t="s">
        <v>1646</v>
      </c>
      <c r="C1669" s="81" t="s">
        <v>21</v>
      </c>
      <c r="D1669" s="83">
        <v>1</v>
      </c>
      <c r="E1669" s="63">
        <v>0.19</v>
      </c>
      <c r="F1669" s="64">
        <v>132564</v>
      </c>
      <c r="G1669" s="64">
        <v>104480</v>
      </c>
      <c r="H1669" s="64">
        <v>108659.2</v>
      </c>
      <c r="I1669" s="64"/>
      <c r="J1669" s="65">
        <f t="shared" si="77"/>
        <v>115234</v>
      </c>
      <c r="K1669" s="66">
        <f t="shared" si="78"/>
        <v>21894.46</v>
      </c>
      <c r="L1669" s="65">
        <f t="shared" si="76"/>
        <v>115234</v>
      </c>
    </row>
    <row r="1670" spans="1:12" s="67" customFormat="1" ht="49.5" x14ac:dyDescent="0.3">
      <c r="A1670" s="81">
        <v>1643</v>
      </c>
      <c r="B1670" s="82" t="s">
        <v>1647</v>
      </c>
      <c r="C1670" s="81" t="s">
        <v>21</v>
      </c>
      <c r="D1670" s="83">
        <v>1</v>
      </c>
      <c r="E1670" s="63">
        <v>0.19</v>
      </c>
      <c r="F1670" s="64">
        <v>131028</v>
      </c>
      <c r="G1670" s="64">
        <v>106770</v>
      </c>
      <c r="H1670" s="64">
        <v>111040.8</v>
      </c>
      <c r="I1670" s="64"/>
      <c r="J1670" s="65">
        <f t="shared" si="77"/>
        <v>116280</v>
      </c>
      <c r="K1670" s="66">
        <f t="shared" si="78"/>
        <v>22093.200000000001</v>
      </c>
      <c r="L1670" s="65">
        <f t="shared" si="76"/>
        <v>116280</v>
      </c>
    </row>
    <row r="1671" spans="1:12" s="67" customFormat="1" ht="49.5" x14ac:dyDescent="0.3">
      <c r="A1671" s="81">
        <v>1644</v>
      </c>
      <c r="B1671" s="82" t="s">
        <v>1648</v>
      </c>
      <c r="C1671" s="81" t="s">
        <v>21</v>
      </c>
      <c r="D1671" s="83">
        <v>1</v>
      </c>
      <c r="E1671" s="63">
        <v>0.19</v>
      </c>
      <c r="F1671" s="64">
        <v>39276</v>
      </c>
      <c r="G1671" s="64">
        <v>32278</v>
      </c>
      <c r="H1671" s="64">
        <v>33569.120000000003</v>
      </c>
      <c r="I1671" s="64"/>
      <c r="J1671" s="65">
        <f t="shared" si="77"/>
        <v>35041</v>
      </c>
      <c r="K1671" s="66">
        <f t="shared" si="78"/>
        <v>6657.79</v>
      </c>
      <c r="L1671" s="65">
        <f t="shared" si="76"/>
        <v>35041</v>
      </c>
    </row>
    <row r="1672" spans="1:12" s="67" customFormat="1" x14ac:dyDescent="0.3">
      <c r="A1672" s="81">
        <v>1645</v>
      </c>
      <c r="B1672" s="82" t="s">
        <v>1649</v>
      </c>
      <c r="C1672" s="81" t="s">
        <v>21</v>
      </c>
      <c r="D1672" s="83">
        <v>1</v>
      </c>
      <c r="E1672" s="63">
        <v>0.19</v>
      </c>
      <c r="F1672" s="64">
        <v>400206</v>
      </c>
      <c r="G1672" s="64">
        <v>334620</v>
      </c>
      <c r="H1672" s="64">
        <v>348004.8</v>
      </c>
      <c r="I1672" s="64"/>
      <c r="J1672" s="65">
        <f t="shared" si="77"/>
        <v>360944</v>
      </c>
      <c r="K1672" s="66">
        <f t="shared" si="78"/>
        <v>68579.360000000001</v>
      </c>
      <c r="L1672" s="65">
        <f t="shared" si="76"/>
        <v>360944</v>
      </c>
    </row>
    <row r="1673" spans="1:12" s="67" customFormat="1" x14ac:dyDescent="0.3">
      <c r="A1673" s="81">
        <v>1646</v>
      </c>
      <c r="B1673" s="82" t="s">
        <v>1650</v>
      </c>
      <c r="C1673" s="81" t="s">
        <v>21</v>
      </c>
      <c r="D1673" s="83">
        <v>1</v>
      </c>
      <c r="E1673" s="63">
        <v>0.19</v>
      </c>
      <c r="F1673" s="64">
        <v>1218941</v>
      </c>
      <c r="G1673" s="64">
        <v>993270</v>
      </c>
      <c r="H1673" s="64">
        <v>1033000.8</v>
      </c>
      <c r="I1673" s="64"/>
      <c r="J1673" s="65">
        <f t="shared" si="77"/>
        <v>1081737</v>
      </c>
      <c r="K1673" s="66">
        <f t="shared" si="78"/>
        <v>205530.03</v>
      </c>
      <c r="L1673" s="65">
        <f t="shared" si="76"/>
        <v>1081737</v>
      </c>
    </row>
    <row r="1674" spans="1:12" s="67" customFormat="1" x14ac:dyDescent="0.3">
      <c r="A1674" s="81">
        <v>1647</v>
      </c>
      <c r="B1674" s="82" t="s">
        <v>1651</v>
      </c>
      <c r="C1674" s="81" t="s">
        <v>21</v>
      </c>
      <c r="D1674" s="83">
        <v>1</v>
      </c>
      <c r="E1674" s="63">
        <v>0.19</v>
      </c>
      <c r="F1674" s="64">
        <v>74032</v>
      </c>
      <c r="G1674" s="64">
        <v>58830</v>
      </c>
      <c r="H1674" s="64">
        <v>61183.200000000004</v>
      </c>
      <c r="I1674" s="64"/>
      <c r="J1674" s="65">
        <f t="shared" si="77"/>
        <v>64682</v>
      </c>
      <c r="K1674" s="66">
        <f t="shared" si="78"/>
        <v>12289.58</v>
      </c>
      <c r="L1674" s="65">
        <f t="shared" si="76"/>
        <v>64682</v>
      </c>
    </row>
    <row r="1675" spans="1:12" s="67" customFormat="1" x14ac:dyDescent="0.3">
      <c r="A1675" s="81">
        <v>1648</v>
      </c>
      <c r="B1675" s="82" t="s">
        <v>1652</v>
      </c>
      <c r="C1675" s="81" t="s">
        <v>21</v>
      </c>
      <c r="D1675" s="83">
        <v>1</v>
      </c>
      <c r="E1675" s="63">
        <v>0.19</v>
      </c>
      <c r="F1675" s="64">
        <v>74644</v>
      </c>
      <c r="G1675" s="64">
        <v>58830</v>
      </c>
      <c r="H1675" s="64">
        <v>61183.200000000004</v>
      </c>
      <c r="I1675" s="64"/>
      <c r="J1675" s="65">
        <f t="shared" si="77"/>
        <v>64886</v>
      </c>
      <c r="K1675" s="66">
        <f t="shared" si="78"/>
        <v>12328.34</v>
      </c>
      <c r="L1675" s="65">
        <f t="shared" si="76"/>
        <v>64886</v>
      </c>
    </row>
    <row r="1676" spans="1:12" s="67" customFormat="1" x14ac:dyDescent="0.3">
      <c r="A1676" s="81">
        <v>1649</v>
      </c>
      <c r="B1676" s="82" t="s">
        <v>1653</v>
      </c>
      <c r="C1676" s="81" t="s">
        <v>21</v>
      </c>
      <c r="D1676" s="83">
        <v>1</v>
      </c>
      <c r="E1676" s="63">
        <v>0.19</v>
      </c>
      <c r="F1676" s="64">
        <v>72808</v>
      </c>
      <c r="G1676" s="64">
        <v>58830</v>
      </c>
      <c r="H1676" s="64">
        <v>61183.200000000004</v>
      </c>
      <c r="I1676" s="64"/>
      <c r="J1676" s="65">
        <f t="shared" si="77"/>
        <v>64274</v>
      </c>
      <c r="K1676" s="66">
        <f t="shared" si="78"/>
        <v>12212.06</v>
      </c>
      <c r="L1676" s="65">
        <f t="shared" si="76"/>
        <v>64274</v>
      </c>
    </row>
    <row r="1677" spans="1:12" s="67" customFormat="1" x14ac:dyDescent="0.3">
      <c r="A1677" s="81">
        <v>1650</v>
      </c>
      <c r="B1677" s="82" t="s">
        <v>1654</v>
      </c>
      <c r="C1677" s="81" t="s">
        <v>21</v>
      </c>
      <c r="D1677" s="83">
        <v>1</v>
      </c>
      <c r="E1677" s="63">
        <v>0.19</v>
      </c>
      <c r="F1677" s="64">
        <v>76479</v>
      </c>
      <c r="G1677" s="64">
        <v>58830</v>
      </c>
      <c r="H1677" s="64">
        <v>61183.200000000004</v>
      </c>
      <c r="I1677" s="64"/>
      <c r="J1677" s="65">
        <f t="shared" si="77"/>
        <v>65497</v>
      </c>
      <c r="K1677" s="66">
        <f t="shared" si="78"/>
        <v>12444.43</v>
      </c>
      <c r="L1677" s="65">
        <f t="shared" si="76"/>
        <v>65497</v>
      </c>
    </row>
    <row r="1678" spans="1:12" s="67" customFormat="1" x14ac:dyDescent="0.3">
      <c r="A1678" s="81">
        <v>1651</v>
      </c>
      <c r="B1678" s="82" t="s">
        <v>1655</v>
      </c>
      <c r="C1678" s="81" t="s">
        <v>21</v>
      </c>
      <c r="D1678" s="83">
        <v>1</v>
      </c>
      <c r="E1678" s="63">
        <v>0.19</v>
      </c>
      <c r="F1678" s="64">
        <v>96928</v>
      </c>
      <c r="G1678" s="64">
        <v>74560</v>
      </c>
      <c r="H1678" s="64">
        <v>77542.400000000009</v>
      </c>
      <c r="I1678" s="64"/>
      <c r="J1678" s="65">
        <f t="shared" si="77"/>
        <v>83010</v>
      </c>
      <c r="K1678" s="66">
        <f t="shared" si="78"/>
        <v>15771.9</v>
      </c>
      <c r="L1678" s="65">
        <f t="shared" si="76"/>
        <v>83010</v>
      </c>
    </row>
    <row r="1679" spans="1:12" s="67" customFormat="1" x14ac:dyDescent="0.3">
      <c r="A1679" s="81">
        <v>1652</v>
      </c>
      <c r="B1679" s="82" t="s">
        <v>1656</v>
      </c>
      <c r="C1679" s="81" t="s">
        <v>21</v>
      </c>
      <c r="D1679" s="83">
        <v>1</v>
      </c>
      <c r="E1679" s="63">
        <v>0.19</v>
      </c>
      <c r="F1679" s="64">
        <v>80352</v>
      </c>
      <c r="G1679" s="64">
        <v>74560</v>
      </c>
      <c r="H1679" s="64">
        <v>77542.400000000009</v>
      </c>
      <c r="I1679" s="64"/>
      <c r="J1679" s="65">
        <f t="shared" si="77"/>
        <v>77485</v>
      </c>
      <c r="K1679" s="66">
        <f t="shared" si="78"/>
        <v>14722.15</v>
      </c>
      <c r="L1679" s="65">
        <f t="shared" si="76"/>
        <v>77485</v>
      </c>
    </row>
    <row r="1680" spans="1:12" s="67" customFormat="1" x14ac:dyDescent="0.3">
      <c r="A1680" s="81">
        <v>1653</v>
      </c>
      <c r="B1680" s="82" t="s">
        <v>1657</v>
      </c>
      <c r="C1680" s="81" t="s">
        <v>21</v>
      </c>
      <c r="D1680" s="83">
        <v>1</v>
      </c>
      <c r="E1680" s="63">
        <v>0.19</v>
      </c>
      <c r="F1680" s="64">
        <v>74032</v>
      </c>
      <c r="G1680" s="64">
        <v>58830</v>
      </c>
      <c r="H1680" s="64">
        <v>61183.200000000004</v>
      </c>
      <c r="I1680" s="64"/>
      <c r="J1680" s="65">
        <f t="shared" si="77"/>
        <v>64682</v>
      </c>
      <c r="K1680" s="66">
        <f t="shared" si="78"/>
        <v>12289.58</v>
      </c>
      <c r="L1680" s="65">
        <f t="shared" si="76"/>
        <v>64682</v>
      </c>
    </row>
    <row r="1681" spans="1:12" s="67" customFormat="1" x14ac:dyDescent="0.3">
      <c r="A1681" s="81">
        <v>1654</v>
      </c>
      <c r="B1681" s="82" t="s">
        <v>1658</v>
      </c>
      <c r="C1681" s="81" t="s">
        <v>21</v>
      </c>
      <c r="D1681" s="83">
        <v>1</v>
      </c>
      <c r="E1681" s="63">
        <v>0.19</v>
      </c>
      <c r="F1681" s="64">
        <v>71584</v>
      </c>
      <c r="G1681" s="64">
        <v>58830</v>
      </c>
      <c r="H1681" s="64">
        <v>61183.200000000004</v>
      </c>
      <c r="I1681" s="64"/>
      <c r="J1681" s="65">
        <f t="shared" si="77"/>
        <v>63866</v>
      </c>
      <c r="K1681" s="66">
        <f t="shared" si="78"/>
        <v>12134.54</v>
      </c>
      <c r="L1681" s="65">
        <f t="shared" si="76"/>
        <v>63866</v>
      </c>
    </row>
    <row r="1682" spans="1:12" s="67" customFormat="1" x14ac:dyDescent="0.3">
      <c r="A1682" s="81">
        <v>1655</v>
      </c>
      <c r="B1682" s="82" t="s">
        <v>1659</v>
      </c>
      <c r="C1682" s="81" t="s">
        <v>21</v>
      </c>
      <c r="D1682" s="83">
        <v>1</v>
      </c>
      <c r="E1682" s="63">
        <v>0.19</v>
      </c>
      <c r="F1682" s="64">
        <v>69500</v>
      </c>
      <c r="G1682" s="64">
        <v>54331</v>
      </c>
      <c r="H1682" s="64">
        <v>56504.240000000005</v>
      </c>
      <c r="I1682" s="64"/>
      <c r="J1682" s="65">
        <f t="shared" si="77"/>
        <v>60112</v>
      </c>
      <c r="K1682" s="66">
        <f t="shared" si="78"/>
        <v>11421.28</v>
      </c>
      <c r="L1682" s="65">
        <f t="shared" si="76"/>
        <v>60112</v>
      </c>
    </row>
    <row r="1683" spans="1:12" s="67" customFormat="1" x14ac:dyDescent="0.3">
      <c r="A1683" s="81">
        <v>1656</v>
      </c>
      <c r="B1683" s="82" t="s">
        <v>1660</v>
      </c>
      <c r="C1683" s="81" t="s">
        <v>21</v>
      </c>
      <c r="D1683" s="83">
        <v>1</v>
      </c>
      <c r="E1683" s="63">
        <v>0.19</v>
      </c>
      <c r="F1683" s="64">
        <v>200948</v>
      </c>
      <c r="G1683" s="64">
        <v>142290</v>
      </c>
      <c r="H1683" s="64">
        <v>147981.6</v>
      </c>
      <c r="I1683" s="64"/>
      <c r="J1683" s="65">
        <f t="shared" si="77"/>
        <v>163740</v>
      </c>
      <c r="K1683" s="66">
        <f t="shared" si="78"/>
        <v>31110.6</v>
      </c>
      <c r="L1683" s="65">
        <f t="shared" si="76"/>
        <v>163740</v>
      </c>
    </row>
    <row r="1684" spans="1:12" s="67" customFormat="1" x14ac:dyDescent="0.3">
      <c r="A1684" s="81">
        <v>1657</v>
      </c>
      <c r="B1684" s="82" t="s">
        <v>1661</v>
      </c>
      <c r="C1684" s="81" t="s">
        <v>21</v>
      </c>
      <c r="D1684" s="83">
        <v>1</v>
      </c>
      <c r="E1684" s="63">
        <v>0.19</v>
      </c>
      <c r="F1684" s="64"/>
      <c r="G1684" s="64">
        <v>15560</v>
      </c>
      <c r="H1684" s="64"/>
      <c r="I1684" s="64">
        <v>8828.75</v>
      </c>
      <c r="J1684" s="65">
        <f t="shared" si="77"/>
        <v>12194</v>
      </c>
      <c r="K1684" s="66">
        <f t="shared" si="78"/>
        <v>2316.86</v>
      </c>
      <c r="L1684" s="65">
        <f t="shared" si="76"/>
        <v>12194</v>
      </c>
    </row>
    <row r="1685" spans="1:12" s="67" customFormat="1" x14ac:dyDescent="0.3">
      <c r="A1685" s="81">
        <v>1658</v>
      </c>
      <c r="B1685" s="82" t="s">
        <v>1662</v>
      </c>
      <c r="C1685" s="81" t="s">
        <v>21</v>
      </c>
      <c r="D1685" s="83">
        <v>1</v>
      </c>
      <c r="E1685" s="63">
        <v>0.19</v>
      </c>
      <c r="F1685" s="64"/>
      <c r="G1685" s="64">
        <v>14439</v>
      </c>
      <c r="H1685" s="64"/>
      <c r="I1685" s="64">
        <v>13568.75</v>
      </c>
      <c r="J1685" s="65">
        <f t="shared" si="77"/>
        <v>14004</v>
      </c>
      <c r="K1685" s="66">
        <f t="shared" si="78"/>
        <v>2660.76</v>
      </c>
      <c r="L1685" s="65">
        <f t="shared" si="76"/>
        <v>14004</v>
      </c>
    </row>
    <row r="1686" spans="1:12" s="67" customFormat="1" x14ac:dyDescent="0.3">
      <c r="A1686" s="81">
        <v>1659</v>
      </c>
      <c r="B1686" s="82" t="s">
        <v>1663</v>
      </c>
      <c r="C1686" s="81" t="s">
        <v>21</v>
      </c>
      <c r="D1686" s="83">
        <v>1</v>
      </c>
      <c r="E1686" s="63">
        <v>0.19</v>
      </c>
      <c r="F1686" s="64">
        <v>102272</v>
      </c>
      <c r="G1686" s="64">
        <v>79950</v>
      </c>
      <c r="H1686" s="64">
        <v>83148</v>
      </c>
      <c r="I1686" s="64"/>
      <c r="J1686" s="65">
        <f t="shared" si="77"/>
        <v>88457</v>
      </c>
      <c r="K1686" s="66">
        <f t="shared" si="78"/>
        <v>16806.830000000002</v>
      </c>
      <c r="L1686" s="65">
        <f t="shared" si="76"/>
        <v>88457</v>
      </c>
    </row>
    <row r="1687" spans="1:12" s="67" customFormat="1" x14ac:dyDescent="0.3">
      <c r="A1687" s="81">
        <v>1660</v>
      </c>
      <c r="B1687" s="82" t="s">
        <v>1664</v>
      </c>
      <c r="C1687" s="81" t="s">
        <v>21</v>
      </c>
      <c r="D1687" s="83">
        <v>1</v>
      </c>
      <c r="E1687" s="63">
        <v>0.19</v>
      </c>
      <c r="F1687" s="64">
        <v>74137</v>
      </c>
      <c r="G1687" s="64">
        <v>42290</v>
      </c>
      <c r="H1687" s="64">
        <v>43981.599999999999</v>
      </c>
      <c r="I1687" s="64"/>
      <c r="J1687" s="65">
        <f t="shared" si="77"/>
        <v>53470</v>
      </c>
      <c r="K1687" s="66">
        <f t="shared" si="78"/>
        <v>10159.299999999999</v>
      </c>
      <c r="L1687" s="65">
        <f t="shared" si="76"/>
        <v>53470</v>
      </c>
    </row>
    <row r="1688" spans="1:12" s="67" customFormat="1" x14ac:dyDescent="0.3">
      <c r="A1688" s="81">
        <v>1661</v>
      </c>
      <c r="B1688" s="82" t="s">
        <v>1665</v>
      </c>
      <c r="C1688" s="81" t="s">
        <v>21</v>
      </c>
      <c r="D1688" s="83">
        <v>1</v>
      </c>
      <c r="E1688" s="63">
        <v>0.19</v>
      </c>
      <c r="F1688" s="64">
        <v>59613</v>
      </c>
      <c r="G1688" s="64">
        <v>16670</v>
      </c>
      <c r="H1688" s="64">
        <v>17336.8</v>
      </c>
      <c r="I1688" s="64"/>
      <c r="J1688" s="65">
        <f t="shared" si="77"/>
        <v>31207</v>
      </c>
      <c r="K1688" s="66">
        <f t="shared" si="78"/>
        <v>5929.33</v>
      </c>
      <c r="L1688" s="65">
        <f t="shared" si="76"/>
        <v>31207</v>
      </c>
    </row>
    <row r="1689" spans="1:12" s="67" customFormat="1" x14ac:dyDescent="0.3">
      <c r="A1689" s="81">
        <v>1662</v>
      </c>
      <c r="B1689" s="82" t="s">
        <v>1666</v>
      </c>
      <c r="C1689" s="81" t="s">
        <v>21</v>
      </c>
      <c r="D1689" s="83">
        <v>1</v>
      </c>
      <c r="E1689" s="63">
        <v>0.19</v>
      </c>
      <c r="F1689" s="64"/>
      <c r="G1689" s="64">
        <v>16670</v>
      </c>
      <c r="H1689" s="64"/>
      <c r="I1689" s="64">
        <v>8338.75</v>
      </c>
      <c r="J1689" s="65">
        <f t="shared" si="77"/>
        <v>12504</v>
      </c>
      <c r="K1689" s="66">
        <f t="shared" si="78"/>
        <v>2375.7600000000002</v>
      </c>
      <c r="L1689" s="65">
        <f t="shared" si="76"/>
        <v>12504</v>
      </c>
    </row>
    <row r="1690" spans="1:12" s="67" customFormat="1" x14ac:dyDescent="0.3">
      <c r="A1690" s="81">
        <v>1663</v>
      </c>
      <c r="B1690" s="82" t="s">
        <v>1667</v>
      </c>
      <c r="C1690" s="81" t="s">
        <v>21</v>
      </c>
      <c r="D1690" s="83">
        <v>1</v>
      </c>
      <c r="E1690" s="63">
        <v>0.19</v>
      </c>
      <c r="F1690" s="64"/>
      <c r="G1690" s="64">
        <v>16670</v>
      </c>
      <c r="H1690" s="64"/>
      <c r="I1690" s="64">
        <v>8828.75</v>
      </c>
      <c r="J1690" s="65">
        <f t="shared" si="77"/>
        <v>12749</v>
      </c>
      <c r="K1690" s="66">
        <f t="shared" si="78"/>
        <v>2422.31</v>
      </c>
      <c r="L1690" s="65">
        <f t="shared" si="76"/>
        <v>12749</v>
      </c>
    </row>
    <row r="1691" spans="1:12" s="67" customFormat="1" x14ac:dyDescent="0.3">
      <c r="A1691" s="81">
        <v>1664</v>
      </c>
      <c r="B1691" s="82" t="s">
        <v>1668</v>
      </c>
      <c r="C1691" s="81" t="s">
        <v>21</v>
      </c>
      <c r="D1691" s="83">
        <v>1</v>
      </c>
      <c r="E1691" s="63">
        <v>0.19</v>
      </c>
      <c r="F1691" s="64">
        <v>32656</v>
      </c>
      <c r="G1691" s="64">
        <v>24490</v>
      </c>
      <c r="H1691" s="64">
        <v>25469.600000000002</v>
      </c>
      <c r="I1691" s="64"/>
      <c r="J1691" s="65">
        <f t="shared" si="77"/>
        <v>27539</v>
      </c>
      <c r="K1691" s="66">
        <f t="shared" si="78"/>
        <v>5232.41</v>
      </c>
      <c r="L1691" s="65">
        <f t="shared" si="76"/>
        <v>27539</v>
      </c>
    </row>
    <row r="1692" spans="1:12" s="67" customFormat="1" x14ac:dyDescent="0.3">
      <c r="A1692" s="81">
        <v>1665</v>
      </c>
      <c r="B1692" s="82" t="s">
        <v>1669</v>
      </c>
      <c r="C1692" s="81" t="s">
        <v>185</v>
      </c>
      <c r="D1692" s="83">
        <v>1</v>
      </c>
      <c r="E1692" s="63">
        <v>0.19</v>
      </c>
      <c r="F1692" s="64">
        <v>202488</v>
      </c>
      <c r="G1692" s="64">
        <v>166410</v>
      </c>
      <c r="H1692" s="64">
        <v>173066.4</v>
      </c>
      <c r="I1692" s="64"/>
      <c r="J1692" s="65">
        <f t="shared" si="77"/>
        <v>180655</v>
      </c>
      <c r="K1692" s="66">
        <f t="shared" si="78"/>
        <v>34324.449999999997</v>
      </c>
      <c r="L1692" s="65">
        <f t="shared" ref="L1692:L1755" si="79">+ROUND((J1692*D1692), 0)</f>
        <v>180655</v>
      </c>
    </row>
    <row r="1693" spans="1:12" s="67" customFormat="1" x14ac:dyDescent="0.3">
      <c r="A1693" s="81">
        <v>1666</v>
      </c>
      <c r="B1693" s="82" t="s">
        <v>1670</v>
      </c>
      <c r="C1693" s="81" t="s">
        <v>21</v>
      </c>
      <c r="D1693" s="83">
        <v>1</v>
      </c>
      <c r="E1693" s="63">
        <v>0.19</v>
      </c>
      <c r="F1693" s="64">
        <v>613337</v>
      </c>
      <c r="G1693" s="64">
        <v>455089</v>
      </c>
      <c r="H1693" s="64">
        <v>473292.56</v>
      </c>
      <c r="I1693" s="64"/>
      <c r="J1693" s="65">
        <f t="shared" ref="J1693:J1756" si="80">+ROUND(AVERAGE(F1693:I1693),0)</f>
        <v>513906</v>
      </c>
      <c r="K1693" s="66">
        <f t="shared" si="78"/>
        <v>97642.14</v>
      </c>
      <c r="L1693" s="65">
        <f t="shared" si="79"/>
        <v>513906</v>
      </c>
    </row>
    <row r="1694" spans="1:12" s="67" customFormat="1" x14ac:dyDescent="0.3">
      <c r="A1694" s="81">
        <v>1667</v>
      </c>
      <c r="B1694" s="82" t="s">
        <v>1671</v>
      </c>
      <c r="C1694" s="81" t="s">
        <v>21</v>
      </c>
      <c r="D1694" s="83">
        <v>1</v>
      </c>
      <c r="E1694" s="63">
        <v>0.19</v>
      </c>
      <c r="F1694" s="64"/>
      <c r="G1694" s="64">
        <v>145590</v>
      </c>
      <c r="H1694" s="64"/>
      <c r="I1694" s="64">
        <v>92295</v>
      </c>
      <c r="J1694" s="65">
        <f t="shared" si="80"/>
        <v>118943</v>
      </c>
      <c r="K1694" s="66">
        <f t="shared" si="78"/>
        <v>22599.170000000002</v>
      </c>
      <c r="L1694" s="65">
        <f t="shared" si="79"/>
        <v>118943</v>
      </c>
    </row>
    <row r="1695" spans="1:12" s="67" customFormat="1" x14ac:dyDescent="0.3">
      <c r="A1695" s="81">
        <v>1668</v>
      </c>
      <c r="B1695" s="82" t="s">
        <v>1672</v>
      </c>
      <c r="C1695" s="81" t="s">
        <v>378</v>
      </c>
      <c r="D1695" s="83">
        <v>1</v>
      </c>
      <c r="E1695" s="63">
        <v>0.19</v>
      </c>
      <c r="F1695" s="64"/>
      <c r="G1695" s="64">
        <v>322130</v>
      </c>
      <c r="H1695" s="64"/>
      <c r="I1695" s="64">
        <v>178395</v>
      </c>
      <c r="J1695" s="65">
        <f t="shared" si="80"/>
        <v>250263</v>
      </c>
      <c r="K1695" s="66">
        <f t="shared" si="78"/>
        <v>47549.97</v>
      </c>
      <c r="L1695" s="65">
        <f t="shared" si="79"/>
        <v>250263</v>
      </c>
    </row>
    <row r="1696" spans="1:12" s="67" customFormat="1" x14ac:dyDescent="0.3">
      <c r="A1696" s="81">
        <v>1669</v>
      </c>
      <c r="B1696" s="82" t="s">
        <v>1673</v>
      </c>
      <c r="C1696" s="81" t="s">
        <v>58</v>
      </c>
      <c r="D1696" s="83">
        <v>1</v>
      </c>
      <c r="E1696" s="63">
        <v>0.19</v>
      </c>
      <c r="F1696" s="64"/>
      <c r="G1696" s="64">
        <v>132240</v>
      </c>
      <c r="H1696" s="64"/>
      <c r="I1696" s="64">
        <v>55545</v>
      </c>
      <c r="J1696" s="65">
        <f t="shared" si="80"/>
        <v>93893</v>
      </c>
      <c r="K1696" s="66">
        <f t="shared" si="78"/>
        <v>17839.670000000002</v>
      </c>
      <c r="L1696" s="65">
        <f t="shared" si="79"/>
        <v>93893</v>
      </c>
    </row>
    <row r="1697" spans="1:12" s="67" customFormat="1" x14ac:dyDescent="0.3">
      <c r="A1697" s="81">
        <v>1670</v>
      </c>
      <c r="B1697" s="82" t="s">
        <v>1674</v>
      </c>
      <c r="C1697" s="81" t="s">
        <v>378</v>
      </c>
      <c r="D1697" s="83">
        <v>1</v>
      </c>
      <c r="E1697" s="63">
        <v>0.19</v>
      </c>
      <c r="F1697" s="64"/>
      <c r="G1697" s="64">
        <v>289930</v>
      </c>
      <c r="H1697" s="64"/>
      <c r="I1697" s="64">
        <v>178395</v>
      </c>
      <c r="J1697" s="65">
        <f t="shared" si="80"/>
        <v>234163</v>
      </c>
      <c r="K1697" s="66">
        <f t="shared" si="78"/>
        <v>44490.97</v>
      </c>
      <c r="L1697" s="65">
        <f t="shared" si="79"/>
        <v>234163</v>
      </c>
    </row>
    <row r="1698" spans="1:12" s="67" customFormat="1" x14ac:dyDescent="0.3">
      <c r="A1698" s="81">
        <v>1671</v>
      </c>
      <c r="B1698" s="82" t="s">
        <v>1675</v>
      </c>
      <c r="C1698" s="81" t="s">
        <v>58</v>
      </c>
      <c r="D1698" s="83">
        <v>1</v>
      </c>
      <c r="E1698" s="63">
        <v>0.19</v>
      </c>
      <c r="F1698" s="64"/>
      <c r="G1698" s="64"/>
      <c r="H1698" s="64"/>
      <c r="I1698" s="64">
        <v>55545</v>
      </c>
      <c r="J1698" s="65">
        <f t="shared" si="80"/>
        <v>55545</v>
      </c>
      <c r="K1698" s="66">
        <f t="shared" si="78"/>
        <v>10553.55</v>
      </c>
      <c r="L1698" s="65">
        <f t="shared" si="79"/>
        <v>55545</v>
      </c>
    </row>
    <row r="1699" spans="1:12" s="67" customFormat="1" x14ac:dyDescent="0.3">
      <c r="A1699" s="81">
        <v>1672</v>
      </c>
      <c r="B1699" s="82" t="s">
        <v>1676</v>
      </c>
      <c r="C1699" s="81" t="s">
        <v>21</v>
      </c>
      <c r="D1699" s="83">
        <v>1</v>
      </c>
      <c r="E1699" s="63">
        <v>0.19</v>
      </c>
      <c r="F1699" s="64"/>
      <c r="G1699" s="64">
        <v>99140</v>
      </c>
      <c r="H1699" s="64"/>
      <c r="I1699" s="64">
        <v>43995</v>
      </c>
      <c r="J1699" s="65">
        <f t="shared" si="80"/>
        <v>71568</v>
      </c>
      <c r="K1699" s="66">
        <f t="shared" si="78"/>
        <v>13597.92</v>
      </c>
      <c r="L1699" s="65">
        <f t="shared" si="79"/>
        <v>71568</v>
      </c>
    </row>
    <row r="1700" spans="1:12" s="67" customFormat="1" x14ac:dyDescent="0.3">
      <c r="A1700" s="81">
        <v>1673</v>
      </c>
      <c r="B1700" s="82" t="s">
        <v>1677</v>
      </c>
      <c r="C1700" s="81" t="s">
        <v>21</v>
      </c>
      <c r="D1700" s="83">
        <v>1</v>
      </c>
      <c r="E1700" s="63">
        <v>0.19</v>
      </c>
      <c r="F1700" s="64"/>
      <c r="G1700" s="64">
        <v>310490</v>
      </c>
      <c r="H1700" s="64"/>
      <c r="I1700" s="64"/>
      <c r="J1700" s="65">
        <f t="shared" si="80"/>
        <v>310490</v>
      </c>
      <c r="K1700" s="66">
        <f t="shared" si="78"/>
        <v>58993.1</v>
      </c>
      <c r="L1700" s="65">
        <f t="shared" si="79"/>
        <v>310490</v>
      </c>
    </row>
    <row r="1701" spans="1:12" s="67" customFormat="1" x14ac:dyDescent="0.3">
      <c r="A1701" s="81">
        <v>1674</v>
      </c>
      <c r="B1701" s="82" t="s">
        <v>1678</v>
      </c>
      <c r="C1701" s="81" t="s">
        <v>21</v>
      </c>
      <c r="D1701" s="83">
        <v>1</v>
      </c>
      <c r="E1701" s="63">
        <v>0.19</v>
      </c>
      <c r="F1701" s="64"/>
      <c r="G1701" s="64">
        <v>47720</v>
      </c>
      <c r="H1701" s="64"/>
      <c r="I1701" s="64"/>
      <c r="J1701" s="65">
        <f t="shared" si="80"/>
        <v>47720</v>
      </c>
      <c r="K1701" s="66">
        <f t="shared" si="78"/>
        <v>9066.7999999999993</v>
      </c>
      <c r="L1701" s="65">
        <f t="shared" si="79"/>
        <v>47720</v>
      </c>
    </row>
    <row r="1702" spans="1:12" s="67" customFormat="1" x14ac:dyDescent="0.3">
      <c r="A1702" s="81">
        <v>1675</v>
      </c>
      <c r="B1702" s="82" t="s">
        <v>1679</v>
      </c>
      <c r="C1702" s="81" t="s">
        <v>21</v>
      </c>
      <c r="D1702" s="83">
        <v>1</v>
      </c>
      <c r="E1702" s="63">
        <v>0.19</v>
      </c>
      <c r="F1702" s="64"/>
      <c r="G1702" s="64"/>
      <c r="H1702" s="64"/>
      <c r="I1702" s="64">
        <v>116445</v>
      </c>
      <c r="J1702" s="65">
        <f t="shared" si="80"/>
        <v>116445</v>
      </c>
      <c r="K1702" s="66">
        <f t="shared" si="78"/>
        <v>22124.55</v>
      </c>
      <c r="L1702" s="65">
        <f t="shared" si="79"/>
        <v>116445</v>
      </c>
    </row>
    <row r="1703" spans="1:12" s="67" customFormat="1" x14ac:dyDescent="0.3">
      <c r="A1703" s="81">
        <v>1676</v>
      </c>
      <c r="B1703" s="82" t="s">
        <v>1680</v>
      </c>
      <c r="C1703" s="81" t="s">
        <v>21</v>
      </c>
      <c r="D1703" s="83">
        <v>1</v>
      </c>
      <c r="E1703" s="63">
        <v>0.19</v>
      </c>
      <c r="F1703" s="64"/>
      <c r="G1703" s="64">
        <v>413955</v>
      </c>
      <c r="H1703" s="64"/>
      <c r="I1703" s="64"/>
      <c r="J1703" s="65">
        <f t="shared" si="80"/>
        <v>413955</v>
      </c>
      <c r="K1703" s="66">
        <f t="shared" si="78"/>
        <v>78651.45</v>
      </c>
      <c r="L1703" s="65">
        <f t="shared" si="79"/>
        <v>413955</v>
      </c>
    </row>
    <row r="1704" spans="1:12" s="67" customFormat="1" x14ac:dyDescent="0.3">
      <c r="A1704" s="81">
        <v>1677</v>
      </c>
      <c r="B1704" s="82" t="s">
        <v>1681</v>
      </c>
      <c r="C1704" s="81" t="s">
        <v>21</v>
      </c>
      <c r="D1704" s="83">
        <v>1</v>
      </c>
      <c r="E1704" s="63">
        <v>0.19</v>
      </c>
      <c r="F1704" s="64"/>
      <c r="G1704" s="64">
        <v>413955</v>
      </c>
      <c r="H1704" s="64"/>
      <c r="I1704" s="64"/>
      <c r="J1704" s="65">
        <f t="shared" si="80"/>
        <v>413955</v>
      </c>
      <c r="K1704" s="66">
        <f t="shared" si="78"/>
        <v>78651.45</v>
      </c>
      <c r="L1704" s="65">
        <f t="shared" si="79"/>
        <v>413955</v>
      </c>
    </row>
    <row r="1705" spans="1:12" s="67" customFormat="1" x14ac:dyDescent="0.3">
      <c r="A1705" s="81">
        <v>1678</v>
      </c>
      <c r="B1705" s="82" t="s">
        <v>1682</v>
      </c>
      <c r="C1705" s="81" t="s">
        <v>185</v>
      </c>
      <c r="D1705" s="83">
        <v>1</v>
      </c>
      <c r="E1705" s="63">
        <v>0.19</v>
      </c>
      <c r="F1705" s="64"/>
      <c r="G1705" s="64"/>
      <c r="H1705" s="64"/>
      <c r="I1705" s="64">
        <v>93345</v>
      </c>
      <c r="J1705" s="65">
        <f t="shared" si="80"/>
        <v>93345</v>
      </c>
      <c r="K1705" s="66">
        <f t="shared" si="78"/>
        <v>17735.55</v>
      </c>
      <c r="L1705" s="65">
        <f t="shared" si="79"/>
        <v>93345</v>
      </c>
    </row>
    <row r="1706" spans="1:12" s="67" customFormat="1" x14ac:dyDescent="0.3">
      <c r="A1706" s="81">
        <v>1679</v>
      </c>
      <c r="B1706" s="82" t="s">
        <v>1683</v>
      </c>
      <c r="C1706" s="81" t="s">
        <v>185</v>
      </c>
      <c r="D1706" s="83">
        <v>1</v>
      </c>
      <c r="E1706" s="63">
        <v>0.19</v>
      </c>
      <c r="F1706" s="64"/>
      <c r="G1706" s="64">
        <v>302290</v>
      </c>
      <c r="H1706" s="64"/>
      <c r="I1706" s="64">
        <v>214095</v>
      </c>
      <c r="J1706" s="65">
        <f t="shared" si="80"/>
        <v>258193</v>
      </c>
      <c r="K1706" s="66">
        <f t="shared" si="78"/>
        <v>49056.67</v>
      </c>
      <c r="L1706" s="65">
        <f t="shared" si="79"/>
        <v>258193</v>
      </c>
    </row>
    <row r="1707" spans="1:12" s="67" customFormat="1" x14ac:dyDescent="0.3">
      <c r="A1707" s="81">
        <v>1680</v>
      </c>
      <c r="B1707" s="82" t="s">
        <v>1684</v>
      </c>
      <c r="C1707" s="81" t="s">
        <v>185</v>
      </c>
      <c r="D1707" s="83">
        <v>1</v>
      </c>
      <c r="E1707" s="63">
        <v>0.19</v>
      </c>
      <c r="F1707" s="64"/>
      <c r="G1707" s="64"/>
      <c r="H1707" s="64"/>
      <c r="I1707" s="64">
        <v>80745</v>
      </c>
      <c r="J1707" s="65">
        <f t="shared" si="80"/>
        <v>80745</v>
      </c>
      <c r="K1707" s="66">
        <f t="shared" si="78"/>
        <v>15341.55</v>
      </c>
      <c r="L1707" s="65">
        <f t="shared" si="79"/>
        <v>80745</v>
      </c>
    </row>
    <row r="1708" spans="1:12" s="67" customFormat="1" x14ac:dyDescent="0.3">
      <c r="A1708" s="81">
        <v>1681</v>
      </c>
      <c r="B1708" s="82" t="s">
        <v>1685</v>
      </c>
      <c r="C1708" s="81" t="s">
        <v>185</v>
      </c>
      <c r="D1708" s="83">
        <v>1</v>
      </c>
      <c r="E1708" s="63">
        <v>0.19</v>
      </c>
      <c r="F1708" s="64"/>
      <c r="G1708" s="64">
        <v>266989</v>
      </c>
      <c r="H1708" s="64"/>
      <c r="I1708" s="64">
        <v>146895</v>
      </c>
      <c r="J1708" s="65">
        <f t="shared" si="80"/>
        <v>206942</v>
      </c>
      <c r="K1708" s="66">
        <f t="shared" si="78"/>
        <v>39318.980000000003</v>
      </c>
      <c r="L1708" s="65">
        <f t="shared" si="79"/>
        <v>206942</v>
      </c>
    </row>
    <row r="1709" spans="1:12" s="67" customFormat="1" x14ac:dyDescent="0.3">
      <c r="A1709" s="81">
        <v>1682</v>
      </c>
      <c r="B1709" s="82" t="s">
        <v>1686</v>
      </c>
      <c r="C1709" s="81" t="s">
        <v>21</v>
      </c>
      <c r="D1709" s="83">
        <v>1</v>
      </c>
      <c r="E1709" s="63">
        <v>0.19</v>
      </c>
      <c r="F1709" s="64"/>
      <c r="G1709" s="64">
        <v>120933</v>
      </c>
      <c r="H1709" s="64"/>
      <c r="I1709" s="64">
        <v>99645</v>
      </c>
      <c r="J1709" s="65">
        <f t="shared" si="80"/>
        <v>110289</v>
      </c>
      <c r="K1709" s="66">
        <f t="shared" si="78"/>
        <v>20954.91</v>
      </c>
      <c r="L1709" s="65">
        <f t="shared" si="79"/>
        <v>110289</v>
      </c>
    </row>
    <row r="1710" spans="1:12" s="67" customFormat="1" x14ac:dyDescent="0.3">
      <c r="A1710" s="81">
        <v>1683</v>
      </c>
      <c r="B1710" s="82" t="s">
        <v>1687</v>
      </c>
      <c r="C1710" s="81" t="s">
        <v>21</v>
      </c>
      <c r="D1710" s="83">
        <v>1</v>
      </c>
      <c r="E1710" s="63">
        <v>0.19</v>
      </c>
      <c r="F1710" s="64"/>
      <c r="G1710" s="64"/>
      <c r="H1710" s="64"/>
      <c r="I1710" s="64">
        <v>342195</v>
      </c>
      <c r="J1710" s="65">
        <f t="shared" si="80"/>
        <v>342195</v>
      </c>
      <c r="K1710" s="66">
        <f t="shared" si="78"/>
        <v>65017.05</v>
      </c>
      <c r="L1710" s="65">
        <f t="shared" si="79"/>
        <v>342195</v>
      </c>
    </row>
    <row r="1711" spans="1:12" s="67" customFormat="1" x14ac:dyDescent="0.3">
      <c r="A1711" s="81">
        <v>1684</v>
      </c>
      <c r="B1711" s="82" t="s">
        <v>1688</v>
      </c>
      <c r="C1711" s="81" t="s">
        <v>21</v>
      </c>
      <c r="D1711" s="83">
        <v>1</v>
      </c>
      <c r="E1711" s="63">
        <v>0.19</v>
      </c>
      <c r="F1711" s="64"/>
      <c r="G1711" s="64">
        <v>315020</v>
      </c>
      <c r="H1711" s="64"/>
      <c r="I1711" s="64">
        <v>184695</v>
      </c>
      <c r="J1711" s="65">
        <f t="shared" si="80"/>
        <v>249858</v>
      </c>
      <c r="K1711" s="66">
        <f t="shared" si="78"/>
        <v>47473.020000000004</v>
      </c>
      <c r="L1711" s="65">
        <f t="shared" si="79"/>
        <v>249858</v>
      </c>
    </row>
    <row r="1712" spans="1:12" s="67" customFormat="1" x14ac:dyDescent="0.3">
      <c r="A1712" s="81">
        <v>1685</v>
      </c>
      <c r="B1712" s="82" t="s">
        <v>1689</v>
      </c>
      <c r="C1712" s="81" t="s">
        <v>21</v>
      </c>
      <c r="D1712" s="83">
        <v>1</v>
      </c>
      <c r="E1712" s="63">
        <v>0.19</v>
      </c>
      <c r="F1712" s="64"/>
      <c r="G1712" s="64">
        <v>484320</v>
      </c>
      <c r="H1712" s="64"/>
      <c r="I1712" s="64">
        <v>467145</v>
      </c>
      <c r="J1712" s="65">
        <f t="shared" si="80"/>
        <v>475733</v>
      </c>
      <c r="K1712" s="66">
        <f t="shared" si="78"/>
        <v>90389.27</v>
      </c>
      <c r="L1712" s="65">
        <f t="shared" si="79"/>
        <v>475733</v>
      </c>
    </row>
    <row r="1713" spans="1:12" s="67" customFormat="1" x14ac:dyDescent="0.3">
      <c r="A1713" s="81">
        <v>1686</v>
      </c>
      <c r="B1713" s="82" t="s">
        <v>1690</v>
      </c>
      <c r="C1713" s="81" t="s">
        <v>21</v>
      </c>
      <c r="D1713" s="83">
        <v>1</v>
      </c>
      <c r="E1713" s="63">
        <v>0.19</v>
      </c>
      <c r="F1713" s="64"/>
      <c r="G1713" s="64">
        <v>201111</v>
      </c>
      <c r="H1713" s="64"/>
      <c r="I1713" s="64">
        <v>129045</v>
      </c>
      <c r="J1713" s="65">
        <f t="shared" si="80"/>
        <v>165078</v>
      </c>
      <c r="K1713" s="66">
        <f t="shared" si="78"/>
        <v>31364.82</v>
      </c>
      <c r="L1713" s="65">
        <f t="shared" si="79"/>
        <v>165078</v>
      </c>
    </row>
    <row r="1714" spans="1:12" s="67" customFormat="1" x14ac:dyDescent="0.3">
      <c r="A1714" s="81">
        <v>1687</v>
      </c>
      <c r="B1714" s="82" t="s">
        <v>1691</v>
      </c>
      <c r="C1714" s="81" t="s">
        <v>21</v>
      </c>
      <c r="D1714" s="83">
        <v>1</v>
      </c>
      <c r="E1714" s="63">
        <v>0.19</v>
      </c>
      <c r="F1714" s="64"/>
      <c r="G1714" s="64">
        <v>120560</v>
      </c>
      <c r="H1714" s="64"/>
      <c r="I1714" s="64">
        <v>62895</v>
      </c>
      <c r="J1714" s="65">
        <f t="shared" si="80"/>
        <v>91728</v>
      </c>
      <c r="K1714" s="66">
        <f t="shared" si="78"/>
        <v>17428.32</v>
      </c>
      <c r="L1714" s="65">
        <f t="shared" si="79"/>
        <v>91728</v>
      </c>
    </row>
    <row r="1715" spans="1:12" s="67" customFormat="1" x14ac:dyDescent="0.3">
      <c r="A1715" s="81">
        <v>1688</v>
      </c>
      <c r="B1715" s="82" t="s">
        <v>1692</v>
      </c>
      <c r="C1715" s="81" t="s">
        <v>21</v>
      </c>
      <c r="D1715" s="83">
        <v>1</v>
      </c>
      <c r="E1715" s="63">
        <v>0.19</v>
      </c>
      <c r="F1715" s="64"/>
      <c r="G1715" s="64">
        <v>120560</v>
      </c>
      <c r="H1715" s="64"/>
      <c r="I1715" s="64">
        <v>62895</v>
      </c>
      <c r="J1715" s="65">
        <f t="shared" si="80"/>
        <v>91728</v>
      </c>
      <c r="K1715" s="66">
        <f t="shared" si="78"/>
        <v>17428.32</v>
      </c>
      <c r="L1715" s="65">
        <f t="shared" si="79"/>
        <v>91728</v>
      </c>
    </row>
    <row r="1716" spans="1:12" s="67" customFormat="1" x14ac:dyDescent="0.3">
      <c r="A1716" s="81">
        <v>1689</v>
      </c>
      <c r="B1716" s="82" t="s">
        <v>1693</v>
      </c>
      <c r="C1716" s="81" t="s">
        <v>21</v>
      </c>
      <c r="D1716" s="83">
        <v>1</v>
      </c>
      <c r="E1716" s="63">
        <v>0.19</v>
      </c>
      <c r="F1716" s="64">
        <v>177697</v>
      </c>
      <c r="G1716" s="64">
        <v>136690</v>
      </c>
      <c r="H1716" s="64">
        <v>142157.6</v>
      </c>
      <c r="I1716" s="64"/>
      <c r="J1716" s="65">
        <f t="shared" si="80"/>
        <v>152182</v>
      </c>
      <c r="K1716" s="66">
        <f t="shared" si="78"/>
        <v>28914.58</v>
      </c>
      <c r="L1716" s="65">
        <f t="shared" si="79"/>
        <v>152182</v>
      </c>
    </row>
    <row r="1717" spans="1:12" s="67" customFormat="1" x14ac:dyDescent="0.3">
      <c r="A1717" s="81">
        <v>1690</v>
      </c>
      <c r="B1717" s="82" t="s">
        <v>1694</v>
      </c>
      <c r="C1717" s="81" t="s">
        <v>21</v>
      </c>
      <c r="D1717" s="83">
        <v>1</v>
      </c>
      <c r="E1717" s="63">
        <v>0.19</v>
      </c>
      <c r="F1717" s="64"/>
      <c r="G1717" s="64">
        <v>992400</v>
      </c>
      <c r="H1717" s="64"/>
      <c r="I1717" s="64"/>
      <c r="J1717" s="65">
        <f t="shared" si="80"/>
        <v>992400</v>
      </c>
      <c r="K1717" s="66">
        <f t="shared" ref="K1717:K1770" si="81">+E1717*L1717</f>
        <v>188556</v>
      </c>
      <c r="L1717" s="65">
        <f t="shared" si="79"/>
        <v>992400</v>
      </c>
    </row>
    <row r="1718" spans="1:12" s="67" customFormat="1" x14ac:dyDescent="0.3">
      <c r="A1718" s="81">
        <v>1691</v>
      </c>
      <c r="B1718" s="82" t="s">
        <v>1695</v>
      </c>
      <c r="C1718" s="81" t="s">
        <v>21</v>
      </c>
      <c r="D1718" s="83">
        <v>1</v>
      </c>
      <c r="E1718" s="63">
        <v>0.19</v>
      </c>
      <c r="F1718" s="64"/>
      <c r="G1718" s="64">
        <v>992400</v>
      </c>
      <c r="H1718" s="64"/>
      <c r="I1718" s="64"/>
      <c r="J1718" s="65">
        <f t="shared" si="80"/>
        <v>992400</v>
      </c>
      <c r="K1718" s="66">
        <f t="shared" si="81"/>
        <v>188556</v>
      </c>
      <c r="L1718" s="65">
        <f t="shared" si="79"/>
        <v>992400</v>
      </c>
    </row>
    <row r="1719" spans="1:12" s="67" customFormat="1" x14ac:dyDescent="0.3">
      <c r="A1719" s="81">
        <v>1692</v>
      </c>
      <c r="B1719" s="82" t="s">
        <v>1696</v>
      </c>
      <c r="C1719" s="81" t="s">
        <v>185</v>
      </c>
      <c r="D1719" s="83">
        <v>1</v>
      </c>
      <c r="E1719" s="63">
        <v>0.19</v>
      </c>
      <c r="F1719" s="64">
        <v>497532</v>
      </c>
      <c r="G1719" s="64">
        <v>388940</v>
      </c>
      <c r="H1719" s="64">
        <v>404497.60000000003</v>
      </c>
      <c r="I1719" s="64"/>
      <c r="J1719" s="65">
        <f t="shared" si="80"/>
        <v>430323</v>
      </c>
      <c r="K1719" s="66">
        <f t="shared" si="81"/>
        <v>81761.37</v>
      </c>
      <c r="L1719" s="65">
        <f t="shared" si="79"/>
        <v>430323</v>
      </c>
    </row>
    <row r="1720" spans="1:12" s="67" customFormat="1" x14ac:dyDescent="0.3">
      <c r="A1720" s="81">
        <v>1693</v>
      </c>
      <c r="B1720" s="82" t="s">
        <v>1697</v>
      </c>
      <c r="C1720" s="81" t="s">
        <v>185</v>
      </c>
      <c r="D1720" s="83">
        <v>1</v>
      </c>
      <c r="E1720" s="63">
        <v>0.19</v>
      </c>
      <c r="F1720" s="64">
        <v>486626</v>
      </c>
      <c r="G1720" s="64">
        <v>403370</v>
      </c>
      <c r="H1720" s="64">
        <v>419504.8</v>
      </c>
      <c r="I1720" s="64"/>
      <c r="J1720" s="65">
        <f t="shared" si="80"/>
        <v>436500</v>
      </c>
      <c r="K1720" s="66">
        <f t="shared" si="81"/>
        <v>82935</v>
      </c>
      <c r="L1720" s="65">
        <f t="shared" si="79"/>
        <v>436500</v>
      </c>
    </row>
    <row r="1721" spans="1:12" s="67" customFormat="1" x14ac:dyDescent="0.3">
      <c r="A1721" s="81">
        <v>1694</v>
      </c>
      <c r="B1721" s="82" t="s">
        <v>1698</v>
      </c>
      <c r="C1721" s="81" t="s">
        <v>185</v>
      </c>
      <c r="D1721" s="83">
        <v>1</v>
      </c>
      <c r="E1721" s="63">
        <v>0.19</v>
      </c>
      <c r="F1721" s="64">
        <v>558804</v>
      </c>
      <c r="G1721" s="64">
        <v>444010</v>
      </c>
      <c r="H1721" s="64">
        <v>461770.4</v>
      </c>
      <c r="I1721" s="64"/>
      <c r="J1721" s="65">
        <f t="shared" si="80"/>
        <v>488195</v>
      </c>
      <c r="K1721" s="66">
        <f t="shared" si="81"/>
        <v>92757.05</v>
      </c>
      <c r="L1721" s="65">
        <f t="shared" si="79"/>
        <v>488195</v>
      </c>
    </row>
    <row r="1722" spans="1:12" s="67" customFormat="1" x14ac:dyDescent="0.3">
      <c r="A1722" s="81">
        <v>1695</v>
      </c>
      <c r="B1722" s="82" t="s">
        <v>1699</v>
      </c>
      <c r="C1722" s="81" t="s">
        <v>185</v>
      </c>
      <c r="D1722" s="83">
        <v>1</v>
      </c>
      <c r="E1722" s="63">
        <v>0.19</v>
      </c>
      <c r="F1722" s="64">
        <v>566638</v>
      </c>
      <c r="G1722" s="64">
        <v>444010</v>
      </c>
      <c r="H1722" s="64">
        <v>461770.4</v>
      </c>
      <c r="I1722" s="64"/>
      <c r="J1722" s="65">
        <f t="shared" si="80"/>
        <v>490806</v>
      </c>
      <c r="K1722" s="66">
        <f t="shared" si="81"/>
        <v>93253.14</v>
      </c>
      <c r="L1722" s="65">
        <f t="shared" si="79"/>
        <v>490806</v>
      </c>
    </row>
    <row r="1723" spans="1:12" s="67" customFormat="1" x14ac:dyDescent="0.3">
      <c r="A1723" s="81">
        <v>1696</v>
      </c>
      <c r="B1723" s="82" t="s">
        <v>1700</v>
      </c>
      <c r="C1723" s="81" t="s">
        <v>21</v>
      </c>
      <c r="D1723" s="83">
        <v>1</v>
      </c>
      <c r="E1723" s="63">
        <v>0.19</v>
      </c>
      <c r="F1723" s="64"/>
      <c r="G1723" s="64">
        <v>55090</v>
      </c>
      <c r="H1723" s="64"/>
      <c r="I1723" s="64"/>
      <c r="J1723" s="65">
        <f t="shared" si="80"/>
        <v>55090</v>
      </c>
      <c r="K1723" s="66">
        <f t="shared" si="81"/>
        <v>10467.1</v>
      </c>
      <c r="L1723" s="65">
        <f t="shared" si="79"/>
        <v>55090</v>
      </c>
    </row>
    <row r="1724" spans="1:12" s="67" customFormat="1" x14ac:dyDescent="0.3">
      <c r="A1724" s="81">
        <v>1697</v>
      </c>
      <c r="B1724" s="82" t="s">
        <v>1701</v>
      </c>
      <c r="C1724" s="81" t="s">
        <v>21</v>
      </c>
      <c r="D1724" s="83">
        <v>1</v>
      </c>
      <c r="E1724" s="63">
        <v>0.19</v>
      </c>
      <c r="F1724" s="64"/>
      <c r="G1724" s="64">
        <v>55090</v>
      </c>
      <c r="H1724" s="64"/>
      <c r="I1724" s="64"/>
      <c r="J1724" s="65">
        <f t="shared" si="80"/>
        <v>55090</v>
      </c>
      <c r="K1724" s="66">
        <f t="shared" si="81"/>
        <v>10467.1</v>
      </c>
      <c r="L1724" s="65">
        <f t="shared" si="79"/>
        <v>55090</v>
      </c>
    </row>
    <row r="1725" spans="1:12" s="67" customFormat="1" x14ac:dyDescent="0.3">
      <c r="A1725" s="81">
        <v>1698</v>
      </c>
      <c r="B1725" s="82" t="s">
        <v>1702</v>
      </c>
      <c r="C1725" s="81" t="s">
        <v>21</v>
      </c>
      <c r="D1725" s="83">
        <v>1</v>
      </c>
      <c r="E1725" s="63">
        <v>0.19</v>
      </c>
      <c r="F1725" s="64">
        <v>28802</v>
      </c>
      <c r="G1725" s="64">
        <v>22700</v>
      </c>
      <c r="H1725" s="64">
        <v>23608</v>
      </c>
      <c r="I1725" s="64"/>
      <c r="J1725" s="65">
        <f t="shared" si="80"/>
        <v>25037</v>
      </c>
      <c r="K1725" s="66">
        <f t="shared" si="81"/>
        <v>4757.03</v>
      </c>
      <c r="L1725" s="65">
        <f t="shared" si="79"/>
        <v>25037</v>
      </c>
    </row>
    <row r="1726" spans="1:12" s="67" customFormat="1" x14ac:dyDescent="0.3">
      <c r="A1726" s="81">
        <v>1699</v>
      </c>
      <c r="B1726" s="82" t="s">
        <v>1703</v>
      </c>
      <c r="C1726" s="81" t="s">
        <v>21</v>
      </c>
      <c r="D1726" s="83">
        <v>1</v>
      </c>
      <c r="E1726" s="63">
        <v>0.19</v>
      </c>
      <c r="F1726" s="64"/>
      <c r="G1726" s="64">
        <v>55090</v>
      </c>
      <c r="H1726" s="64"/>
      <c r="I1726" s="64"/>
      <c r="J1726" s="65">
        <f t="shared" si="80"/>
        <v>55090</v>
      </c>
      <c r="K1726" s="66">
        <f t="shared" si="81"/>
        <v>10467.1</v>
      </c>
      <c r="L1726" s="65">
        <f t="shared" si="79"/>
        <v>55090</v>
      </c>
    </row>
    <row r="1727" spans="1:12" s="67" customFormat="1" x14ac:dyDescent="0.3">
      <c r="A1727" s="81">
        <v>1700</v>
      </c>
      <c r="B1727" s="82" t="s">
        <v>1704</v>
      </c>
      <c r="C1727" s="81" t="s">
        <v>21</v>
      </c>
      <c r="D1727" s="83">
        <v>1</v>
      </c>
      <c r="E1727" s="63">
        <v>0.19</v>
      </c>
      <c r="F1727" s="64">
        <v>273838</v>
      </c>
      <c r="G1727" s="64">
        <v>214070</v>
      </c>
      <c r="H1727" s="64">
        <v>222632.80000000002</v>
      </c>
      <c r="I1727" s="64"/>
      <c r="J1727" s="65">
        <f t="shared" si="80"/>
        <v>236847</v>
      </c>
      <c r="K1727" s="66">
        <f t="shared" si="81"/>
        <v>45000.93</v>
      </c>
      <c r="L1727" s="65">
        <f t="shared" si="79"/>
        <v>236847</v>
      </c>
    </row>
    <row r="1728" spans="1:12" s="67" customFormat="1" x14ac:dyDescent="0.3">
      <c r="A1728" s="81">
        <v>1701</v>
      </c>
      <c r="B1728" s="82" t="s">
        <v>1705</v>
      </c>
      <c r="C1728" s="81" t="s">
        <v>21</v>
      </c>
      <c r="D1728" s="83">
        <v>1</v>
      </c>
      <c r="E1728" s="63">
        <v>0.19</v>
      </c>
      <c r="F1728" s="64">
        <v>43031</v>
      </c>
      <c r="G1728" s="64">
        <v>34480</v>
      </c>
      <c r="H1728" s="64">
        <v>35859.200000000004</v>
      </c>
      <c r="I1728" s="64"/>
      <c r="J1728" s="65">
        <f t="shared" si="80"/>
        <v>37790</v>
      </c>
      <c r="K1728" s="66">
        <f t="shared" si="81"/>
        <v>7180.1</v>
      </c>
      <c r="L1728" s="65">
        <f t="shared" si="79"/>
        <v>37790</v>
      </c>
    </row>
    <row r="1729" spans="1:12" s="67" customFormat="1" ht="99" x14ac:dyDescent="0.3">
      <c r="A1729" s="81">
        <v>1702</v>
      </c>
      <c r="B1729" s="82" t="s">
        <v>1706</v>
      </c>
      <c r="C1729" s="81" t="s">
        <v>21</v>
      </c>
      <c r="D1729" s="83">
        <v>1</v>
      </c>
      <c r="E1729" s="63">
        <v>0.19</v>
      </c>
      <c r="F1729" s="64">
        <v>65395</v>
      </c>
      <c r="G1729" s="64">
        <v>52400</v>
      </c>
      <c r="H1729" s="64">
        <v>54496</v>
      </c>
      <c r="I1729" s="64"/>
      <c r="J1729" s="65">
        <f t="shared" si="80"/>
        <v>57430</v>
      </c>
      <c r="K1729" s="66">
        <f t="shared" si="81"/>
        <v>10911.7</v>
      </c>
      <c r="L1729" s="65">
        <f t="shared" si="79"/>
        <v>57430</v>
      </c>
    </row>
    <row r="1730" spans="1:12" s="67" customFormat="1" ht="115.5" x14ac:dyDescent="0.3">
      <c r="A1730" s="81">
        <v>1703</v>
      </c>
      <c r="B1730" s="82" t="s">
        <v>1707</v>
      </c>
      <c r="C1730" s="81" t="s">
        <v>21</v>
      </c>
      <c r="D1730" s="83">
        <v>1</v>
      </c>
      <c r="E1730" s="63">
        <v>0.19</v>
      </c>
      <c r="F1730" s="64">
        <v>127049</v>
      </c>
      <c r="G1730" s="64">
        <v>97730</v>
      </c>
      <c r="H1730" s="64">
        <v>101639.2</v>
      </c>
      <c r="I1730" s="64"/>
      <c r="J1730" s="65">
        <f t="shared" si="80"/>
        <v>108806</v>
      </c>
      <c r="K1730" s="66">
        <f t="shared" si="81"/>
        <v>20673.14</v>
      </c>
      <c r="L1730" s="65">
        <f t="shared" si="79"/>
        <v>108806</v>
      </c>
    </row>
    <row r="1731" spans="1:12" s="67" customFormat="1" x14ac:dyDescent="0.3">
      <c r="A1731" s="81">
        <v>1704</v>
      </c>
      <c r="B1731" s="82" t="s">
        <v>1708</v>
      </c>
      <c r="C1731" s="81" t="s">
        <v>21</v>
      </c>
      <c r="D1731" s="83">
        <v>1</v>
      </c>
      <c r="E1731" s="63">
        <v>0.19</v>
      </c>
      <c r="F1731" s="64">
        <v>67575</v>
      </c>
      <c r="G1731" s="64">
        <v>52400</v>
      </c>
      <c r="H1731" s="64">
        <v>54496</v>
      </c>
      <c r="I1731" s="64"/>
      <c r="J1731" s="65">
        <f t="shared" si="80"/>
        <v>58157</v>
      </c>
      <c r="K1731" s="66">
        <f t="shared" si="81"/>
        <v>11049.83</v>
      </c>
      <c r="L1731" s="65">
        <f t="shared" si="79"/>
        <v>58157</v>
      </c>
    </row>
    <row r="1732" spans="1:12" s="67" customFormat="1" x14ac:dyDescent="0.3">
      <c r="A1732" s="81">
        <v>1705</v>
      </c>
      <c r="B1732" s="82" t="s">
        <v>1709</v>
      </c>
      <c r="C1732" s="81" t="s">
        <v>21</v>
      </c>
      <c r="D1732" s="83">
        <v>1</v>
      </c>
      <c r="E1732" s="63">
        <v>0.19</v>
      </c>
      <c r="F1732" s="64">
        <v>109179</v>
      </c>
      <c r="G1732" s="64">
        <v>90500</v>
      </c>
      <c r="H1732" s="64">
        <v>94120</v>
      </c>
      <c r="I1732" s="64"/>
      <c r="J1732" s="65">
        <f t="shared" si="80"/>
        <v>97933</v>
      </c>
      <c r="K1732" s="66">
        <f t="shared" si="81"/>
        <v>18607.27</v>
      </c>
      <c r="L1732" s="65">
        <f t="shared" si="79"/>
        <v>97933</v>
      </c>
    </row>
    <row r="1733" spans="1:12" s="67" customFormat="1" x14ac:dyDescent="0.3">
      <c r="A1733" s="81">
        <v>1706</v>
      </c>
      <c r="B1733" s="82" t="s">
        <v>1710</v>
      </c>
      <c r="C1733" s="81" t="s">
        <v>21</v>
      </c>
      <c r="D1733" s="83">
        <v>1</v>
      </c>
      <c r="E1733" s="63">
        <v>0.19</v>
      </c>
      <c r="F1733" s="64">
        <v>164626</v>
      </c>
      <c r="G1733" s="64">
        <v>133020</v>
      </c>
      <c r="H1733" s="64">
        <v>138340.80000000002</v>
      </c>
      <c r="I1733" s="64">
        <v>117392.5</v>
      </c>
      <c r="J1733" s="65">
        <f t="shared" si="80"/>
        <v>138345</v>
      </c>
      <c r="K1733" s="66">
        <f t="shared" si="81"/>
        <v>26285.55</v>
      </c>
      <c r="L1733" s="65">
        <f t="shared" si="79"/>
        <v>138345</v>
      </c>
    </row>
    <row r="1734" spans="1:12" s="67" customFormat="1" x14ac:dyDescent="0.3">
      <c r="A1734" s="81">
        <v>1707</v>
      </c>
      <c r="B1734" s="82" t="s">
        <v>1711</v>
      </c>
      <c r="C1734" s="81" t="s">
        <v>21</v>
      </c>
      <c r="D1734" s="83">
        <v>1</v>
      </c>
      <c r="E1734" s="63">
        <v>0.19</v>
      </c>
      <c r="F1734" s="64">
        <v>184725</v>
      </c>
      <c r="G1734" s="64">
        <v>145590</v>
      </c>
      <c r="H1734" s="64">
        <v>151413.6</v>
      </c>
      <c r="I1734" s="64">
        <v>143783.75</v>
      </c>
      <c r="J1734" s="65">
        <f t="shared" si="80"/>
        <v>156378</v>
      </c>
      <c r="K1734" s="66">
        <f t="shared" si="81"/>
        <v>29711.82</v>
      </c>
      <c r="L1734" s="65">
        <f t="shared" si="79"/>
        <v>156378</v>
      </c>
    </row>
    <row r="1735" spans="1:12" s="67" customFormat="1" x14ac:dyDescent="0.3">
      <c r="A1735" s="81">
        <v>1708</v>
      </c>
      <c r="B1735" s="82" t="s">
        <v>1712</v>
      </c>
      <c r="C1735" s="81" t="s">
        <v>21</v>
      </c>
      <c r="D1735" s="83">
        <v>1</v>
      </c>
      <c r="E1735" s="63">
        <v>0.19</v>
      </c>
      <c r="F1735" s="64">
        <v>186239</v>
      </c>
      <c r="G1735" s="64">
        <v>145590</v>
      </c>
      <c r="H1735" s="64">
        <v>151413.6</v>
      </c>
      <c r="I1735" s="64">
        <v>143783.75</v>
      </c>
      <c r="J1735" s="65">
        <f t="shared" si="80"/>
        <v>156757</v>
      </c>
      <c r="K1735" s="66">
        <f t="shared" si="81"/>
        <v>29783.83</v>
      </c>
      <c r="L1735" s="65">
        <f t="shared" si="79"/>
        <v>156757</v>
      </c>
    </row>
    <row r="1736" spans="1:12" s="67" customFormat="1" x14ac:dyDescent="0.3">
      <c r="A1736" s="81">
        <v>1709</v>
      </c>
      <c r="B1736" s="82" t="s">
        <v>1713</v>
      </c>
      <c r="C1736" s="81" t="s">
        <v>21</v>
      </c>
      <c r="D1736" s="83">
        <v>1</v>
      </c>
      <c r="E1736" s="63">
        <v>0.19</v>
      </c>
      <c r="F1736" s="64">
        <v>187824</v>
      </c>
      <c r="G1736" s="64">
        <v>155690</v>
      </c>
      <c r="H1736" s="64">
        <v>161917.6</v>
      </c>
      <c r="I1736" s="64">
        <v>166726.25</v>
      </c>
      <c r="J1736" s="65">
        <f t="shared" si="80"/>
        <v>168039</v>
      </c>
      <c r="K1736" s="66">
        <f t="shared" si="81"/>
        <v>31927.41</v>
      </c>
      <c r="L1736" s="65">
        <f t="shared" si="79"/>
        <v>168039</v>
      </c>
    </row>
    <row r="1737" spans="1:12" s="67" customFormat="1" x14ac:dyDescent="0.3">
      <c r="A1737" s="81">
        <v>1710</v>
      </c>
      <c r="B1737" s="82" t="s">
        <v>1714</v>
      </c>
      <c r="C1737" s="81" t="s">
        <v>21</v>
      </c>
      <c r="D1737" s="83">
        <v>1</v>
      </c>
      <c r="E1737" s="63">
        <v>0.19</v>
      </c>
      <c r="F1737" s="64">
        <v>192682</v>
      </c>
      <c r="G1737" s="64">
        <v>155690</v>
      </c>
      <c r="H1737" s="64">
        <v>161917.6</v>
      </c>
      <c r="I1737" s="64">
        <v>166726.25</v>
      </c>
      <c r="J1737" s="65">
        <f t="shared" si="80"/>
        <v>169254</v>
      </c>
      <c r="K1737" s="66">
        <f t="shared" si="81"/>
        <v>32158.260000000002</v>
      </c>
      <c r="L1737" s="65">
        <f t="shared" si="79"/>
        <v>169254</v>
      </c>
    </row>
    <row r="1738" spans="1:12" s="67" customFormat="1" x14ac:dyDescent="0.3">
      <c r="A1738" s="81">
        <v>1711</v>
      </c>
      <c r="B1738" s="82" t="s">
        <v>1715</v>
      </c>
      <c r="C1738" s="81" t="s">
        <v>21</v>
      </c>
      <c r="D1738" s="83">
        <v>1</v>
      </c>
      <c r="E1738" s="63">
        <v>0.19</v>
      </c>
      <c r="F1738" s="64"/>
      <c r="G1738" s="64"/>
      <c r="H1738" s="64"/>
      <c r="I1738" s="64">
        <v>247241.25</v>
      </c>
      <c r="J1738" s="65">
        <f t="shared" si="80"/>
        <v>247241</v>
      </c>
      <c r="K1738" s="66">
        <f t="shared" si="81"/>
        <v>46975.79</v>
      </c>
      <c r="L1738" s="65">
        <f t="shared" si="79"/>
        <v>247241</v>
      </c>
    </row>
    <row r="1739" spans="1:12" s="67" customFormat="1" x14ac:dyDescent="0.3">
      <c r="A1739" s="81">
        <v>1712</v>
      </c>
      <c r="B1739" s="82" t="s">
        <v>1716</v>
      </c>
      <c r="C1739" s="81" t="s">
        <v>21</v>
      </c>
      <c r="D1739" s="83">
        <v>1</v>
      </c>
      <c r="E1739" s="63">
        <v>0.19</v>
      </c>
      <c r="F1739" s="64">
        <v>217852</v>
      </c>
      <c r="G1739" s="64"/>
      <c r="H1739" s="64"/>
      <c r="I1739" s="64">
        <v>258486.25</v>
      </c>
      <c r="J1739" s="65">
        <f t="shared" si="80"/>
        <v>238169</v>
      </c>
      <c r="K1739" s="66">
        <f t="shared" si="81"/>
        <v>45252.11</v>
      </c>
      <c r="L1739" s="65">
        <f t="shared" si="79"/>
        <v>238169</v>
      </c>
    </row>
    <row r="1740" spans="1:12" s="67" customFormat="1" x14ac:dyDescent="0.3">
      <c r="A1740" s="81">
        <v>1713</v>
      </c>
      <c r="B1740" s="82" t="s">
        <v>1717</v>
      </c>
      <c r="C1740" s="81" t="s">
        <v>21</v>
      </c>
      <c r="D1740" s="83">
        <v>1</v>
      </c>
      <c r="E1740" s="63">
        <v>0.19</v>
      </c>
      <c r="F1740" s="64">
        <v>219609</v>
      </c>
      <c r="G1740" s="64"/>
      <c r="H1740" s="64"/>
      <c r="I1740" s="64">
        <v>258486.25</v>
      </c>
      <c r="J1740" s="65">
        <f t="shared" si="80"/>
        <v>239048</v>
      </c>
      <c r="K1740" s="66">
        <f t="shared" si="81"/>
        <v>45419.12</v>
      </c>
      <c r="L1740" s="65">
        <f t="shared" si="79"/>
        <v>239048</v>
      </c>
    </row>
    <row r="1741" spans="1:12" s="67" customFormat="1" x14ac:dyDescent="0.3">
      <c r="A1741" s="81">
        <v>1714</v>
      </c>
      <c r="B1741" s="82" t="s">
        <v>1718</v>
      </c>
      <c r="C1741" s="81" t="s">
        <v>21</v>
      </c>
      <c r="D1741" s="83">
        <v>1</v>
      </c>
      <c r="E1741" s="63">
        <v>0.19</v>
      </c>
      <c r="F1741" s="64">
        <v>232622</v>
      </c>
      <c r="G1741" s="64">
        <v>183340</v>
      </c>
      <c r="H1741" s="64">
        <v>190673.6</v>
      </c>
      <c r="I1741" s="64"/>
      <c r="J1741" s="65">
        <f t="shared" si="80"/>
        <v>202212</v>
      </c>
      <c r="K1741" s="66">
        <f t="shared" si="81"/>
        <v>38420.28</v>
      </c>
      <c r="L1741" s="65">
        <f t="shared" si="79"/>
        <v>202212</v>
      </c>
    </row>
    <row r="1742" spans="1:12" s="67" customFormat="1" ht="33" x14ac:dyDescent="0.3">
      <c r="A1742" s="81">
        <v>1715</v>
      </c>
      <c r="B1742" s="82" t="s">
        <v>1719</v>
      </c>
      <c r="C1742" s="81" t="s">
        <v>21</v>
      </c>
      <c r="D1742" s="83">
        <v>1</v>
      </c>
      <c r="E1742" s="63">
        <v>0.19</v>
      </c>
      <c r="F1742" s="64">
        <v>424592</v>
      </c>
      <c r="G1742" s="64">
        <v>355010</v>
      </c>
      <c r="H1742" s="64">
        <v>369210.4</v>
      </c>
      <c r="I1742" s="64"/>
      <c r="J1742" s="65">
        <f t="shared" si="80"/>
        <v>382937</v>
      </c>
      <c r="K1742" s="66">
        <f t="shared" si="81"/>
        <v>72758.03</v>
      </c>
      <c r="L1742" s="65">
        <f t="shared" si="79"/>
        <v>382937</v>
      </c>
    </row>
    <row r="1743" spans="1:12" s="67" customFormat="1" x14ac:dyDescent="0.3">
      <c r="A1743" s="81">
        <v>1716</v>
      </c>
      <c r="B1743" s="82" t="s">
        <v>1720</v>
      </c>
      <c r="C1743" s="81" t="s">
        <v>21</v>
      </c>
      <c r="D1743" s="83">
        <v>1</v>
      </c>
      <c r="E1743" s="63">
        <v>0.19</v>
      </c>
      <c r="F1743" s="64">
        <v>116709</v>
      </c>
      <c r="G1743" s="64">
        <v>90500</v>
      </c>
      <c r="H1743" s="64">
        <v>94120</v>
      </c>
      <c r="I1743" s="64"/>
      <c r="J1743" s="65">
        <f t="shared" si="80"/>
        <v>100443</v>
      </c>
      <c r="K1743" s="66">
        <f t="shared" si="81"/>
        <v>19084.170000000002</v>
      </c>
      <c r="L1743" s="65">
        <f t="shared" si="79"/>
        <v>100443</v>
      </c>
    </row>
    <row r="1744" spans="1:12" s="67" customFormat="1" x14ac:dyDescent="0.3">
      <c r="A1744" s="81">
        <v>1717</v>
      </c>
      <c r="B1744" s="82" t="s">
        <v>1721</v>
      </c>
      <c r="C1744" s="81" t="s">
        <v>21</v>
      </c>
      <c r="D1744" s="83">
        <v>1</v>
      </c>
      <c r="E1744" s="63">
        <v>0.19</v>
      </c>
      <c r="F1744" s="64">
        <v>171543</v>
      </c>
      <c r="G1744" s="64">
        <v>133020</v>
      </c>
      <c r="H1744" s="64">
        <v>138340.80000000002</v>
      </c>
      <c r="I1744" s="64"/>
      <c r="J1744" s="65">
        <f t="shared" si="80"/>
        <v>147635</v>
      </c>
      <c r="K1744" s="66">
        <f t="shared" si="81"/>
        <v>28050.65</v>
      </c>
      <c r="L1744" s="65">
        <f t="shared" si="79"/>
        <v>147635</v>
      </c>
    </row>
    <row r="1745" spans="1:12" s="67" customFormat="1" x14ac:dyDescent="0.3">
      <c r="A1745" s="81">
        <v>1718</v>
      </c>
      <c r="B1745" s="82" t="s">
        <v>1722</v>
      </c>
      <c r="C1745" s="81" t="s">
        <v>21</v>
      </c>
      <c r="D1745" s="83">
        <v>1</v>
      </c>
      <c r="E1745" s="63">
        <v>0.19</v>
      </c>
      <c r="F1745" s="64">
        <v>175640</v>
      </c>
      <c r="G1745" s="64">
        <v>145590</v>
      </c>
      <c r="H1745" s="64">
        <v>151413.6</v>
      </c>
      <c r="I1745" s="64">
        <v>143783.75</v>
      </c>
      <c r="J1745" s="65">
        <f t="shared" si="80"/>
        <v>154107</v>
      </c>
      <c r="K1745" s="66">
        <f t="shared" si="81"/>
        <v>29280.33</v>
      </c>
      <c r="L1745" s="65">
        <f t="shared" si="79"/>
        <v>154107</v>
      </c>
    </row>
    <row r="1746" spans="1:12" s="67" customFormat="1" x14ac:dyDescent="0.3">
      <c r="A1746" s="81">
        <v>1719</v>
      </c>
      <c r="B1746" s="82" t="s">
        <v>1723</v>
      </c>
      <c r="C1746" s="81" t="s">
        <v>21</v>
      </c>
      <c r="D1746" s="83">
        <v>1</v>
      </c>
      <c r="E1746" s="63">
        <v>0.19</v>
      </c>
      <c r="F1746" s="64">
        <v>184725</v>
      </c>
      <c r="G1746" s="64">
        <v>145590</v>
      </c>
      <c r="H1746" s="64">
        <v>151413.6</v>
      </c>
      <c r="I1746" s="64"/>
      <c r="J1746" s="65">
        <f t="shared" si="80"/>
        <v>160576</v>
      </c>
      <c r="K1746" s="66">
        <f t="shared" si="81"/>
        <v>30509.439999999999</v>
      </c>
      <c r="L1746" s="65">
        <f t="shared" si="79"/>
        <v>160576</v>
      </c>
    </row>
    <row r="1747" spans="1:12" s="67" customFormat="1" x14ac:dyDescent="0.3">
      <c r="A1747" s="81">
        <v>1720</v>
      </c>
      <c r="B1747" s="82" t="s">
        <v>1724</v>
      </c>
      <c r="C1747" s="81" t="s">
        <v>21</v>
      </c>
      <c r="D1747" s="83">
        <v>1</v>
      </c>
      <c r="E1747" s="63">
        <v>0.19</v>
      </c>
      <c r="F1747" s="64">
        <v>189444</v>
      </c>
      <c r="G1747" s="64">
        <v>155690</v>
      </c>
      <c r="H1747" s="64">
        <v>161917.6</v>
      </c>
      <c r="I1747" s="64">
        <v>166726.25</v>
      </c>
      <c r="J1747" s="65">
        <f t="shared" si="80"/>
        <v>168444</v>
      </c>
      <c r="K1747" s="66">
        <f t="shared" si="81"/>
        <v>32004.36</v>
      </c>
      <c r="L1747" s="65">
        <f t="shared" si="79"/>
        <v>168444</v>
      </c>
    </row>
    <row r="1748" spans="1:12" s="67" customFormat="1" x14ac:dyDescent="0.3">
      <c r="A1748" s="81">
        <v>1721</v>
      </c>
      <c r="B1748" s="82" t="s">
        <v>1725</v>
      </c>
      <c r="C1748" s="81" t="s">
        <v>21</v>
      </c>
      <c r="D1748" s="83">
        <v>1</v>
      </c>
      <c r="E1748" s="63">
        <v>0.19</v>
      </c>
      <c r="F1748" s="64">
        <v>194301</v>
      </c>
      <c r="G1748" s="64">
        <v>155690</v>
      </c>
      <c r="H1748" s="64">
        <v>161917.6</v>
      </c>
      <c r="I1748" s="64"/>
      <c r="J1748" s="65">
        <f t="shared" si="80"/>
        <v>170636</v>
      </c>
      <c r="K1748" s="66">
        <f t="shared" si="81"/>
        <v>32420.84</v>
      </c>
      <c r="L1748" s="65">
        <f t="shared" si="79"/>
        <v>170636</v>
      </c>
    </row>
    <row r="1749" spans="1:12" s="67" customFormat="1" x14ac:dyDescent="0.3">
      <c r="A1749" s="81">
        <v>1722</v>
      </c>
      <c r="B1749" s="82" t="s">
        <v>1726</v>
      </c>
      <c r="C1749" s="81" t="s">
        <v>21</v>
      </c>
      <c r="D1749" s="83">
        <v>1</v>
      </c>
      <c r="E1749" s="63">
        <v>0.19</v>
      </c>
      <c r="F1749" s="64">
        <v>200778</v>
      </c>
      <c r="G1749" s="64">
        <v>155690</v>
      </c>
      <c r="H1749" s="64">
        <v>161917.6</v>
      </c>
      <c r="I1749" s="64"/>
      <c r="J1749" s="65">
        <f t="shared" si="80"/>
        <v>172795</v>
      </c>
      <c r="K1749" s="66">
        <f t="shared" si="81"/>
        <v>32831.050000000003</v>
      </c>
      <c r="L1749" s="65">
        <f t="shared" si="79"/>
        <v>172795</v>
      </c>
    </row>
    <row r="1750" spans="1:12" s="67" customFormat="1" x14ac:dyDescent="0.3">
      <c r="A1750" s="81">
        <v>1723</v>
      </c>
      <c r="B1750" s="82" t="s">
        <v>1727</v>
      </c>
      <c r="C1750" s="81" t="s">
        <v>21</v>
      </c>
      <c r="D1750" s="83">
        <v>1</v>
      </c>
      <c r="E1750" s="63">
        <v>0.19</v>
      </c>
      <c r="F1750" s="64">
        <v>209068</v>
      </c>
      <c r="G1750" s="64">
        <v>168930</v>
      </c>
      <c r="H1750" s="64">
        <v>175687.2</v>
      </c>
      <c r="I1750" s="64"/>
      <c r="J1750" s="65">
        <f t="shared" si="80"/>
        <v>184562</v>
      </c>
      <c r="K1750" s="66">
        <f t="shared" si="81"/>
        <v>35066.78</v>
      </c>
      <c r="L1750" s="65">
        <f t="shared" si="79"/>
        <v>184562</v>
      </c>
    </row>
    <row r="1751" spans="1:12" s="67" customFormat="1" x14ac:dyDescent="0.3">
      <c r="A1751" s="81">
        <v>1724</v>
      </c>
      <c r="B1751" s="82" t="s">
        <v>1728</v>
      </c>
      <c r="C1751" s="81" t="s">
        <v>21</v>
      </c>
      <c r="D1751" s="83">
        <v>1</v>
      </c>
      <c r="E1751" s="63">
        <v>0.19</v>
      </c>
      <c r="F1751" s="64">
        <v>230715</v>
      </c>
      <c r="G1751" s="64">
        <v>183340</v>
      </c>
      <c r="H1751" s="64">
        <v>190673.6</v>
      </c>
      <c r="I1751" s="64"/>
      <c r="J1751" s="65">
        <f t="shared" si="80"/>
        <v>201576</v>
      </c>
      <c r="K1751" s="66">
        <f t="shared" si="81"/>
        <v>38299.440000000002</v>
      </c>
      <c r="L1751" s="65">
        <f t="shared" si="79"/>
        <v>201576</v>
      </c>
    </row>
    <row r="1752" spans="1:12" s="67" customFormat="1" x14ac:dyDescent="0.3">
      <c r="A1752" s="81">
        <v>1725</v>
      </c>
      <c r="B1752" s="82" t="s">
        <v>1729</v>
      </c>
      <c r="C1752" s="81" t="s">
        <v>21</v>
      </c>
      <c r="D1752" s="83">
        <v>1</v>
      </c>
      <c r="E1752" s="63">
        <v>0.19</v>
      </c>
      <c r="F1752" s="64">
        <v>25582</v>
      </c>
      <c r="G1752" s="64">
        <v>24410</v>
      </c>
      <c r="H1752" s="64">
        <v>25386.400000000001</v>
      </c>
      <c r="I1752" s="64"/>
      <c r="J1752" s="65">
        <f t="shared" si="80"/>
        <v>25126</v>
      </c>
      <c r="K1752" s="66">
        <f t="shared" si="81"/>
        <v>4773.9400000000005</v>
      </c>
      <c r="L1752" s="65">
        <f t="shared" si="79"/>
        <v>25126</v>
      </c>
    </row>
    <row r="1753" spans="1:12" s="67" customFormat="1" x14ac:dyDescent="0.3">
      <c r="A1753" s="81">
        <v>1726</v>
      </c>
      <c r="B1753" s="82" t="s">
        <v>1730</v>
      </c>
      <c r="C1753" s="81" t="s">
        <v>1731</v>
      </c>
      <c r="D1753" s="83">
        <v>1</v>
      </c>
      <c r="E1753" s="63">
        <v>0.19</v>
      </c>
      <c r="F1753" s="64">
        <v>46844</v>
      </c>
      <c r="G1753" s="64">
        <v>36620</v>
      </c>
      <c r="H1753" s="64">
        <v>38084.800000000003</v>
      </c>
      <c r="I1753" s="64"/>
      <c r="J1753" s="65">
        <f t="shared" si="80"/>
        <v>40516</v>
      </c>
      <c r="K1753" s="66">
        <f t="shared" si="81"/>
        <v>7698.04</v>
      </c>
      <c r="L1753" s="65">
        <f t="shared" si="79"/>
        <v>40516</v>
      </c>
    </row>
    <row r="1754" spans="1:12" s="67" customFormat="1" x14ac:dyDescent="0.3">
      <c r="A1754" s="81">
        <v>1727</v>
      </c>
      <c r="B1754" s="82" t="s">
        <v>1732</v>
      </c>
      <c r="C1754" s="81" t="s">
        <v>64</v>
      </c>
      <c r="D1754" s="83">
        <v>1</v>
      </c>
      <c r="E1754" s="63">
        <v>0.19</v>
      </c>
      <c r="F1754" s="64">
        <v>179821</v>
      </c>
      <c r="G1754" s="64">
        <v>89930</v>
      </c>
      <c r="H1754" s="64">
        <v>93527.2</v>
      </c>
      <c r="I1754" s="64"/>
      <c r="J1754" s="65">
        <f t="shared" si="80"/>
        <v>121093</v>
      </c>
      <c r="K1754" s="66">
        <f t="shared" si="81"/>
        <v>23007.670000000002</v>
      </c>
      <c r="L1754" s="65">
        <f t="shared" si="79"/>
        <v>121093</v>
      </c>
    </row>
    <row r="1755" spans="1:12" s="67" customFormat="1" x14ac:dyDescent="0.3">
      <c r="A1755" s="81">
        <v>1728</v>
      </c>
      <c r="B1755" s="82" t="s">
        <v>1733</v>
      </c>
      <c r="C1755" s="81" t="s">
        <v>64</v>
      </c>
      <c r="D1755" s="83">
        <v>1</v>
      </c>
      <c r="E1755" s="63">
        <v>0.19</v>
      </c>
      <c r="F1755" s="64">
        <v>72579</v>
      </c>
      <c r="G1755" s="64">
        <v>55830</v>
      </c>
      <c r="H1755" s="64">
        <v>58063.200000000004</v>
      </c>
      <c r="I1755" s="64"/>
      <c r="J1755" s="65">
        <f t="shared" si="80"/>
        <v>62157</v>
      </c>
      <c r="K1755" s="66">
        <f t="shared" si="81"/>
        <v>11809.83</v>
      </c>
      <c r="L1755" s="65">
        <f t="shared" si="79"/>
        <v>62157</v>
      </c>
    </row>
    <row r="1756" spans="1:12" s="67" customFormat="1" x14ac:dyDescent="0.3">
      <c r="A1756" s="81">
        <v>1729</v>
      </c>
      <c r="B1756" s="82" t="s">
        <v>1734</v>
      </c>
      <c r="C1756" s="81" t="s">
        <v>64</v>
      </c>
      <c r="D1756" s="83">
        <v>1</v>
      </c>
      <c r="E1756" s="63">
        <v>0.19</v>
      </c>
      <c r="F1756" s="64">
        <v>67251</v>
      </c>
      <c r="G1756" s="64">
        <v>56230</v>
      </c>
      <c r="H1756" s="64">
        <v>58479.200000000004</v>
      </c>
      <c r="I1756" s="64"/>
      <c r="J1756" s="65">
        <f t="shared" si="80"/>
        <v>60653</v>
      </c>
      <c r="K1756" s="66">
        <f t="shared" si="81"/>
        <v>11524.07</v>
      </c>
      <c r="L1756" s="65">
        <f t="shared" ref="L1756:L1819" si="82">+ROUND((J1756*D1756), 0)</f>
        <v>60653</v>
      </c>
    </row>
    <row r="1757" spans="1:12" s="67" customFormat="1" x14ac:dyDescent="0.3">
      <c r="A1757" s="81">
        <v>1730</v>
      </c>
      <c r="B1757" s="82" t="s">
        <v>1735</v>
      </c>
      <c r="C1757" s="81" t="s">
        <v>64</v>
      </c>
      <c r="D1757" s="83">
        <v>1</v>
      </c>
      <c r="E1757" s="63">
        <v>0.19</v>
      </c>
      <c r="F1757" s="64">
        <v>72579</v>
      </c>
      <c r="G1757" s="64">
        <v>55830</v>
      </c>
      <c r="H1757" s="64">
        <v>58063.200000000004</v>
      </c>
      <c r="I1757" s="64"/>
      <c r="J1757" s="65">
        <f t="shared" ref="J1757:J1820" si="83">+ROUND(AVERAGE(F1757:I1757),0)</f>
        <v>62157</v>
      </c>
      <c r="K1757" s="66">
        <f t="shared" si="81"/>
        <v>11809.83</v>
      </c>
      <c r="L1757" s="65">
        <f t="shared" si="82"/>
        <v>62157</v>
      </c>
    </row>
    <row r="1758" spans="1:12" s="67" customFormat="1" x14ac:dyDescent="0.3">
      <c r="A1758" s="81">
        <v>1731</v>
      </c>
      <c r="B1758" s="82" t="s">
        <v>1736</v>
      </c>
      <c r="C1758" s="81" t="s">
        <v>1270</v>
      </c>
      <c r="D1758" s="83">
        <v>1</v>
      </c>
      <c r="E1758" s="63">
        <v>0.19</v>
      </c>
      <c r="F1758" s="64"/>
      <c r="G1758" s="64">
        <v>139920</v>
      </c>
      <c r="H1758" s="64"/>
      <c r="I1758" s="64">
        <v>100000</v>
      </c>
      <c r="J1758" s="65">
        <f t="shared" si="83"/>
        <v>119960</v>
      </c>
      <c r="K1758" s="66">
        <f t="shared" si="81"/>
        <v>22792.400000000001</v>
      </c>
      <c r="L1758" s="65">
        <f t="shared" si="82"/>
        <v>119960</v>
      </c>
    </row>
    <row r="1759" spans="1:12" s="67" customFormat="1" x14ac:dyDescent="0.3">
      <c r="A1759" s="81">
        <v>1732</v>
      </c>
      <c r="B1759" s="82" t="s">
        <v>1737</v>
      </c>
      <c r="C1759" s="81" t="s">
        <v>21</v>
      </c>
      <c r="D1759" s="83">
        <v>1</v>
      </c>
      <c r="E1759" s="63">
        <v>0.19</v>
      </c>
      <c r="F1759" s="64">
        <v>75224</v>
      </c>
      <c r="G1759" s="64">
        <v>60276</v>
      </c>
      <c r="H1759" s="64">
        <v>62687.040000000001</v>
      </c>
      <c r="I1759" s="64"/>
      <c r="J1759" s="65">
        <f t="shared" si="83"/>
        <v>66062</v>
      </c>
      <c r="K1759" s="66">
        <f t="shared" si="81"/>
        <v>12551.78</v>
      </c>
      <c r="L1759" s="65">
        <f t="shared" si="82"/>
        <v>66062</v>
      </c>
    </row>
    <row r="1760" spans="1:12" s="67" customFormat="1" ht="33" x14ac:dyDescent="0.3">
      <c r="A1760" s="81">
        <v>1733</v>
      </c>
      <c r="B1760" s="82" t="s">
        <v>1738</v>
      </c>
      <c r="C1760" s="81" t="s">
        <v>21</v>
      </c>
      <c r="D1760" s="83">
        <v>1</v>
      </c>
      <c r="E1760" s="63">
        <v>0.19</v>
      </c>
      <c r="F1760" s="64"/>
      <c r="G1760" s="64">
        <v>92140</v>
      </c>
      <c r="H1760" s="64"/>
      <c r="I1760" s="64">
        <v>69875</v>
      </c>
      <c r="J1760" s="65">
        <f t="shared" si="83"/>
        <v>81008</v>
      </c>
      <c r="K1760" s="66">
        <f t="shared" si="81"/>
        <v>15391.52</v>
      </c>
      <c r="L1760" s="65">
        <f t="shared" si="82"/>
        <v>81008</v>
      </c>
    </row>
    <row r="1761" spans="1:12" s="67" customFormat="1" ht="33" x14ac:dyDescent="0.3">
      <c r="A1761" s="81">
        <v>1734</v>
      </c>
      <c r="B1761" s="82" t="s">
        <v>1739</v>
      </c>
      <c r="C1761" s="81" t="s">
        <v>21</v>
      </c>
      <c r="D1761" s="83">
        <v>1</v>
      </c>
      <c r="E1761" s="63">
        <v>0.19</v>
      </c>
      <c r="F1761" s="64"/>
      <c r="G1761" s="64">
        <v>120230</v>
      </c>
      <c r="H1761" s="64"/>
      <c r="I1761" s="64">
        <v>76125</v>
      </c>
      <c r="J1761" s="65">
        <f t="shared" si="83"/>
        <v>98178</v>
      </c>
      <c r="K1761" s="66">
        <f t="shared" si="81"/>
        <v>18653.82</v>
      </c>
      <c r="L1761" s="65">
        <f t="shared" si="82"/>
        <v>98178</v>
      </c>
    </row>
    <row r="1762" spans="1:12" s="67" customFormat="1" x14ac:dyDescent="0.3">
      <c r="A1762" s="81">
        <v>1735</v>
      </c>
      <c r="B1762" s="82" t="s">
        <v>1740</v>
      </c>
      <c r="C1762" s="81" t="s">
        <v>21</v>
      </c>
      <c r="D1762" s="83">
        <v>1</v>
      </c>
      <c r="E1762" s="63">
        <v>0.19</v>
      </c>
      <c r="F1762" s="64">
        <v>61553</v>
      </c>
      <c r="G1762" s="64">
        <v>47730</v>
      </c>
      <c r="H1762" s="64">
        <v>49639.200000000004</v>
      </c>
      <c r="I1762" s="64"/>
      <c r="J1762" s="65">
        <f t="shared" si="83"/>
        <v>52974</v>
      </c>
      <c r="K1762" s="66">
        <f t="shared" si="81"/>
        <v>10065.06</v>
      </c>
      <c r="L1762" s="65">
        <f t="shared" si="82"/>
        <v>52974</v>
      </c>
    </row>
    <row r="1763" spans="1:12" s="67" customFormat="1" x14ac:dyDescent="0.3">
      <c r="A1763" s="81">
        <v>1736</v>
      </c>
      <c r="B1763" s="82" t="s">
        <v>1741</v>
      </c>
      <c r="C1763" s="81" t="s">
        <v>21</v>
      </c>
      <c r="D1763" s="83">
        <v>1</v>
      </c>
      <c r="E1763" s="63">
        <v>0.19</v>
      </c>
      <c r="F1763" s="64">
        <v>82792</v>
      </c>
      <c r="G1763" s="64">
        <v>66340</v>
      </c>
      <c r="H1763" s="64">
        <v>68993.600000000006</v>
      </c>
      <c r="I1763" s="64"/>
      <c r="J1763" s="65">
        <f t="shared" si="83"/>
        <v>72709</v>
      </c>
      <c r="K1763" s="66">
        <f t="shared" si="81"/>
        <v>13814.710000000001</v>
      </c>
      <c r="L1763" s="65">
        <f t="shared" si="82"/>
        <v>72709</v>
      </c>
    </row>
    <row r="1764" spans="1:12" s="67" customFormat="1" x14ac:dyDescent="0.3">
      <c r="A1764" s="81">
        <v>1737</v>
      </c>
      <c r="B1764" s="82" t="s">
        <v>1742</v>
      </c>
      <c r="C1764" s="81" t="s">
        <v>21</v>
      </c>
      <c r="D1764" s="83">
        <v>1</v>
      </c>
      <c r="E1764" s="63">
        <v>0.19</v>
      </c>
      <c r="F1764" s="64">
        <v>278473</v>
      </c>
      <c r="G1764" s="64">
        <v>85390</v>
      </c>
      <c r="H1764" s="64">
        <v>88805.6</v>
      </c>
      <c r="I1764" s="64"/>
      <c r="J1764" s="65">
        <f t="shared" si="83"/>
        <v>150890</v>
      </c>
      <c r="K1764" s="66">
        <f t="shared" si="81"/>
        <v>28669.1</v>
      </c>
      <c r="L1764" s="65">
        <f t="shared" si="82"/>
        <v>150890</v>
      </c>
    </row>
    <row r="1765" spans="1:12" s="67" customFormat="1" x14ac:dyDescent="0.3">
      <c r="A1765" s="81">
        <v>1738</v>
      </c>
      <c r="B1765" s="82" t="s">
        <v>1743</v>
      </c>
      <c r="C1765" s="81" t="s">
        <v>245</v>
      </c>
      <c r="D1765" s="83">
        <v>1</v>
      </c>
      <c r="E1765" s="63">
        <v>0.19</v>
      </c>
      <c r="F1765" s="64">
        <v>469205</v>
      </c>
      <c r="G1765" s="64">
        <v>388930</v>
      </c>
      <c r="H1765" s="64">
        <v>404487.2</v>
      </c>
      <c r="I1765" s="64"/>
      <c r="J1765" s="65">
        <f t="shared" si="83"/>
        <v>420874</v>
      </c>
      <c r="K1765" s="66">
        <f t="shared" si="81"/>
        <v>79966.06</v>
      </c>
      <c r="L1765" s="65">
        <f t="shared" si="82"/>
        <v>420874</v>
      </c>
    </row>
    <row r="1766" spans="1:12" s="67" customFormat="1" x14ac:dyDescent="0.3">
      <c r="A1766" s="81">
        <v>1739</v>
      </c>
      <c r="B1766" s="82" t="s">
        <v>1744</v>
      </c>
      <c r="C1766" s="81" t="s">
        <v>1317</v>
      </c>
      <c r="D1766" s="83">
        <v>1</v>
      </c>
      <c r="E1766" s="63">
        <v>0.19</v>
      </c>
      <c r="F1766" s="64">
        <v>212302</v>
      </c>
      <c r="G1766" s="64">
        <v>177900</v>
      </c>
      <c r="H1766" s="64">
        <v>185016</v>
      </c>
      <c r="I1766" s="64"/>
      <c r="J1766" s="65">
        <f t="shared" si="83"/>
        <v>191739</v>
      </c>
      <c r="K1766" s="66">
        <f t="shared" si="81"/>
        <v>36430.410000000003</v>
      </c>
      <c r="L1766" s="65">
        <f t="shared" si="82"/>
        <v>191739</v>
      </c>
    </row>
    <row r="1767" spans="1:12" s="67" customFormat="1" x14ac:dyDescent="0.3">
      <c r="A1767" s="81">
        <v>1740</v>
      </c>
      <c r="B1767" s="82" t="s">
        <v>1745</v>
      </c>
      <c r="C1767" s="81" t="s">
        <v>21</v>
      </c>
      <c r="D1767" s="83">
        <v>1</v>
      </c>
      <c r="E1767" s="63">
        <v>0.19</v>
      </c>
      <c r="F1767" s="64">
        <v>166583</v>
      </c>
      <c r="G1767" s="64">
        <v>133480</v>
      </c>
      <c r="H1767" s="64">
        <v>138819.20000000001</v>
      </c>
      <c r="I1767" s="64"/>
      <c r="J1767" s="65">
        <f t="shared" si="83"/>
        <v>146294</v>
      </c>
      <c r="K1767" s="66">
        <f t="shared" si="81"/>
        <v>27795.86</v>
      </c>
      <c r="L1767" s="65">
        <f t="shared" si="82"/>
        <v>146294</v>
      </c>
    </row>
    <row r="1768" spans="1:12" s="67" customFormat="1" x14ac:dyDescent="0.3">
      <c r="A1768" s="81">
        <v>1741</v>
      </c>
      <c r="B1768" s="82" t="s">
        <v>1746</v>
      </c>
      <c r="C1768" s="81" t="s">
        <v>21</v>
      </c>
      <c r="D1768" s="83">
        <v>1</v>
      </c>
      <c r="E1768" s="63">
        <v>0.19</v>
      </c>
      <c r="F1768" s="64">
        <v>136817</v>
      </c>
      <c r="G1768" s="64">
        <v>112440</v>
      </c>
      <c r="H1768" s="64">
        <v>116937.60000000001</v>
      </c>
      <c r="I1768" s="64"/>
      <c r="J1768" s="65">
        <f t="shared" si="83"/>
        <v>122065</v>
      </c>
      <c r="K1768" s="66">
        <f t="shared" si="81"/>
        <v>23192.35</v>
      </c>
      <c r="L1768" s="65">
        <f t="shared" si="82"/>
        <v>122065</v>
      </c>
    </row>
    <row r="1769" spans="1:12" s="67" customFormat="1" x14ac:dyDescent="0.3">
      <c r="A1769" s="81">
        <v>1742</v>
      </c>
      <c r="B1769" s="82" t="s">
        <v>1747</v>
      </c>
      <c r="C1769" s="81" t="s">
        <v>21</v>
      </c>
      <c r="D1769" s="83">
        <v>1</v>
      </c>
      <c r="E1769" s="63">
        <v>0.19</v>
      </c>
      <c r="F1769" s="64">
        <v>17696</v>
      </c>
      <c r="G1769" s="64">
        <v>14420</v>
      </c>
      <c r="H1769" s="64">
        <v>14996.800000000001</v>
      </c>
      <c r="I1769" s="64"/>
      <c r="J1769" s="65">
        <f t="shared" si="83"/>
        <v>15704</v>
      </c>
      <c r="K1769" s="66">
        <f t="shared" si="81"/>
        <v>2983.76</v>
      </c>
      <c r="L1769" s="65">
        <f t="shared" si="82"/>
        <v>15704</v>
      </c>
    </row>
    <row r="1770" spans="1:12" s="67" customFormat="1" x14ac:dyDescent="0.3">
      <c r="A1770" s="81">
        <v>1743</v>
      </c>
      <c r="B1770" s="82" t="s">
        <v>1748</v>
      </c>
      <c r="C1770" s="81" t="s">
        <v>21</v>
      </c>
      <c r="D1770" s="83">
        <v>1</v>
      </c>
      <c r="E1770" s="63">
        <v>0.19</v>
      </c>
      <c r="F1770" s="64">
        <v>26483</v>
      </c>
      <c r="G1770" s="64">
        <v>21399</v>
      </c>
      <c r="H1770" s="64">
        <v>22254.959999999999</v>
      </c>
      <c r="I1770" s="64"/>
      <c r="J1770" s="65">
        <f t="shared" si="83"/>
        <v>23379</v>
      </c>
      <c r="K1770" s="66">
        <f t="shared" si="81"/>
        <v>4442.01</v>
      </c>
      <c r="L1770" s="65">
        <f t="shared" si="82"/>
        <v>23379</v>
      </c>
    </row>
    <row r="1771" spans="1:12" x14ac:dyDescent="0.3">
      <c r="A1771" s="88">
        <v>1744</v>
      </c>
      <c r="B1771" s="87"/>
      <c r="C1771" s="88"/>
      <c r="D1771" s="86"/>
      <c r="E1771" s="68"/>
      <c r="F1771" s="73"/>
      <c r="G1771" s="73"/>
      <c r="H1771" s="73"/>
      <c r="I1771" s="73"/>
      <c r="J1771" s="65"/>
      <c r="K1771" s="74"/>
      <c r="L1771" s="65">
        <f t="shared" si="82"/>
        <v>0</v>
      </c>
    </row>
    <row r="1772" spans="1:12" s="67" customFormat="1" x14ac:dyDescent="0.3">
      <c r="A1772" s="81">
        <v>1745</v>
      </c>
      <c r="B1772" s="82" t="s">
        <v>1749</v>
      </c>
      <c r="C1772" s="81" t="s">
        <v>21</v>
      </c>
      <c r="D1772" s="83">
        <v>1</v>
      </c>
      <c r="E1772" s="63">
        <v>0.19</v>
      </c>
      <c r="F1772" s="64">
        <v>74526</v>
      </c>
      <c r="G1772" s="64">
        <v>57790</v>
      </c>
      <c r="H1772" s="64">
        <v>60101.599999999999</v>
      </c>
      <c r="I1772" s="64"/>
      <c r="J1772" s="65">
        <f t="shared" si="83"/>
        <v>64139</v>
      </c>
      <c r="K1772" s="66">
        <f t="shared" ref="K1772:K1835" si="84">+E1772*L1772</f>
        <v>12186.41</v>
      </c>
      <c r="L1772" s="65">
        <f t="shared" si="82"/>
        <v>64139</v>
      </c>
    </row>
    <row r="1773" spans="1:12" s="67" customFormat="1" ht="66" x14ac:dyDescent="0.3">
      <c r="A1773" s="81">
        <v>1746</v>
      </c>
      <c r="B1773" s="82" t="s">
        <v>1750</v>
      </c>
      <c r="C1773" s="81" t="s">
        <v>21</v>
      </c>
      <c r="D1773" s="83">
        <v>1</v>
      </c>
      <c r="E1773" s="63">
        <v>0.19</v>
      </c>
      <c r="F1773" s="64">
        <v>4764797</v>
      </c>
      <c r="G1773" s="64">
        <v>3850030</v>
      </c>
      <c r="H1773" s="64">
        <v>4004031.2</v>
      </c>
      <c r="I1773" s="64"/>
      <c r="J1773" s="65">
        <f t="shared" si="83"/>
        <v>4206286</v>
      </c>
      <c r="K1773" s="66">
        <f t="shared" si="84"/>
        <v>799194.34</v>
      </c>
      <c r="L1773" s="65">
        <f t="shared" si="82"/>
        <v>4206286</v>
      </c>
    </row>
    <row r="1774" spans="1:12" s="67" customFormat="1" ht="33" x14ac:dyDescent="0.3">
      <c r="A1774" s="81">
        <v>1747</v>
      </c>
      <c r="B1774" s="82" t="s">
        <v>1751</v>
      </c>
      <c r="C1774" s="81" t="s">
        <v>21</v>
      </c>
      <c r="D1774" s="83">
        <v>1</v>
      </c>
      <c r="E1774" s="63">
        <v>0.19</v>
      </c>
      <c r="F1774" s="64">
        <v>282440</v>
      </c>
      <c r="G1774" s="64">
        <v>230150</v>
      </c>
      <c r="H1774" s="64">
        <v>239356</v>
      </c>
      <c r="I1774" s="64"/>
      <c r="J1774" s="65">
        <f t="shared" si="83"/>
        <v>250649</v>
      </c>
      <c r="K1774" s="66">
        <f t="shared" si="84"/>
        <v>47623.31</v>
      </c>
      <c r="L1774" s="65">
        <f t="shared" si="82"/>
        <v>250649</v>
      </c>
    </row>
    <row r="1775" spans="1:12" s="67" customFormat="1" x14ac:dyDescent="0.3">
      <c r="A1775" s="81">
        <v>1748</v>
      </c>
      <c r="B1775" s="82" t="s">
        <v>1752</v>
      </c>
      <c r="C1775" s="81" t="s">
        <v>21</v>
      </c>
      <c r="D1775" s="83">
        <v>1</v>
      </c>
      <c r="E1775" s="63">
        <v>0.19</v>
      </c>
      <c r="F1775" s="64">
        <v>38338</v>
      </c>
      <c r="G1775" s="64">
        <v>29970</v>
      </c>
      <c r="H1775" s="64">
        <v>31168.799999999999</v>
      </c>
      <c r="I1775" s="64"/>
      <c r="J1775" s="65">
        <f t="shared" si="83"/>
        <v>33159</v>
      </c>
      <c r="K1775" s="66">
        <f t="shared" si="84"/>
        <v>6300.21</v>
      </c>
      <c r="L1775" s="65">
        <f t="shared" si="82"/>
        <v>33159</v>
      </c>
    </row>
    <row r="1776" spans="1:12" s="67" customFormat="1" ht="231" x14ac:dyDescent="0.3">
      <c r="A1776" s="81">
        <v>1749</v>
      </c>
      <c r="B1776" s="82" t="s">
        <v>1753</v>
      </c>
      <c r="C1776" s="81" t="s">
        <v>21</v>
      </c>
      <c r="D1776" s="83">
        <v>1</v>
      </c>
      <c r="E1776" s="63">
        <v>0.19</v>
      </c>
      <c r="F1776" s="64">
        <v>176803</v>
      </c>
      <c r="G1776" s="64">
        <v>144070</v>
      </c>
      <c r="H1776" s="64">
        <v>149832.80000000002</v>
      </c>
      <c r="I1776" s="64"/>
      <c r="J1776" s="65">
        <f t="shared" si="83"/>
        <v>156902</v>
      </c>
      <c r="K1776" s="66">
        <f t="shared" si="84"/>
        <v>29811.38</v>
      </c>
      <c r="L1776" s="65">
        <f t="shared" si="82"/>
        <v>156902</v>
      </c>
    </row>
    <row r="1777" spans="1:12" s="67" customFormat="1" x14ac:dyDescent="0.3">
      <c r="A1777" s="81">
        <v>1750</v>
      </c>
      <c r="B1777" s="82" t="s">
        <v>1754</v>
      </c>
      <c r="C1777" s="81" t="s">
        <v>21</v>
      </c>
      <c r="D1777" s="83">
        <v>1</v>
      </c>
      <c r="E1777" s="63">
        <v>0.19</v>
      </c>
      <c r="F1777" s="64">
        <v>851962</v>
      </c>
      <c r="G1777" s="64">
        <v>677020</v>
      </c>
      <c r="H1777" s="64">
        <v>704100.8</v>
      </c>
      <c r="I1777" s="64"/>
      <c r="J1777" s="65">
        <f t="shared" si="83"/>
        <v>744361</v>
      </c>
      <c r="K1777" s="66">
        <f t="shared" si="84"/>
        <v>141428.59</v>
      </c>
      <c r="L1777" s="65">
        <f t="shared" si="82"/>
        <v>744361</v>
      </c>
    </row>
    <row r="1778" spans="1:12" s="67" customFormat="1" ht="33" x14ac:dyDescent="0.3">
      <c r="A1778" s="81">
        <v>1751</v>
      </c>
      <c r="B1778" s="82" t="s">
        <v>1755</v>
      </c>
      <c r="C1778" s="81" t="s">
        <v>21</v>
      </c>
      <c r="D1778" s="83">
        <v>1</v>
      </c>
      <c r="E1778" s="63">
        <v>0.19</v>
      </c>
      <c r="F1778" s="64">
        <v>397584</v>
      </c>
      <c r="G1778" s="64">
        <v>315944</v>
      </c>
      <c r="H1778" s="64">
        <v>328581.76000000001</v>
      </c>
      <c r="I1778" s="64"/>
      <c r="J1778" s="65">
        <f t="shared" si="83"/>
        <v>347370</v>
      </c>
      <c r="K1778" s="66">
        <f t="shared" si="84"/>
        <v>66000.3</v>
      </c>
      <c r="L1778" s="65">
        <f t="shared" si="82"/>
        <v>347370</v>
      </c>
    </row>
    <row r="1779" spans="1:12" s="67" customFormat="1" x14ac:dyDescent="0.3">
      <c r="A1779" s="81">
        <v>1752</v>
      </c>
      <c r="B1779" s="82" t="s">
        <v>1756</v>
      </c>
      <c r="C1779" s="81" t="s">
        <v>21</v>
      </c>
      <c r="D1779" s="83">
        <v>1</v>
      </c>
      <c r="E1779" s="63">
        <v>0.19</v>
      </c>
      <c r="F1779" s="64">
        <v>197361</v>
      </c>
      <c r="G1779" s="64">
        <v>9800</v>
      </c>
      <c r="H1779" s="64">
        <v>10192</v>
      </c>
      <c r="I1779" s="64"/>
      <c r="J1779" s="65">
        <f t="shared" si="83"/>
        <v>72451</v>
      </c>
      <c r="K1779" s="66">
        <f t="shared" si="84"/>
        <v>13765.69</v>
      </c>
      <c r="L1779" s="65">
        <f t="shared" si="82"/>
        <v>72451</v>
      </c>
    </row>
    <row r="1780" spans="1:12" s="67" customFormat="1" ht="82.5" x14ac:dyDescent="0.3">
      <c r="A1780" s="81">
        <v>1753</v>
      </c>
      <c r="B1780" s="82" t="s">
        <v>1757</v>
      </c>
      <c r="C1780" s="81" t="s">
        <v>21</v>
      </c>
      <c r="D1780" s="83">
        <v>1</v>
      </c>
      <c r="E1780" s="63">
        <v>0.19</v>
      </c>
      <c r="F1780" s="64">
        <v>129233</v>
      </c>
      <c r="G1780" s="64">
        <v>99410</v>
      </c>
      <c r="H1780" s="64">
        <v>103386.40000000001</v>
      </c>
      <c r="I1780" s="64"/>
      <c r="J1780" s="65">
        <f t="shared" si="83"/>
        <v>110676</v>
      </c>
      <c r="K1780" s="66">
        <f t="shared" si="84"/>
        <v>21028.44</v>
      </c>
      <c r="L1780" s="65">
        <f t="shared" si="82"/>
        <v>110676</v>
      </c>
    </row>
    <row r="1781" spans="1:12" s="67" customFormat="1" x14ac:dyDescent="0.3">
      <c r="A1781" s="81">
        <v>1754</v>
      </c>
      <c r="B1781" s="82" t="s">
        <v>1758</v>
      </c>
      <c r="C1781" s="81" t="s">
        <v>21</v>
      </c>
      <c r="D1781" s="83">
        <v>1</v>
      </c>
      <c r="E1781" s="63">
        <v>0.19</v>
      </c>
      <c r="F1781" s="64">
        <v>81174</v>
      </c>
      <c r="G1781" s="64">
        <v>65590</v>
      </c>
      <c r="H1781" s="64">
        <v>68213.600000000006</v>
      </c>
      <c r="I1781" s="64"/>
      <c r="J1781" s="65">
        <f t="shared" si="83"/>
        <v>71659</v>
      </c>
      <c r="K1781" s="66">
        <f t="shared" si="84"/>
        <v>13615.210000000001</v>
      </c>
      <c r="L1781" s="65">
        <f t="shared" si="82"/>
        <v>71659</v>
      </c>
    </row>
    <row r="1782" spans="1:12" s="67" customFormat="1" x14ac:dyDescent="0.3">
      <c r="A1782" s="81">
        <v>1755</v>
      </c>
      <c r="B1782" s="82" t="s">
        <v>1759</v>
      </c>
      <c r="C1782" s="81" t="s">
        <v>21</v>
      </c>
      <c r="D1782" s="83">
        <v>1</v>
      </c>
      <c r="E1782" s="63">
        <v>0.19</v>
      </c>
      <c r="F1782" s="64">
        <v>74032</v>
      </c>
      <c r="G1782" s="64">
        <v>58830</v>
      </c>
      <c r="H1782" s="64">
        <v>61183.200000000004</v>
      </c>
      <c r="I1782" s="64"/>
      <c r="J1782" s="65">
        <f t="shared" si="83"/>
        <v>64682</v>
      </c>
      <c r="K1782" s="66">
        <f t="shared" si="84"/>
        <v>12289.58</v>
      </c>
      <c r="L1782" s="65">
        <f t="shared" si="82"/>
        <v>64682</v>
      </c>
    </row>
    <row r="1783" spans="1:12" s="67" customFormat="1" x14ac:dyDescent="0.3">
      <c r="A1783" s="81">
        <v>1756</v>
      </c>
      <c r="B1783" s="82" t="s">
        <v>1760</v>
      </c>
      <c r="C1783" s="81" t="s">
        <v>21</v>
      </c>
      <c r="D1783" s="83">
        <v>1</v>
      </c>
      <c r="E1783" s="63">
        <v>0.19</v>
      </c>
      <c r="F1783" s="64">
        <v>74032</v>
      </c>
      <c r="G1783" s="64">
        <v>58830</v>
      </c>
      <c r="H1783" s="64">
        <v>61183.200000000004</v>
      </c>
      <c r="I1783" s="64"/>
      <c r="J1783" s="65">
        <f t="shared" si="83"/>
        <v>64682</v>
      </c>
      <c r="K1783" s="66">
        <f t="shared" si="84"/>
        <v>12289.58</v>
      </c>
      <c r="L1783" s="65">
        <f t="shared" si="82"/>
        <v>64682</v>
      </c>
    </row>
    <row r="1784" spans="1:12" s="67" customFormat="1" x14ac:dyDescent="0.3">
      <c r="A1784" s="81">
        <v>1757</v>
      </c>
      <c r="B1784" s="82" t="s">
        <v>1761</v>
      </c>
      <c r="C1784" s="81" t="s">
        <v>21</v>
      </c>
      <c r="D1784" s="83">
        <v>1</v>
      </c>
      <c r="E1784" s="63">
        <v>0.19</v>
      </c>
      <c r="F1784" s="64">
        <v>75255</v>
      </c>
      <c r="G1784" s="64">
        <v>58830</v>
      </c>
      <c r="H1784" s="64">
        <v>61183.200000000004</v>
      </c>
      <c r="I1784" s="64"/>
      <c r="J1784" s="65">
        <f t="shared" si="83"/>
        <v>65089</v>
      </c>
      <c r="K1784" s="66">
        <f t="shared" si="84"/>
        <v>12366.91</v>
      </c>
      <c r="L1784" s="65">
        <f t="shared" si="82"/>
        <v>65089</v>
      </c>
    </row>
    <row r="1785" spans="1:12" s="67" customFormat="1" x14ac:dyDescent="0.3">
      <c r="A1785" s="81">
        <v>1758</v>
      </c>
      <c r="B1785" s="82" t="s">
        <v>1762</v>
      </c>
      <c r="C1785" s="81" t="s">
        <v>21</v>
      </c>
      <c r="D1785" s="83">
        <v>1</v>
      </c>
      <c r="E1785" s="63">
        <v>0.19</v>
      </c>
      <c r="F1785" s="64">
        <v>95985</v>
      </c>
      <c r="G1785" s="64">
        <v>74430</v>
      </c>
      <c r="H1785" s="64">
        <v>77407.199999999997</v>
      </c>
      <c r="I1785" s="64"/>
      <c r="J1785" s="65">
        <f t="shared" si="83"/>
        <v>82607</v>
      </c>
      <c r="K1785" s="66">
        <f t="shared" si="84"/>
        <v>15695.33</v>
      </c>
      <c r="L1785" s="65">
        <f t="shared" si="82"/>
        <v>82607</v>
      </c>
    </row>
    <row r="1786" spans="1:12" s="67" customFormat="1" x14ac:dyDescent="0.3">
      <c r="A1786" s="81">
        <v>1759</v>
      </c>
      <c r="B1786" s="82" t="s">
        <v>1763</v>
      </c>
      <c r="C1786" s="81" t="s">
        <v>21</v>
      </c>
      <c r="D1786" s="83">
        <v>1</v>
      </c>
      <c r="E1786" s="63">
        <v>0.19</v>
      </c>
      <c r="F1786" s="64">
        <v>179712</v>
      </c>
      <c r="G1786" s="64">
        <v>155010</v>
      </c>
      <c r="H1786" s="64">
        <v>161210.4</v>
      </c>
      <c r="I1786" s="64"/>
      <c r="J1786" s="65">
        <f t="shared" si="83"/>
        <v>165311</v>
      </c>
      <c r="K1786" s="66">
        <f t="shared" si="84"/>
        <v>31409.09</v>
      </c>
      <c r="L1786" s="65">
        <f t="shared" si="82"/>
        <v>165311</v>
      </c>
    </row>
    <row r="1787" spans="1:12" s="67" customFormat="1" x14ac:dyDescent="0.3">
      <c r="A1787" s="81">
        <v>1760</v>
      </c>
      <c r="B1787" s="82" t="s">
        <v>1764</v>
      </c>
      <c r="C1787" s="81" t="s">
        <v>21</v>
      </c>
      <c r="D1787" s="83">
        <v>1</v>
      </c>
      <c r="E1787" s="63">
        <v>0.19</v>
      </c>
      <c r="F1787" s="64">
        <v>698206</v>
      </c>
      <c r="G1787" s="64">
        <v>155010</v>
      </c>
      <c r="H1787" s="64">
        <v>161210.4</v>
      </c>
      <c r="I1787" s="64"/>
      <c r="J1787" s="65">
        <f t="shared" si="83"/>
        <v>338142</v>
      </c>
      <c r="K1787" s="66">
        <f t="shared" si="84"/>
        <v>64246.98</v>
      </c>
      <c r="L1787" s="65">
        <f t="shared" si="82"/>
        <v>338142</v>
      </c>
    </row>
    <row r="1788" spans="1:12" s="67" customFormat="1" x14ac:dyDescent="0.3">
      <c r="A1788" s="81">
        <v>1761</v>
      </c>
      <c r="B1788" s="82" t="s">
        <v>1765</v>
      </c>
      <c r="C1788" s="81" t="s">
        <v>21</v>
      </c>
      <c r="D1788" s="83">
        <v>1</v>
      </c>
      <c r="E1788" s="63">
        <v>0.19</v>
      </c>
      <c r="F1788" s="64">
        <v>1075691</v>
      </c>
      <c r="G1788" s="64">
        <v>440550</v>
      </c>
      <c r="H1788" s="64">
        <v>458172</v>
      </c>
      <c r="I1788" s="64"/>
      <c r="J1788" s="65">
        <f t="shared" si="83"/>
        <v>658138</v>
      </c>
      <c r="K1788" s="66">
        <f t="shared" si="84"/>
        <v>125046.22</v>
      </c>
      <c r="L1788" s="65">
        <f t="shared" si="82"/>
        <v>658138</v>
      </c>
    </row>
    <row r="1789" spans="1:12" s="67" customFormat="1" x14ac:dyDescent="0.3">
      <c r="A1789" s="81">
        <v>1762</v>
      </c>
      <c r="B1789" s="82" t="s">
        <v>1766</v>
      </c>
      <c r="C1789" s="81" t="s">
        <v>21</v>
      </c>
      <c r="D1789" s="83">
        <v>1</v>
      </c>
      <c r="E1789" s="63">
        <v>0.05</v>
      </c>
      <c r="F1789" s="64">
        <v>941661</v>
      </c>
      <c r="G1789" s="64">
        <v>612930</v>
      </c>
      <c r="H1789" s="64">
        <v>637447.20000000007</v>
      </c>
      <c r="I1789" s="64"/>
      <c r="J1789" s="65">
        <f t="shared" si="83"/>
        <v>730679</v>
      </c>
      <c r="K1789" s="66">
        <f t="shared" si="84"/>
        <v>36533.950000000004</v>
      </c>
      <c r="L1789" s="65">
        <f t="shared" si="82"/>
        <v>730679</v>
      </c>
    </row>
    <row r="1790" spans="1:12" s="77" customFormat="1" x14ac:dyDescent="0.3">
      <c r="A1790" s="89">
        <v>1763</v>
      </c>
      <c r="B1790" s="90" t="s">
        <v>1767</v>
      </c>
      <c r="C1790" s="89" t="s">
        <v>21</v>
      </c>
      <c r="D1790" s="83">
        <v>1</v>
      </c>
      <c r="E1790" s="63">
        <v>0.19</v>
      </c>
      <c r="F1790" s="75"/>
      <c r="G1790" s="75"/>
      <c r="H1790" s="75"/>
      <c r="I1790" s="72">
        <v>71125</v>
      </c>
      <c r="J1790" s="65">
        <f t="shared" si="83"/>
        <v>71125</v>
      </c>
      <c r="K1790" s="76">
        <f t="shared" si="84"/>
        <v>13513.75</v>
      </c>
      <c r="L1790" s="65">
        <f t="shared" si="82"/>
        <v>71125</v>
      </c>
    </row>
    <row r="1791" spans="1:12" s="77" customFormat="1" x14ac:dyDescent="0.3">
      <c r="A1791" s="89">
        <v>1764</v>
      </c>
      <c r="B1791" s="90" t="s">
        <v>1768</v>
      </c>
      <c r="C1791" s="89" t="s">
        <v>21</v>
      </c>
      <c r="D1791" s="83">
        <v>1</v>
      </c>
      <c r="E1791" s="63">
        <v>0.19</v>
      </c>
      <c r="F1791" s="75"/>
      <c r="G1791" s="75"/>
      <c r="H1791" s="75"/>
      <c r="I1791" s="72">
        <v>142375</v>
      </c>
      <c r="J1791" s="65">
        <f t="shared" si="83"/>
        <v>142375</v>
      </c>
      <c r="K1791" s="76">
        <f t="shared" si="84"/>
        <v>27051.25</v>
      </c>
      <c r="L1791" s="65">
        <f t="shared" si="82"/>
        <v>142375</v>
      </c>
    </row>
    <row r="1792" spans="1:12" s="77" customFormat="1" x14ac:dyDescent="0.3">
      <c r="A1792" s="89">
        <v>1765</v>
      </c>
      <c r="B1792" s="90" t="s">
        <v>1769</v>
      </c>
      <c r="C1792" s="89" t="s">
        <v>21</v>
      </c>
      <c r="D1792" s="83">
        <v>1</v>
      </c>
      <c r="E1792" s="63">
        <v>0.19</v>
      </c>
      <c r="F1792" s="75"/>
      <c r="G1792" s="75"/>
      <c r="H1792" s="75"/>
      <c r="I1792" s="72">
        <v>178625</v>
      </c>
      <c r="J1792" s="65">
        <f t="shared" si="83"/>
        <v>178625</v>
      </c>
      <c r="K1792" s="76">
        <f t="shared" si="84"/>
        <v>33938.75</v>
      </c>
      <c r="L1792" s="65">
        <f t="shared" si="82"/>
        <v>178625</v>
      </c>
    </row>
    <row r="1793" spans="1:12" s="77" customFormat="1" x14ac:dyDescent="0.3">
      <c r="A1793" s="89">
        <v>1766</v>
      </c>
      <c r="B1793" s="90" t="s">
        <v>1770</v>
      </c>
      <c r="C1793" s="89" t="s">
        <v>21</v>
      </c>
      <c r="D1793" s="83">
        <v>1</v>
      </c>
      <c r="E1793" s="63">
        <v>0.19</v>
      </c>
      <c r="F1793" s="75"/>
      <c r="G1793" s="75"/>
      <c r="H1793" s="75"/>
      <c r="I1793" s="72">
        <v>242375</v>
      </c>
      <c r="J1793" s="65">
        <f t="shared" si="83"/>
        <v>242375</v>
      </c>
      <c r="K1793" s="76">
        <f t="shared" si="84"/>
        <v>46051.25</v>
      </c>
      <c r="L1793" s="65">
        <f t="shared" si="82"/>
        <v>242375</v>
      </c>
    </row>
    <row r="1794" spans="1:12" s="77" customFormat="1" x14ac:dyDescent="0.3">
      <c r="A1794" s="89">
        <v>1767</v>
      </c>
      <c r="B1794" s="90" t="s">
        <v>1771</v>
      </c>
      <c r="C1794" s="89" t="s">
        <v>21</v>
      </c>
      <c r="D1794" s="83">
        <v>1</v>
      </c>
      <c r="E1794" s="63">
        <v>0.19</v>
      </c>
      <c r="F1794" s="75"/>
      <c r="G1794" s="75"/>
      <c r="H1794" s="75"/>
      <c r="I1794" s="72">
        <v>39875</v>
      </c>
      <c r="J1794" s="65">
        <f t="shared" si="83"/>
        <v>39875</v>
      </c>
      <c r="K1794" s="76">
        <f t="shared" si="84"/>
        <v>7576.25</v>
      </c>
      <c r="L1794" s="65">
        <f t="shared" si="82"/>
        <v>39875</v>
      </c>
    </row>
    <row r="1795" spans="1:12" s="77" customFormat="1" x14ac:dyDescent="0.3">
      <c r="A1795" s="89">
        <v>1768</v>
      </c>
      <c r="B1795" s="90" t="s">
        <v>1772</v>
      </c>
      <c r="C1795" s="89" t="s">
        <v>21</v>
      </c>
      <c r="D1795" s="83">
        <v>1</v>
      </c>
      <c r="E1795" s="63">
        <v>0.19</v>
      </c>
      <c r="F1795" s="75"/>
      <c r="G1795" s="75"/>
      <c r="H1795" s="75"/>
      <c r="I1795" s="72">
        <v>74875</v>
      </c>
      <c r="J1795" s="65">
        <f t="shared" si="83"/>
        <v>74875</v>
      </c>
      <c r="K1795" s="76">
        <f t="shared" si="84"/>
        <v>14226.25</v>
      </c>
      <c r="L1795" s="65">
        <f t="shared" si="82"/>
        <v>74875</v>
      </c>
    </row>
    <row r="1796" spans="1:12" s="77" customFormat="1" x14ac:dyDescent="0.3">
      <c r="A1796" s="89">
        <v>1769</v>
      </c>
      <c r="B1796" s="90" t="s">
        <v>1773</v>
      </c>
      <c r="C1796" s="89" t="s">
        <v>21</v>
      </c>
      <c r="D1796" s="83">
        <v>1</v>
      </c>
      <c r="E1796" s="63">
        <v>0.19</v>
      </c>
      <c r="F1796" s="75"/>
      <c r="G1796" s="75"/>
      <c r="H1796" s="75"/>
      <c r="I1796" s="72">
        <v>112375</v>
      </c>
      <c r="J1796" s="65">
        <f t="shared" si="83"/>
        <v>112375</v>
      </c>
      <c r="K1796" s="76">
        <f t="shared" si="84"/>
        <v>21351.25</v>
      </c>
      <c r="L1796" s="65">
        <f t="shared" si="82"/>
        <v>112375</v>
      </c>
    </row>
    <row r="1797" spans="1:12" s="77" customFormat="1" x14ac:dyDescent="0.3">
      <c r="A1797" s="89">
        <v>1770</v>
      </c>
      <c r="B1797" s="90" t="s">
        <v>1774</v>
      </c>
      <c r="C1797" s="89" t="s">
        <v>21</v>
      </c>
      <c r="D1797" s="83">
        <v>1</v>
      </c>
      <c r="E1797" s="63">
        <v>0.19</v>
      </c>
      <c r="F1797" s="75"/>
      <c r="G1797" s="75"/>
      <c r="H1797" s="75"/>
      <c r="I1797" s="72">
        <v>125000</v>
      </c>
      <c r="J1797" s="65">
        <f t="shared" si="83"/>
        <v>125000</v>
      </c>
      <c r="K1797" s="76">
        <f t="shared" si="84"/>
        <v>23750</v>
      </c>
      <c r="L1797" s="65">
        <f t="shared" si="82"/>
        <v>125000</v>
      </c>
    </row>
    <row r="1798" spans="1:12" s="77" customFormat="1" x14ac:dyDescent="0.3">
      <c r="A1798" s="89">
        <v>1771</v>
      </c>
      <c r="B1798" s="90" t="s">
        <v>1775</v>
      </c>
      <c r="C1798" s="89" t="s">
        <v>21</v>
      </c>
      <c r="D1798" s="83">
        <v>1</v>
      </c>
      <c r="E1798" s="63">
        <v>0.19</v>
      </c>
      <c r="F1798" s="75"/>
      <c r="G1798" s="75"/>
      <c r="H1798" s="75"/>
      <c r="I1798" s="72">
        <v>175000</v>
      </c>
      <c r="J1798" s="65">
        <f t="shared" si="83"/>
        <v>175000</v>
      </c>
      <c r="K1798" s="76">
        <f t="shared" si="84"/>
        <v>33250</v>
      </c>
      <c r="L1798" s="65">
        <f t="shared" si="82"/>
        <v>175000</v>
      </c>
    </row>
    <row r="1799" spans="1:12" s="67" customFormat="1" x14ac:dyDescent="0.3">
      <c r="A1799" s="81">
        <v>1772</v>
      </c>
      <c r="B1799" s="82" t="s">
        <v>1776</v>
      </c>
      <c r="C1799" s="81" t="s">
        <v>21</v>
      </c>
      <c r="D1799" s="83">
        <v>1</v>
      </c>
      <c r="E1799" s="63">
        <v>0.19</v>
      </c>
      <c r="F1799" s="64"/>
      <c r="G1799" s="64"/>
      <c r="H1799" s="64"/>
      <c r="I1799" s="72">
        <v>112500</v>
      </c>
      <c r="J1799" s="65">
        <f t="shared" si="83"/>
        <v>112500</v>
      </c>
      <c r="K1799" s="66">
        <f t="shared" si="84"/>
        <v>21375</v>
      </c>
      <c r="L1799" s="65">
        <f t="shared" si="82"/>
        <v>112500</v>
      </c>
    </row>
    <row r="1800" spans="1:12" s="67" customFormat="1" x14ac:dyDescent="0.3">
      <c r="A1800" s="81">
        <v>1773</v>
      </c>
      <c r="B1800" s="82" t="s">
        <v>1777</v>
      </c>
      <c r="C1800" s="81" t="s">
        <v>552</v>
      </c>
      <c r="D1800" s="83">
        <v>1</v>
      </c>
      <c r="E1800" s="63">
        <v>0.19</v>
      </c>
      <c r="F1800" s="64">
        <v>58703</v>
      </c>
      <c r="G1800" s="64">
        <v>45520</v>
      </c>
      <c r="H1800" s="64">
        <v>47340.800000000003</v>
      </c>
      <c r="I1800" s="64"/>
      <c r="J1800" s="65">
        <f t="shared" si="83"/>
        <v>50521</v>
      </c>
      <c r="K1800" s="66">
        <f t="shared" si="84"/>
        <v>9598.99</v>
      </c>
      <c r="L1800" s="65">
        <f t="shared" si="82"/>
        <v>50521</v>
      </c>
    </row>
    <row r="1801" spans="1:12" s="67" customFormat="1" x14ac:dyDescent="0.3">
      <c r="A1801" s="81">
        <v>1774</v>
      </c>
      <c r="B1801" s="82" t="s">
        <v>1778</v>
      </c>
      <c r="C1801" s="81" t="s">
        <v>21</v>
      </c>
      <c r="D1801" s="83">
        <v>1</v>
      </c>
      <c r="E1801" s="63">
        <v>0.19</v>
      </c>
      <c r="F1801" s="64">
        <v>90118</v>
      </c>
      <c r="G1801" s="64">
        <v>72210</v>
      </c>
      <c r="H1801" s="64">
        <v>75098.400000000009</v>
      </c>
      <c r="I1801" s="64"/>
      <c r="J1801" s="65">
        <f t="shared" si="83"/>
        <v>79142</v>
      </c>
      <c r="K1801" s="66">
        <f t="shared" si="84"/>
        <v>15036.98</v>
      </c>
      <c r="L1801" s="65">
        <f t="shared" si="82"/>
        <v>79142</v>
      </c>
    </row>
    <row r="1802" spans="1:12" s="67" customFormat="1" x14ac:dyDescent="0.3">
      <c r="A1802" s="81">
        <v>1775</v>
      </c>
      <c r="B1802" s="82" t="s">
        <v>1779</v>
      </c>
      <c r="C1802" s="81" t="s">
        <v>36</v>
      </c>
      <c r="D1802" s="83">
        <v>1</v>
      </c>
      <c r="E1802" s="63">
        <v>0.19</v>
      </c>
      <c r="F1802" s="64">
        <v>90118</v>
      </c>
      <c r="G1802" s="64">
        <v>72210</v>
      </c>
      <c r="H1802" s="64">
        <v>75098.400000000009</v>
      </c>
      <c r="I1802" s="64"/>
      <c r="J1802" s="65">
        <f t="shared" si="83"/>
        <v>79142</v>
      </c>
      <c r="K1802" s="66">
        <f t="shared" si="84"/>
        <v>15036.98</v>
      </c>
      <c r="L1802" s="65">
        <f t="shared" si="82"/>
        <v>79142</v>
      </c>
    </row>
    <row r="1803" spans="1:12" s="67" customFormat="1" x14ac:dyDescent="0.3">
      <c r="A1803" s="81">
        <v>1776</v>
      </c>
      <c r="B1803" s="82" t="s">
        <v>1780</v>
      </c>
      <c r="C1803" s="81" t="s">
        <v>552</v>
      </c>
      <c r="D1803" s="83">
        <v>1</v>
      </c>
      <c r="E1803" s="63">
        <v>0.19</v>
      </c>
      <c r="F1803" s="64">
        <v>58549</v>
      </c>
      <c r="G1803" s="64">
        <v>45770</v>
      </c>
      <c r="H1803" s="64">
        <v>47600.800000000003</v>
      </c>
      <c r="I1803" s="64"/>
      <c r="J1803" s="65">
        <f t="shared" si="83"/>
        <v>50640</v>
      </c>
      <c r="K1803" s="66">
        <f t="shared" si="84"/>
        <v>9621.6</v>
      </c>
      <c r="L1803" s="65">
        <f t="shared" si="82"/>
        <v>50640</v>
      </c>
    </row>
    <row r="1804" spans="1:12" s="67" customFormat="1" x14ac:dyDescent="0.3">
      <c r="A1804" s="81">
        <v>1777</v>
      </c>
      <c r="B1804" s="82" t="s">
        <v>1781</v>
      </c>
      <c r="C1804" s="81" t="s">
        <v>552</v>
      </c>
      <c r="D1804" s="83">
        <v>1</v>
      </c>
      <c r="E1804" s="63">
        <v>0.19</v>
      </c>
      <c r="F1804" s="64">
        <v>99630</v>
      </c>
      <c r="G1804" s="64">
        <v>45770</v>
      </c>
      <c r="H1804" s="64">
        <v>47600.800000000003</v>
      </c>
      <c r="I1804" s="64"/>
      <c r="J1804" s="65">
        <f t="shared" si="83"/>
        <v>64334</v>
      </c>
      <c r="K1804" s="66">
        <f t="shared" si="84"/>
        <v>12223.460000000001</v>
      </c>
      <c r="L1804" s="65">
        <f t="shared" si="82"/>
        <v>64334</v>
      </c>
    </row>
    <row r="1805" spans="1:12" s="67" customFormat="1" x14ac:dyDescent="0.3">
      <c r="A1805" s="81">
        <v>1778</v>
      </c>
      <c r="B1805" s="82" t="s">
        <v>1782</v>
      </c>
      <c r="C1805" s="81" t="s">
        <v>21</v>
      </c>
      <c r="D1805" s="83">
        <v>1</v>
      </c>
      <c r="E1805" s="63">
        <v>0.19</v>
      </c>
      <c r="F1805" s="64">
        <v>121247</v>
      </c>
      <c r="G1805" s="64">
        <v>95560</v>
      </c>
      <c r="H1805" s="64">
        <v>99382.400000000009</v>
      </c>
      <c r="I1805" s="64"/>
      <c r="J1805" s="65">
        <f t="shared" si="83"/>
        <v>105396</v>
      </c>
      <c r="K1805" s="66">
        <f t="shared" si="84"/>
        <v>20025.240000000002</v>
      </c>
      <c r="L1805" s="65">
        <f t="shared" si="82"/>
        <v>105396</v>
      </c>
    </row>
    <row r="1806" spans="1:12" s="67" customFormat="1" x14ac:dyDescent="0.3">
      <c r="A1806" s="81">
        <v>1779</v>
      </c>
      <c r="B1806" s="82" t="s">
        <v>1783</v>
      </c>
      <c r="C1806" s="81" t="s">
        <v>21</v>
      </c>
      <c r="D1806" s="83">
        <v>1</v>
      </c>
      <c r="E1806" s="63">
        <v>0.19</v>
      </c>
      <c r="F1806" s="64">
        <v>8013</v>
      </c>
      <c r="G1806" s="64">
        <v>6700</v>
      </c>
      <c r="H1806" s="64">
        <v>6968</v>
      </c>
      <c r="I1806" s="64"/>
      <c r="J1806" s="65">
        <f t="shared" si="83"/>
        <v>7227</v>
      </c>
      <c r="K1806" s="66">
        <f t="shared" si="84"/>
        <v>1373.13</v>
      </c>
      <c r="L1806" s="65">
        <f t="shared" si="82"/>
        <v>7227</v>
      </c>
    </row>
    <row r="1807" spans="1:12" s="67" customFormat="1" x14ac:dyDescent="0.3">
      <c r="A1807" s="81">
        <v>1780</v>
      </c>
      <c r="B1807" s="82" t="s">
        <v>1784</v>
      </c>
      <c r="C1807" s="81" t="s">
        <v>21</v>
      </c>
      <c r="D1807" s="83">
        <v>1</v>
      </c>
      <c r="E1807" s="63">
        <v>0.19</v>
      </c>
      <c r="F1807" s="64">
        <v>385560</v>
      </c>
      <c r="G1807" s="64">
        <v>113402</v>
      </c>
      <c r="H1807" s="64">
        <v>117938.08</v>
      </c>
      <c r="I1807" s="64"/>
      <c r="J1807" s="65">
        <f t="shared" si="83"/>
        <v>205633</v>
      </c>
      <c r="K1807" s="66">
        <f t="shared" si="84"/>
        <v>39070.270000000004</v>
      </c>
      <c r="L1807" s="65">
        <f t="shared" si="82"/>
        <v>205633</v>
      </c>
    </row>
    <row r="1808" spans="1:12" s="67" customFormat="1" x14ac:dyDescent="0.3">
      <c r="A1808" s="81">
        <v>1781</v>
      </c>
      <c r="B1808" s="82" t="s">
        <v>1785</v>
      </c>
      <c r="C1808" s="81" t="s">
        <v>21</v>
      </c>
      <c r="D1808" s="83">
        <v>1</v>
      </c>
      <c r="E1808" s="63">
        <v>0.19</v>
      </c>
      <c r="F1808" s="64">
        <v>35184</v>
      </c>
      <c r="G1808" s="64">
        <v>27730</v>
      </c>
      <c r="H1808" s="64">
        <v>28839.200000000001</v>
      </c>
      <c r="I1808" s="64"/>
      <c r="J1808" s="65">
        <f t="shared" si="83"/>
        <v>30584</v>
      </c>
      <c r="K1808" s="66">
        <f t="shared" si="84"/>
        <v>5810.96</v>
      </c>
      <c r="L1808" s="65">
        <f t="shared" si="82"/>
        <v>30584</v>
      </c>
    </row>
    <row r="1809" spans="1:12" s="67" customFormat="1" x14ac:dyDescent="0.3">
      <c r="A1809" s="81">
        <v>1782</v>
      </c>
      <c r="B1809" s="82" t="s">
        <v>1786</v>
      </c>
      <c r="C1809" s="81" t="s">
        <v>21</v>
      </c>
      <c r="D1809" s="83">
        <v>1</v>
      </c>
      <c r="E1809" s="63">
        <v>0.19</v>
      </c>
      <c r="F1809" s="64">
        <v>33742</v>
      </c>
      <c r="G1809" s="64">
        <v>27730</v>
      </c>
      <c r="H1809" s="64">
        <v>28839.200000000001</v>
      </c>
      <c r="I1809" s="64"/>
      <c r="J1809" s="65">
        <f t="shared" si="83"/>
        <v>30104</v>
      </c>
      <c r="K1809" s="66">
        <f t="shared" si="84"/>
        <v>5719.76</v>
      </c>
      <c r="L1809" s="65">
        <f t="shared" si="82"/>
        <v>30104</v>
      </c>
    </row>
    <row r="1810" spans="1:12" s="67" customFormat="1" x14ac:dyDescent="0.3">
      <c r="A1810" s="81">
        <v>1783</v>
      </c>
      <c r="B1810" s="82" t="s">
        <v>1787</v>
      </c>
      <c r="C1810" s="81" t="s">
        <v>21</v>
      </c>
      <c r="D1810" s="83">
        <v>1</v>
      </c>
      <c r="E1810" s="63">
        <v>0.19</v>
      </c>
      <c r="F1810" s="64">
        <v>141656</v>
      </c>
      <c r="G1810" s="64">
        <v>115430</v>
      </c>
      <c r="H1810" s="64">
        <v>120047.2</v>
      </c>
      <c r="I1810" s="64"/>
      <c r="J1810" s="65">
        <f t="shared" si="83"/>
        <v>125711</v>
      </c>
      <c r="K1810" s="66">
        <f t="shared" si="84"/>
        <v>23885.09</v>
      </c>
      <c r="L1810" s="65">
        <f t="shared" si="82"/>
        <v>125711</v>
      </c>
    </row>
    <row r="1811" spans="1:12" s="67" customFormat="1" x14ac:dyDescent="0.3">
      <c r="A1811" s="81">
        <v>1784</v>
      </c>
      <c r="B1811" s="82" t="s">
        <v>1788</v>
      </c>
      <c r="C1811" s="81" t="s">
        <v>21</v>
      </c>
      <c r="D1811" s="83">
        <v>1</v>
      </c>
      <c r="E1811" s="63">
        <v>0.19</v>
      </c>
      <c r="F1811" s="64">
        <v>85887</v>
      </c>
      <c r="G1811" s="64">
        <v>68820</v>
      </c>
      <c r="H1811" s="64">
        <v>71572.800000000003</v>
      </c>
      <c r="I1811" s="64"/>
      <c r="J1811" s="65">
        <f t="shared" si="83"/>
        <v>75427</v>
      </c>
      <c r="K1811" s="66">
        <f t="shared" si="84"/>
        <v>14331.130000000001</v>
      </c>
      <c r="L1811" s="65">
        <f t="shared" si="82"/>
        <v>75427</v>
      </c>
    </row>
    <row r="1812" spans="1:12" s="67" customFormat="1" x14ac:dyDescent="0.3">
      <c r="A1812" s="81">
        <v>1785</v>
      </c>
      <c r="B1812" s="82" t="s">
        <v>1789</v>
      </c>
      <c r="C1812" s="81" t="s">
        <v>21</v>
      </c>
      <c r="D1812" s="83">
        <v>1</v>
      </c>
      <c r="E1812" s="63">
        <v>0.19</v>
      </c>
      <c r="F1812" s="64">
        <v>1691192</v>
      </c>
      <c r="G1812" s="64">
        <v>1322070</v>
      </c>
      <c r="H1812" s="64">
        <v>1374952.8</v>
      </c>
      <c r="I1812" s="64"/>
      <c r="J1812" s="65">
        <f t="shared" si="83"/>
        <v>1462738</v>
      </c>
      <c r="K1812" s="66">
        <f t="shared" si="84"/>
        <v>277920.22000000003</v>
      </c>
      <c r="L1812" s="65">
        <f t="shared" si="82"/>
        <v>1462738</v>
      </c>
    </row>
    <row r="1813" spans="1:12" s="67" customFormat="1" x14ac:dyDescent="0.3">
      <c r="A1813" s="81">
        <v>1786</v>
      </c>
      <c r="B1813" s="82" t="s">
        <v>1790</v>
      </c>
      <c r="C1813" s="81" t="s">
        <v>21</v>
      </c>
      <c r="D1813" s="83">
        <v>1</v>
      </c>
      <c r="E1813" s="63">
        <v>0.19</v>
      </c>
      <c r="F1813" s="64">
        <v>42912</v>
      </c>
      <c r="G1813" s="64">
        <v>35570</v>
      </c>
      <c r="H1813" s="64">
        <v>36992.800000000003</v>
      </c>
      <c r="I1813" s="64"/>
      <c r="J1813" s="65">
        <f t="shared" si="83"/>
        <v>38492</v>
      </c>
      <c r="K1813" s="66">
        <f t="shared" si="84"/>
        <v>7313.4800000000005</v>
      </c>
      <c r="L1813" s="65">
        <f t="shared" si="82"/>
        <v>38492</v>
      </c>
    </row>
    <row r="1814" spans="1:12" s="67" customFormat="1" x14ac:dyDescent="0.3">
      <c r="A1814" s="81">
        <v>1787</v>
      </c>
      <c r="B1814" s="82" t="s">
        <v>1791</v>
      </c>
      <c r="C1814" s="81" t="s">
        <v>21</v>
      </c>
      <c r="D1814" s="83">
        <v>1</v>
      </c>
      <c r="E1814" s="63">
        <v>0.19</v>
      </c>
      <c r="F1814" s="64">
        <v>109462</v>
      </c>
      <c r="G1814" s="64">
        <v>87710</v>
      </c>
      <c r="H1814" s="64">
        <v>91218.400000000009</v>
      </c>
      <c r="I1814" s="64"/>
      <c r="J1814" s="65">
        <f t="shared" si="83"/>
        <v>96130</v>
      </c>
      <c r="K1814" s="66">
        <f t="shared" si="84"/>
        <v>18264.7</v>
      </c>
      <c r="L1814" s="65">
        <f t="shared" si="82"/>
        <v>96130</v>
      </c>
    </row>
    <row r="1815" spans="1:12" s="67" customFormat="1" x14ac:dyDescent="0.3">
      <c r="A1815" s="81">
        <v>1788</v>
      </c>
      <c r="B1815" s="82" t="s">
        <v>1792</v>
      </c>
      <c r="C1815" s="81" t="s">
        <v>21</v>
      </c>
      <c r="D1815" s="83">
        <v>1</v>
      </c>
      <c r="E1815" s="63">
        <v>0.19</v>
      </c>
      <c r="F1815" s="64">
        <v>145919</v>
      </c>
      <c r="G1815" s="64">
        <v>119920</v>
      </c>
      <c r="H1815" s="64">
        <v>124716.8</v>
      </c>
      <c r="I1815" s="64"/>
      <c r="J1815" s="65">
        <f t="shared" si="83"/>
        <v>130185</v>
      </c>
      <c r="K1815" s="66">
        <f t="shared" si="84"/>
        <v>24735.15</v>
      </c>
      <c r="L1815" s="65">
        <f t="shared" si="82"/>
        <v>130185</v>
      </c>
    </row>
    <row r="1816" spans="1:12" s="67" customFormat="1" x14ac:dyDescent="0.3">
      <c r="A1816" s="81">
        <v>1789</v>
      </c>
      <c r="B1816" s="82" t="s">
        <v>1793</v>
      </c>
      <c r="C1816" s="81" t="s">
        <v>21</v>
      </c>
      <c r="D1816" s="83">
        <v>1</v>
      </c>
      <c r="E1816" s="63">
        <v>0.19</v>
      </c>
      <c r="F1816" s="64">
        <v>8742</v>
      </c>
      <c r="G1816" s="64">
        <v>6890</v>
      </c>
      <c r="H1816" s="64">
        <v>7165.6</v>
      </c>
      <c r="I1816" s="64"/>
      <c r="J1816" s="65">
        <f t="shared" si="83"/>
        <v>7599</v>
      </c>
      <c r="K1816" s="66">
        <f t="shared" si="84"/>
        <v>1443.81</v>
      </c>
      <c r="L1816" s="65">
        <f t="shared" si="82"/>
        <v>7599</v>
      </c>
    </row>
    <row r="1817" spans="1:12" s="67" customFormat="1" x14ac:dyDescent="0.3">
      <c r="A1817" s="81">
        <v>1790</v>
      </c>
      <c r="B1817" s="82" t="s">
        <v>1794</v>
      </c>
      <c r="C1817" s="81" t="s">
        <v>21</v>
      </c>
      <c r="D1817" s="83">
        <v>1</v>
      </c>
      <c r="E1817" s="63">
        <v>0.19</v>
      </c>
      <c r="F1817" s="64">
        <v>10549</v>
      </c>
      <c r="G1817" s="64">
        <v>8820</v>
      </c>
      <c r="H1817" s="64">
        <v>9172.8000000000011</v>
      </c>
      <c r="I1817" s="64"/>
      <c r="J1817" s="65">
        <f t="shared" si="83"/>
        <v>9514</v>
      </c>
      <c r="K1817" s="66">
        <f t="shared" si="84"/>
        <v>1807.66</v>
      </c>
      <c r="L1817" s="65">
        <f t="shared" si="82"/>
        <v>9514</v>
      </c>
    </row>
    <row r="1818" spans="1:12" s="67" customFormat="1" x14ac:dyDescent="0.3">
      <c r="A1818" s="81">
        <v>1791</v>
      </c>
      <c r="B1818" s="82" t="s">
        <v>1795</v>
      </c>
      <c r="C1818" s="81" t="s">
        <v>21</v>
      </c>
      <c r="D1818" s="83">
        <v>1</v>
      </c>
      <c r="E1818" s="63">
        <v>0.19</v>
      </c>
      <c r="F1818" s="64">
        <v>23815</v>
      </c>
      <c r="G1818" s="64">
        <v>19912.371134020617</v>
      </c>
      <c r="H1818" s="64">
        <v>20708.865979381444</v>
      </c>
      <c r="I1818" s="64"/>
      <c r="J1818" s="65">
        <f t="shared" si="83"/>
        <v>21479</v>
      </c>
      <c r="K1818" s="66">
        <f t="shared" si="84"/>
        <v>4081.01</v>
      </c>
      <c r="L1818" s="65">
        <f t="shared" si="82"/>
        <v>21479</v>
      </c>
    </row>
    <row r="1819" spans="1:12" s="67" customFormat="1" x14ac:dyDescent="0.3">
      <c r="A1819" s="81">
        <v>1792</v>
      </c>
      <c r="B1819" s="82" t="s">
        <v>1796</v>
      </c>
      <c r="C1819" s="81" t="s">
        <v>21</v>
      </c>
      <c r="D1819" s="83">
        <v>1</v>
      </c>
      <c r="E1819" s="63">
        <v>0.19</v>
      </c>
      <c r="F1819" s="64">
        <v>22602</v>
      </c>
      <c r="G1819" s="64">
        <v>18262.886597938144</v>
      </c>
      <c r="H1819" s="64">
        <v>18993.402061855671</v>
      </c>
      <c r="I1819" s="64"/>
      <c r="J1819" s="65">
        <f t="shared" si="83"/>
        <v>19953</v>
      </c>
      <c r="K1819" s="66">
        <f t="shared" si="84"/>
        <v>3791.07</v>
      </c>
      <c r="L1819" s="65">
        <f t="shared" si="82"/>
        <v>19953</v>
      </c>
    </row>
    <row r="1820" spans="1:12" s="67" customFormat="1" x14ac:dyDescent="0.3">
      <c r="A1820" s="81">
        <v>1793</v>
      </c>
      <c r="B1820" s="82" t="s">
        <v>1797</v>
      </c>
      <c r="C1820" s="81" t="s">
        <v>21</v>
      </c>
      <c r="D1820" s="83">
        <v>1</v>
      </c>
      <c r="E1820" s="63">
        <v>0.19</v>
      </c>
      <c r="F1820" s="64">
        <v>25196</v>
      </c>
      <c r="G1820" s="64">
        <v>19381.443298969072</v>
      </c>
      <c r="H1820" s="64">
        <v>20156.701030927838</v>
      </c>
      <c r="I1820" s="64"/>
      <c r="J1820" s="65">
        <f t="shared" si="83"/>
        <v>21578</v>
      </c>
      <c r="K1820" s="66">
        <f t="shared" si="84"/>
        <v>4099.82</v>
      </c>
      <c r="L1820" s="65">
        <f t="shared" ref="L1820:L1883" si="85">+ROUND((J1820*D1820), 0)</f>
        <v>21578</v>
      </c>
    </row>
    <row r="1821" spans="1:12" s="67" customFormat="1" x14ac:dyDescent="0.3">
      <c r="A1821" s="81">
        <v>1794</v>
      </c>
      <c r="B1821" s="82" t="s">
        <v>1798</v>
      </c>
      <c r="C1821" s="81" t="s">
        <v>21</v>
      </c>
      <c r="D1821" s="83">
        <v>1</v>
      </c>
      <c r="E1821" s="63">
        <v>0.19</v>
      </c>
      <c r="F1821" s="64">
        <v>24925</v>
      </c>
      <c r="G1821" s="64">
        <v>19484.536082474227</v>
      </c>
      <c r="H1821" s="64">
        <v>20263.917525773199</v>
      </c>
      <c r="I1821" s="64"/>
      <c r="J1821" s="65">
        <f t="shared" ref="J1821:J1884" si="86">+ROUND(AVERAGE(F1821:I1821),0)</f>
        <v>21558</v>
      </c>
      <c r="K1821" s="66">
        <f t="shared" si="84"/>
        <v>4096.0200000000004</v>
      </c>
      <c r="L1821" s="65">
        <f t="shared" si="85"/>
        <v>21558</v>
      </c>
    </row>
    <row r="1822" spans="1:12" s="67" customFormat="1" x14ac:dyDescent="0.3">
      <c r="A1822" s="81">
        <v>1795</v>
      </c>
      <c r="B1822" s="82" t="s">
        <v>1799</v>
      </c>
      <c r="C1822" s="81" t="s">
        <v>21</v>
      </c>
      <c r="D1822" s="83">
        <v>1</v>
      </c>
      <c r="E1822" s="63">
        <v>0.19</v>
      </c>
      <c r="F1822" s="64">
        <v>25127</v>
      </c>
      <c r="G1822" s="64">
        <v>19484.536082474227</v>
      </c>
      <c r="H1822" s="64">
        <v>20263.917525773199</v>
      </c>
      <c r="I1822" s="64"/>
      <c r="J1822" s="65">
        <f t="shared" si="86"/>
        <v>21625</v>
      </c>
      <c r="K1822" s="66">
        <f t="shared" si="84"/>
        <v>4108.75</v>
      </c>
      <c r="L1822" s="65">
        <f t="shared" si="85"/>
        <v>21625</v>
      </c>
    </row>
    <row r="1823" spans="1:12" s="67" customFormat="1" x14ac:dyDescent="0.3">
      <c r="A1823" s="81">
        <v>1796</v>
      </c>
      <c r="B1823" s="82" t="s">
        <v>1800</v>
      </c>
      <c r="C1823" s="81" t="s">
        <v>21</v>
      </c>
      <c r="D1823" s="83">
        <v>1</v>
      </c>
      <c r="E1823" s="63">
        <v>0.19</v>
      </c>
      <c r="F1823" s="64">
        <v>24925</v>
      </c>
      <c r="G1823" s="64">
        <v>19484.536082474227</v>
      </c>
      <c r="H1823" s="64">
        <v>20263.917525773199</v>
      </c>
      <c r="I1823" s="64"/>
      <c r="J1823" s="65">
        <f t="shared" si="86"/>
        <v>21558</v>
      </c>
      <c r="K1823" s="66">
        <f t="shared" si="84"/>
        <v>4096.0200000000004</v>
      </c>
      <c r="L1823" s="65">
        <f t="shared" si="85"/>
        <v>21558</v>
      </c>
    </row>
    <row r="1824" spans="1:12" s="67" customFormat="1" x14ac:dyDescent="0.3">
      <c r="A1824" s="81">
        <v>1797</v>
      </c>
      <c r="B1824" s="82" t="s">
        <v>1801</v>
      </c>
      <c r="C1824" s="81" t="s">
        <v>21</v>
      </c>
      <c r="D1824" s="83">
        <v>1</v>
      </c>
      <c r="E1824" s="63">
        <v>0.19</v>
      </c>
      <c r="F1824" s="64">
        <v>21223</v>
      </c>
      <c r="G1824" s="64">
        <v>19484.536082474227</v>
      </c>
      <c r="H1824" s="64">
        <v>20263.917525773199</v>
      </c>
      <c r="I1824" s="64"/>
      <c r="J1824" s="65">
        <f t="shared" si="86"/>
        <v>20324</v>
      </c>
      <c r="K1824" s="66">
        <f t="shared" si="84"/>
        <v>3861.56</v>
      </c>
      <c r="L1824" s="65">
        <f t="shared" si="85"/>
        <v>20324</v>
      </c>
    </row>
    <row r="1825" spans="1:12" s="67" customFormat="1" x14ac:dyDescent="0.3">
      <c r="A1825" s="81">
        <v>1798</v>
      </c>
      <c r="B1825" s="82" t="s">
        <v>1802</v>
      </c>
      <c r="C1825" s="81" t="s">
        <v>21</v>
      </c>
      <c r="D1825" s="83">
        <v>1</v>
      </c>
      <c r="E1825" s="63">
        <v>0.19</v>
      </c>
      <c r="F1825" s="64"/>
      <c r="G1825" s="64"/>
      <c r="H1825" s="64"/>
      <c r="I1825" s="64">
        <v>1425</v>
      </c>
      <c r="J1825" s="65">
        <f t="shared" si="86"/>
        <v>1425</v>
      </c>
      <c r="K1825" s="66">
        <f t="shared" si="84"/>
        <v>270.75</v>
      </c>
      <c r="L1825" s="65">
        <f t="shared" si="85"/>
        <v>1425</v>
      </c>
    </row>
    <row r="1826" spans="1:12" s="67" customFormat="1" x14ac:dyDescent="0.3">
      <c r="A1826" s="81">
        <v>1799</v>
      </c>
      <c r="B1826" s="82" t="s">
        <v>1803</v>
      </c>
      <c r="C1826" s="81" t="s">
        <v>21</v>
      </c>
      <c r="D1826" s="83">
        <v>1</v>
      </c>
      <c r="E1826" s="63">
        <v>0.19</v>
      </c>
      <c r="F1826" s="64"/>
      <c r="G1826" s="64"/>
      <c r="H1826" s="64"/>
      <c r="I1826" s="64">
        <v>1865</v>
      </c>
      <c r="J1826" s="65">
        <f t="shared" si="86"/>
        <v>1865</v>
      </c>
      <c r="K1826" s="66">
        <f t="shared" si="84"/>
        <v>354.35</v>
      </c>
      <c r="L1826" s="65">
        <f t="shared" si="85"/>
        <v>1865</v>
      </c>
    </row>
    <row r="1827" spans="1:12" s="67" customFormat="1" x14ac:dyDescent="0.3">
      <c r="A1827" s="81">
        <v>1800</v>
      </c>
      <c r="B1827" s="82" t="s">
        <v>1804</v>
      </c>
      <c r="C1827" s="81" t="s">
        <v>21</v>
      </c>
      <c r="D1827" s="83">
        <v>1</v>
      </c>
      <c r="E1827" s="63">
        <v>0.19</v>
      </c>
      <c r="F1827" s="64"/>
      <c r="G1827" s="64"/>
      <c r="H1827" s="64"/>
      <c r="I1827" s="64">
        <v>2367.5</v>
      </c>
      <c r="J1827" s="65">
        <f t="shared" si="86"/>
        <v>2368</v>
      </c>
      <c r="K1827" s="66">
        <f t="shared" si="84"/>
        <v>449.92</v>
      </c>
      <c r="L1827" s="65">
        <f t="shared" si="85"/>
        <v>2368</v>
      </c>
    </row>
    <row r="1828" spans="1:12" s="67" customFormat="1" x14ac:dyDescent="0.3">
      <c r="A1828" s="81">
        <v>1801</v>
      </c>
      <c r="B1828" s="82" t="s">
        <v>1805</v>
      </c>
      <c r="C1828" s="81" t="s">
        <v>21</v>
      </c>
      <c r="D1828" s="83">
        <v>1</v>
      </c>
      <c r="E1828" s="63">
        <v>0.19</v>
      </c>
      <c r="F1828" s="64"/>
      <c r="G1828" s="64"/>
      <c r="H1828" s="64"/>
      <c r="I1828" s="64">
        <v>4700</v>
      </c>
      <c r="J1828" s="65">
        <f t="shared" si="86"/>
        <v>4700</v>
      </c>
      <c r="K1828" s="66">
        <f t="shared" si="84"/>
        <v>893</v>
      </c>
      <c r="L1828" s="65">
        <f t="shared" si="85"/>
        <v>4700</v>
      </c>
    </row>
    <row r="1829" spans="1:12" s="67" customFormat="1" x14ac:dyDescent="0.3">
      <c r="A1829" s="81">
        <v>1802</v>
      </c>
      <c r="B1829" s="82" t="s">
        <v>1806</v>
      </c>
      <c r="C1829" s="81" t="s">
        <v>21</v>
      </c>
      <c r="D1829" s="83">
        <v>1</v>
      </c>
      <c r="E1829" s="63">
        <v>0.19</v>
      </c>
      <c r="F1829" s="64">
        <v>91382</v>
      </c>
      <c r="G1829" s="64">
        <v>74463.917525773199</v>
      </c>
      <c r="H1829" s="64">
        <v>77442.47422680413</v>
      </c>
      <c r="I1829" s="64"/>
      <c r="J1829" s="65">
        <f t="shared" si="86"/>
        <v>81096</v>
      </c>
      <c r="K1829" s="66">
        <f t="shared" si="84"/>
        <v>15408.24</v>
      </c>
      <c r="L1829" s="65">
        <f t="shared" si="85"/>
        <v>81096</v>
      </c>
    </row>
    <row r="1830" spans="1:12" s="67" customFormat="1" x14ac:dyDescent="0.3">
      <c r="A1830" s="81">
        <v>1803</v>
      </c>
      <c r="B1830" s="82" t="s">
        <v>1807</v>
      </c>
      <c r="C1830" s="81" t="s">
        <v>21</v>
      </c>
      <c r="D1830" s="83">
        <v>1</v>
      </c>
      <c r="E1830" s="63">
        <v>0.19</v>
      </c>
      <c r="F1830" s="64">
        <v>25196</v>
      </c>
      <c r="G1830" s="64">
        <v>20530.927835051549</v>
      </c>
      <c r="H1830" s="64">
        <v>21352.16494845361</v>
      </c>
      <c r="I1830" s="64">
        <v>15651.260504201682</v>
      </c>
      <c r="J1830" s="65">
        <f t="shared" si="86"/>
        <v>20683</v>
      </c>
      <c r="K1830" s="66">
        <f t="shared" si="84"/>
        <v>3929.77</v>
      </c>
      <c r="L1830" s="65">
        <f t="shared" si="85"/>
        <v>20683</v>
      </c>
    </row>
    <row r="1831" spans="1:12" s="67" customFormat="1" x14ac:dyDescent="0.3">
      <c r="A1831" s="81">
        <v>1804</v>
      </c>
      <c r="B1831" s="82" t="s">
        <v>1808</v>
      </c>
      <c r="C1831" s="81" t="s">
        <v>21</v>
      </c>
      <c r="D1831" s="83">
        <v>1</v>
      </c>
      <c r="E1831" s="63">
        <v>0.19</v>
      </c>
      <c r="F1831" s="64"/>
      <c r="G1831" s="64"/>
      <c r="H1831" s="64"/>
      <c r="I1831" s="64">
        <v>5147.0588235294126</v>
      </c>
      <c r="J1831" s="65">
        <f t="shared" si="86"/>
        <v>5147</v>
      </c>
      <c r="K1831" s="66">
        <f t="shared" si="84"/>
        <v>977.93000000000006</v>
      </c>
      <c r="L1831" s="65">
        <f t="shared" si="85"/>
        <v>5147</v>
      </c>
    </row>
    <row r="1832" spans="1:12" s="67" customFormat="1" x14ac:dyDescent="0.3">
      <c r="A1832" s="81">
        <v>1805</v>
      </c>
      <c r="B1832" s="82" t="s">
        <v>1809</v>
      </c>
      <c r="C1832" s="81" t="s">
        <v>21</v>
      </c>
      <c r="D1832" s="83">
        <v>1</v>
      </c>
      <c r="E1832" s="63">
        <v>0.19</v>
      </c>
      <c r="F1832" s="64"/>
      <c r="G1832" s="64"/>
      <c r="H1832" s="64"/>
      <c r="I1832" s="64">
        <v>4096.6386554621849</v>
      </c>
      <c r="J1832" s="65">
        <f t="shared" si="86"/>
        <v>4097</v>
      </c>
      <c r="K1832" s="66">
        <f t="shared" si="84"/>
        <v>778.43000000000006</v>
      </c>
      <c r="L1832" s="65">
        <f t="shared" si="85"/>
        <v>4097</v>
      </c>
    </row>
    <row r="1833" spans="1:12" s="67" customFormat="1" x14ac:dyDescent="0.3">
      <c r="A1833" s="81">
        <v>1806</v>
      </c>
      <c r="B1833" s="82" t="s">
        <v>1810</v>
      </c>
      <c r="C1833" s="81" t="s">
        <v>21</v>
      </c>
      <c r="D1833" s="83">
        <v>1</v>
      </c>
      <c r="E1833" s="63">
        <v>0.19</v>
      </c>
      <c r="F1833" s="64">
        <v>20199</v>
      </c>
      <c r="G1833" s="64">
        <v>16051.546391752578</v>
      </c>
      <c r="H1833" s="64">
        <v>16693.608247422682</v>
      </c>
      <c r="I1833" s="64"/>
      <c r="J1833" s="65">
        <f t="shared" si="86"/>
        <v>17648</v>
      </c>
      <c r="K1833" s="66">
        <f t="shared" si="84"/>
        <v>3353.12</v>
      </c>
      <c r="L1833" s="65">
        <f t="shared" si="85"/>
        <v>17648</v>
      </c>
    </row>
    <row r="1834" spans="1:12" s="67" customFormat="1" x14ac:dyDescent="0.3">
      <c r="A1834" s="81">
        <v>1807</v>
      </c>
      <c r="B1834" s="82" t="s">
        <v>1811</v>
      </c>
      <c r="C1834" s="81" t="s">
        <v>21</v>
      </c>
      <c r="D1834" s="83">
        <v>1</v>
      </c>
      <c r="E1834" s="63">
        <v>0.19</v>
      </c>
      <c r="F1834" s="64">
        <v>20867</v>
      </c>
      <c r="G1834" s="64">
        <v>16051.546391752578</v>
      </c>
      <c r="H1834" s="64">
        <v>16693.608247422682</v>
      </c>
      <c r="I1834" s="64"/>
      <c r="J1834" s="65">
        <f t="shared" si="86"/>
        <v>17871</v>
      </c>
      <c r="K1834" s="66">
        <f t="shared" si="84"/>
        <v>3395.4900000000002</v>
      </c>
      <c r="L1834" s="65">
        <f t="shared" si="85"/>
        <v>17871</v>
      </c>
    </row>
    <row r="1835" spans="1:12" s="67" customFormat="1" x14ac:dyDescent="0.3">
      <c r="A1835" s="81">
        <v>1808</v>
      </c>
      <c r="B1835" s="82" t="s">
        <v>1812</v>
      </c>
      <c r="C1835" s="81" t="s">
        <v>21</v>
      </c>
      <c r="D1835" s="83">
        <v>1</v>
      </c>
      <c r="E1835" s="63">
        <v>0.19</v>
      </c>
      <c r="F1835" s="64">
        <v>19198</v>
      </c>
      <c r="G1835" s="64">
        <v>16051.546391752578</v>
      </c>
      <c r="H1835" s="64">
        <v>16693.608247422682</v>
      </c>
      <c r="I1835" s="64"/>
      <c r="J1835" s="65">
        <f t="shared" si="86"/>
        <v>17314</v>
      </c>
      <c r="K1835" s="66">
        <f t="shared" si="84"/>
        <v>3289.66</v>
      </c>
      <c r="L1835" s="65">
        <f t="shared" si="85"/>
        <v>17314</v>
      </c>
    </row>
    <row r="1836" spans="1:12" s="67" customFormat="1" x14ac:dyDescent="0.3">
      <c r="A1836" s="81">
        <v>1809</v>
      </c>
      <c r="B1836" s="82" t="s">
        <v>1813</v>
      </c>
      <c r="C1836" s="81" t="s">
        <v>21</v>
      </c>
      <c r="D1836" s="83">
        <v>1</v>
      </c>
      <c r="E1836" s="63">
        <v>0.19</v>
      </c>
      <c r="F1836" s="64">
        <v>31988</v>
      </c>
      <c r="G1836" s="64">
        <v>25211.340206185567</v>
      </c>
      <c r="H1836" s="64">
        <v>26219.793814432989</v>
      </c>
      <c r="I1836" s="64"/>
      <c r="J1836" s="65">
        <f t="shared" si="86"/>
        <v>27806</v>
      </c>
      <c r="K1836" s="66">
        <f t="shared" ref="K1836:K1899" si="87">+E1836*L1836</f>
        <v>5283.14</v>
      </c>
      <c r="L1836" s="65">
        <f t="shared" si="85"/>
        <v>27806</v>
      </c>
    </row>
    <row r="1837" spans="1:12" s="67" customFormat="1" x14ac:dyDescent="0.3">
      <c r="A1837" s="81">
        <v>1810</v>
      </c>
      <c r="B1837" s="82" t="s">
        <v>1814</v>
      </c>
      <c r="C1837" s="81" t="s">
        <v>21</v>
      </c>
      <c r="D1837" s="83">
        <v>1</v>
      </c>
      <c r="E1837" s="63">
        <v>0.19</v>
      </c>
      <c r="F1837" s="64">
        <v>12598</v>
      </c>
      <c r="G1837" s="64">
        <v>10265.9793814433</v>
      </c>
      <c r="H1837" s="64">
        <v>10676.618556701033</v>
      </c>
      <c r="I1837" s="64">
        <v>7468.75</v>
      </c>
      <c r="J1837" s="65">
        <f t="shared" si="86"/>
        <v>10252</v>
      </c>
      <c r="K1837" s="66">
        <f t="shared" si="87"/>
        <v>1947.88</v>
      </c>
      <c r="L1837" s="65">
        <f t="shared" si="85"/>
        <v>10252</v>
      </c>
    </row>
    <row r="1838" spans="1:12" s="67" customFormat="1" x14ac:dyDescent="0.3">
      <c r="A1838" s="81">
        <v>1811</v>
      </c>
      <c r="B1838" s="82" t="s">
        <v>1815</v>
      </c>
      <c r="C1838" s="81" t="s">
        <v>21</v>
      </c>
      <c r="D1838" s="83">
        <v>1</v>
      </c>
      <c r="E1838" s="63">
        <v>0.19</v>
      </c>
      <c r="F1838" s="64">
        <v>9359</v>
      </c>
      <c r="G1838" s="64">
        <v>7757.7319587628872</v>
      </c>
      <c r="H1838" s="64">
        <v>8068.0412371134025</v>
      </c>
      <c r="I1838" s="64">
        <v>5643.75</v>
      </c>
      <c r="J1838" s="65">
        <f t="shared" si="86"/>
        <v>7707</v>
      </c>
      <c r="K1838" s="66">
        <f t="shared" si="87"/>
        <v>1464.33</v>
      </c>
      <c r="L1838" s="65">
        <f t="shared" si="85"/>
        <v>7707</v>
      </c>
    </row>
    <row r="1839" spans="1:12" s="67" customFormat="1" x14ac:dyDescent="0.3">
      <c r="A1839" s="81">
        <v>1812</v>
      </c>
      <c r="B1839" s="82" t="s">
        <v>1816</v>
      </c>
      <c r="C1839" s="81" t="s">
        <v>21</v>
      </c>
      <c r="D1839" s="83">
        <v>1</v>
      </c>
      <c r="E1839" s="63">
        <v>0.19</v>
      </c>
      <c r="F1839" s="64">
        <v>5334</v>
      </c>
      <c r="G1839" s="64">
        <v>4383.5051546391751</v>
      </c>
      <c r="H1839" s="64">
        <v>4558.8453608247419</v>
      </c>
      <c r="I1839" s="64">
        <v>3188.75</v>
      </c>
      <c r="J1839" s="65">
        <f t="shared" si="86"/>
        <v>4366</v>
      </c>
      <c r="K1839" s="66">
        <f t="shared" si="87"/>
        <v>829.54</v>
      </c>
      <c r="L1839" s="65">
        <f t="shared" si="85"/>
        <v>4366</v>
      </c>
    </row>
    <row r="1840" spans="1:12" s="67" customFormat="1" x14ac:dyDescent="0.3">
      <c r="A1840" s="81">
        <v>1813</v>
      </c>
      <c r="B1840" s="82" t="s">
        <v>1817</v>
      </c>
      <c r="C1840" s="81" t="s">
        <v>21</v>
      </c>
      <c r="D1840" s="83">
        <v>1</v>
      </c>
      <c r="E1840" s="63">
        <v>0.19</v>
      </c>
      <c r="F1840" s="64">
        <v>1825</v>
      </c>
      <c r="G1840" s="64">
        <v>1450</v>
      </c>
      <c r="H1840" s="64">
        <v>1508</v>
      </c>
      <c r="I1840" s="64">
        <v>765</v>
      </c>
      <c r="J1840" s="65">
        <f t="shared" si="86"/>
        <v>1387</v>
      </c>
      <c r="K1840" s="66">
        <f t="shared" si="87"/>
        <v>263.53000000000003</v>
      </c>
      <c r="L1840" s="65">
        <f t="shared" si="85"/>
        <v>1387</v>
      </c>
    </row>
    <row r="1841" spans="1:12" s="67" customFormat="1" x14ac:dyDescent="0.3">
      <c r="A1841" s="81">
        <v>1814</v>
      </c>
      <c r="B1841" s="82" t="s">
        <v>1818</v>
      </c>
      <c r="C1841" s="81" t="s">
        <v>21</v>
      </c>
      <c r="D1841" s="83">
        <v>1</v>
      </c>
      <c r="E1841" s="63">
        <v>0.19</v>
      </c>
      <c r="F1841" s="64">
        <v>20950</v>
      </c>
      <c r="G1841" s="64">
        <v>16786.597938144332</v>
      </c>
      <c r="H1841" s="64">
        <v>17458.061855670105</v>
      </c>
      <c r="I1841" s="64">
        <v>12212.5</v>
      </c>
      <c r="J1841" s="65">
        <f t="shared" si="86"/>
        <v>16852</v>
      </c>
      <c r="K1841" s="66">
        <f t="shared" si="87"/>
        <v>3201.88</v>
      </c>
      <c r="L1841" s="65">
        <f t="shared" si="85"/>
        <v>16852</v>
      </c>
    </row>
    <row r="1842" spans="1:12" s="67" customFormat="1" x14ac:dyDescent="0.3">
      <c r="A1842" s="81">
        <v>1815</v>
      </c>
      <c r="B1842" s="82" t="s">
        <v>1819</v>
      </c>
      <c r="C1842" s="81" t="s">
        <v>21</v>
      </c>
      <c r="D1842" s="83">
        <v>1</v>
      </c>
      <c r="E1842" s="63">
        <v>0.19</v>
      </c>
      <c r="F1842" s="64">
        <v>3684</v>
      </c>
      <c r="G1842" s="64">
        <v>3080.4123711340208</v>
      </c>
      <c r="H1842" s="64">
        <v>3203.6288659793818</v>
      </c>
      <c r="I1842" s="64">
        <v>2241.25</v>
      </c>
      <c r="J1842" s="65">
        <f t="shared" si="86"/>
        <v>3052</v>
      </c>
      <c r="K1842" s="66">
        <f t="shared" si="87"/>
        <v>579.88</v>
      </c>
      <c r="L1842" s="65">
        <f t="shared" si="85"/>
        <v>3052</v>
      </c>
    </row>
    <row r="1843" spans="1:12" s="67" customFormat="1" x14ac:dyDescent="0.3">
      <c r="A1843" s="81">
        <v>1816</v>
      </c>
      <c r="B1843" s="82" t="s">
        <v>1820</v>
      </c>
      <c r="C1843" s="81" t="s">
        <v>21</v>
      </c>
      <c r="D1843" s="83">
        <v>1</v>
      </c>
      <c r="E1843" s="63">
        <v>0.19</v>
      </c>
      <c r="F1843" s="64">
        <v>10174</v>
      </c>
      <c r="G1843" s="64">
        <v>8084.5360824742274</v>
      </c>
      <c r="H1843" s="64">
        <v>8407.9175257731968</v>
      </c>
      <c r="I1843" s="64">
        <v>5881.25</v>
      </c>
      <c r="J1843" s="65">
        <f t="shared" si="86"/>
        <v>8137</v>
      </c>
      <c r="K1843" s="66">
        <f t="shared" si="87"/>
        <v>1546.03</v>
      </c>
      <c r="L1843" s="65">
        <f t="shared" si="85"/>
        <v>8137</v>
      </c>
    </row>
    <row r="1844" spans="1:12" s="67" customFormat="1" x14ac:dyDescent="0.3">
      <c r="A1844" s="81">
        <v>1817</v>
      </c>
      <c r="B1844" s="82" t="s">
        <v>1821</v>
      </c>
      <c r="C1844" s="81" t="s">
        <v>21</v>
      </c>
      <c r="D1844" s="83">
        <v>1</v>
      </c>
      <c r="E1844" s="63">
        <v>0.19</v>
      </c>
      <c r="F1844" s="64">
        <v>7943</v>
      </c>
      <c r="G1844" s="64">
        <v>6209.2783505154639</v>
      </c>
      <c r="H1844" s="64">
        <v>6457.649484536083</v>
      </c>
      <c r="I1844" s="64">
        <v>4517.5</v>
      </c>
      <c r="J1844" s="65">
        <f t="shared" si="86"/>
        <v>6282</v>
      </c>
      <c r="K1844" s="66">
        <f t="shared" si="87"/>
        <v>1193.58</v>
      </c>
      <c r="L1844" s="65">
        <f t="shared" si="85"/>
        <v>6282</v>
      </c>
    </row>
    <row r="1845" spans="1:12" s="67" customFormat="1" x14ac:dyDescent="0.3">
      <c r="A1845" s="81">
        <v>1818</v>
      </c>
      <c r="B1845" s="82" t="s">
        <v>1822</v>
      </c>
      <c r="C1845" s="81" t="s">
        <v>21</v>
      </c>
      <c r="D1845" s="83">
        <v>1</v>
      </c>
      <c r="E1845" s="63">
        <v>0.19</v>
      </c>
      <c r="F1845" s="64">
        <v>3492</v>
      </c>
      <c r="G1845" s="64">
        <v>2870</v>
      </c>
      <c r="H1845" s="64">
        <v>2984.8</v>
      </c>
      <c r="I1845" s="64">
        <v>1876.25</v>
      </c>
      <c r="J1845" s="65">
        <f t="shared" si="86"/>
        <v>2806</v>
      </c>
      <c r="K1845" s="66">
        <f t="shared" si="87"/>
        <v>533.14</v>
      </c>
      <c r="L1845" s="65">
        <f t="shared" si="85"/>
        <v>2806</v>
      </c>
    </row>
    <row r="1846" spans="1:12" s="67" customFormat="1" x14ac:dyDescent="0.3">
      <c r="A1846" s="81">
        <v>1819</v>
      </c>
      <c r="B1846" s="82" t="s">
        <v>1823</v>
      </c>
      <c r="C1846" s="81" t="s">
        <v>21</v>
      </c>
      <c r="D1846" s="83">
        <v>1</v>
      </c>
      <c r="E1846" s="63">
        <v>0.19</v>
      </c>
      <c r="F1846" s="64">
        <v>1274</v>
      </c>
      <c r="G1846" s="64">
        <v>980</v>
      </c>
      <c r="H1846" s="64">
        <v>1019.2</v>
      </c>
      <c r="I1846" s="64">
        <v>558.75</v>
      </c>
      <c r="J1846" s="65">
        <f t="shared" si="86"/>
        <v>958</v>
      </c>
      <c r="K1846" s="66">
        <f t="shared" si="87"/>
        <v>182.02</v>
      </c>
      <c r="L1846" s="65">
        <f t="shared" si="85"/>
        <v>958</v>
      </c>
    </row>
    <row r="1847" spans="1:12" s="67" customFormat="1" x14ac:dyDescent="0.3">
      <c r="A1847" s="81">
        <v>1820</v>
      </c>
      <c r="B1847" s="82" t="s">
        <v>1824</v>
      </c>
      <c r="C1847" s="81" t="s">
        <v>21</v>
      </c>
      <c r="D1847" s="83">
        <v>1</v>
      </c>
      <c r="E1847" s="63">
        <v>0.19</v>
      </c>
      <c r="F1847" s="64">
        <v>15766</v>
      </c>
      <c r="G1847" s="64">
        <v>12847.422680412372</v>
      </c>
      <c r="H1847" s="64">
        <v>13361.319587628866</v>
      </c>
      <c r="I1847" s="64">
        <v>9346.25</v>
      </c>
      <c r="J1847" s="65">
        <f t="shared" si="86"/>
        <v>12830</v>
      </c>
      <c r="K1847" s="66">
        <f t="shared" si="87"/>
        <v>2437.6999999999998</v>
      </c>
      <c r="L1847" s="65">
        <f t="shared" si="85"/>
        <v>12830</v>
      </c>
    </row>
    <row r="1848" spans="1:12" s="67" customFormat="1" x14ac:dyDescent="0.3">
      <c r="A1848" s="81">
        <v>1821</v>
      </c>
      <c r="B1848" s="82" t="s">
        <v>1825</v>
      </c>
      <c r="C1848" s="81" t="s">
        <v>21</v>
      </c>
      <c r="D1848" s="83">
        <v>1</v>
      </c>
      <c r="E1848" s="63">
        <v>0.19</v>
      </c>
      <c r="F1848" s="64">
        <v>1907</v>
      </c>
      <c r="G1848" s="64">
        <v>1541.2371134020618</v>
      </c>
      <c r="H1848" s="64">
        <v>1602.8865979381444</v>
      </c>
      <c r="I1848" s="64">
        <v>1121.25</v>
      </c>
      <c r="J1848" s="65">
        <f t="shared" si="86"/>
        <v>1543</v>
      </c>
      <c r="K1848" s="66">
        <f t="shared" si="87"/>
        <v>293.17</v>
      </c>
      <c r="L1848" s="65">
        <f t="shared" si="85"/>
        <v>1543</v>
      </c>
    </row>
    <row r="1849" spans="1:12" s="67" customFormat="1" x14ac:dyDescent="0.3">
      <c r="A1849" s="81">
        <v>1822</v>
      </c>
      <c r="B1849" s="82" t="s">
        <v>1826</v>
      </c>
      <c r="C1849" s="81" t="s">
        <v>21</v>
      </c>
      <c r="D1849" s="83">
        <v>1</v>
      </c>
      <c r="E1849" s="63">
        <v>0.19</v>
      </c>
      <c r="F1849" s="64">
        <v>5511</v>
      </c>
      <c r="G1849" s="64">
        <v>4379.3814432989693</v>
      </c>
      <c r="H1849" s="64">
        <v>4554.5567010309278</v>
      </c>
      <c r="I1849" s="64"/>
      <c r="J1849" s="65">
        <f t="shared" si="86"/>
        <v>4815</v>
      </c>
      <c r="K1849" s="66">
        <f t="shared" si="87"/>
        <v>914.85</v>
      </c>
      <c r="L1849" s="65">
        <f t="shared" si="85"/>
        <v>4815</v>
      </c>
    </row>
    <row r="1850" spans="1:12" s="67" customFormat="1" x14ac:dyDescent="0.3">
      <c r="A1850" s="81">
        <v>1823</v>
      </c>
      <c r="B1850" s="82" t="s">
        <v>1827</v>
      </c>
      <c r="C1850" s="81" t="s">
        <v>21</v>
      </c>
      <c r="D1850" s="83">
        <v>1</v>
      </c>
      <c r="E1850" s="63">
        <v>0.19</v>
      </c>
      <c r="F1850" s="64"/>
      <c r="G1850" s="64"/>
      <c r="H1850" s="64"/>
      <c r="I1850" s="64">
        <v>3186.25</v>
      </c>
      <c r="J1850" s="65">
        <f t="shared" si="86"/>
        <v>3186</v>
      </c>
      <c r="K1850" s="66">
        <f t="shared" si="87"/>
        <v>605.34</v>
      </c>
      <c r="L1850" s="65">
        <f t="shared" si="85"/>
        <v>3186</v>
      </c>
    </row>
    <row r="1851" spans="1:12" s="67" customFormat="1" x14ac:dyDescent="0.3">
      <c r="A1851" s="81">
        <v>1824</v>
      </c>
      <c r="B1851" s="82" t="s">
        <v>1828</v>
      </c>
      <c r="C1851" s="81" t="s">
        <v>21</v>
      </c>
      <c r="D1851" s="83">
        <v>1</v>
      </c>
      <c r="E1851" s="63">
        <v>0.19</v>
      </c>
      <c r="F1851" s="64"/>
      <c r="G1851" s="64"/>
      <c r="H1851" s="64"/>
      <c r="I1851" s="64">
        <v>26155.462184873948</v>
      </c>
      <c r="J1851" s="65">
        <f t="shared" si="86"/>
        <v>26155</v>
      </c>
      <c r="K1851" s="66">
        <f t="shared" si="87"/>
        <v>4969.45</v>
      </c>
      <c r="L1851" s="65">
        <f t="shared" si="85"/>
        <v>26155</v>
      </c>
    </row>
    <row r="1852" spans="1:12" s="67" customFormat="1" x14ac:dyDescent="0.3">
      <c r="A1852" s="81">
        <v>1825</v>
      </c>
      <c r="B1852" s="82" t="s">
        <v>1829</v>
      </c>
      <c r="C1852" s="81" t="s">
        <v>21</v>
      </c>
      <c r="D1852" s="83">
        <v>1</v>
      </c>
      <c r="E1852" s="63">
        <v>0.19</v>
      </c>
      <c r="F1852" s="64"/>
      <c r="G1852" s="64"/>
      <c r="H1852" s="64"/>
      <c r="I1852" s="64">
        <v>9348.7394957983197</v>
      </c>
      <c r="J1852" s="65">
        <f t="shared" si="86"/>
        <v>9349</v>
      </c>
      <c r="K1852" s="66">
        <f t="shared" si="87"/>
        <v>1776.31</v>
      </c>
      <c r="L1852" s="65">
        <f t="shared" si="85"/>
        <v>9349</v>
      </c>
    </row>
    <row r="1853" spans="1:12" s="67" customFormat="1" x14ac:dyDescent="0.3">
      <c r="A1853" s="81">
        <v>1826</v>
      </c>
      <c r="B1853" s="82" t="s">
        <v>1830</v>
      </c>
      <c r="C1853" s="81" t="s">
        <v>21</v>
      </c>
      <c r="D1853" s="83">
        <v>1</v>
      </c>
      <c r="E1853" s="63">
        <v>0.19</v>
      </c>
      <c r="F1853" s="64"/>
      <c r="G1853" s="64"/>
      <c r="H1853" s="64"/>
      <c r="I1853" s="64">
        <v>18802.521008403361</v>
      </c>
      <c r="J1853" s="65">
        <f t="shared" si="86"/>
        <v>18803</v>
      </c>
      <c r="K1853" s="66">
        <f t="shared" si="87"/>
        <v>3572.57</v>
      </c>
      <c r="L1853" s="65">
        <f t="shared" si="85"/>
        <v>18803</v>
      </c>
    </row>
    <row r="1854" spans="1:12" s="67" customFormat="1" x14ac:dyDescent="0.3">
      <c r="A1854" s="81">
        <v>1827</v>
      </c>
      <c r="B1854" s="82" t="s">
        <v>1831</v>
      </c>
      <c r="C1854" s="81" t="s">
        <v>21</v>
      </c>
      <c r="D1854" s="83">
        <v>1</v>
      </c>
      <c r="E1854" s="63">
        <v>0.19</v>
      </c>
      <c r="F1854" s="64"/>
      <c r="G1854" s="64"/>
      <c r="H1854" s="64"/>
      <c r="I1854" s="64">
        <v>24054.621848739498</v>
      </c>
      <c r="J1854" s="65">
        <f t="shared" si="86"/>
        <v>24055</v>
      </c>
      <c r="K1854" s="66">
        <f t="shared" si="87"/>
        <v>4570.45</v>
      </c>
      <c r="L1854" s="65">
        <f t="shared" si="85"/>
        <v>24055</v>
      </c>
    </row>
    <row r="1855" spans="1:12" s="67" customFormat="1" x14ac:dyDescent="0.3">
      <c r="A1855" s="81">
        <v>1828</v>
      </c>
      <c r="B1855" s="82" t="s">
        <v>1832</v>
      </c>
      <c r="C1855" s="81" t="s">
        <v>21</v>
      </c>
      <c r="D1855" s="83">
        <v>1</v>
      </c>
      <c r="E1855" s="63">
        <v>0.19</v>
      </c>
      <c r="F1855" s="64">
        <v>17032</v>
      </c>
      <c r="G1855" s="64">
        <v>15144.329896907217</v>
      </c>
      <c r="H1855" s="64">
        <v>15750.103092783505</v>
      </c>
      <c r="I1855" s="64">
        <v>14462.5</v>
      </c>
      <c r="J1855" s="65">
        <f t="shared" si="86"/>
        <v>15597</v>
      </c>
      <c r="K1855" s="66">
        <f t="shared" si="87"/>
        <v>2963.43</v>
      </c>
      <c r="L1855" s="65">
        <f t="shared" si="85"/>
        <v>15597</v>
      </c>
    </row>
    <row r="1856" spans="1:12" s="67" customFormat="1" x14ac:dyDescent="0.3">
      <c r="A1856" s="81">
        <v>1829</v>
      </c>
      <c r="B1856" s="82" t="s">
        <v>1833</v>
      </c>
      <c r="C1856" s="81" t="s">
        <v>21</v>
      </c>
      <c r="D1856" s="83">
        <v>1</v>
      </c>
      <c r="E1856" s="63">
        <v>0.19</v>
      </c>
      <c r="F1856" s="64">
        <v>11592</v>
      </c>
      <c r="G1856" s="64">
        <v>5863.9175257731958</v>
      </c>
      <c r="H1856" s="64">
        <v>6098.4742268041236</v>
      </c>
      <c r="I1856" s="64">
        <v>11017.5</v>
      </c>
      <c r="J1856" s="65">
        <f t="shared" si="86"/>
        <v>8643</v>
      </c>
      <c r="K1856" s="66">
        <f t="shared" si="87"/>
        <v>1642.17</v>
      </c>
      <c r="L1856" s="65">
        <f t="shared" si="85"/>
        <v>8643</v>
      </c>
    </row>
    <row r="1857" spans="1:12" s="67" customFormat="1" x14ac:dyDescent="0.3">
      <c r="A1857" s="81">
        <v>1830</v>
      </c>
      <c r="B1857" s="82" t="s">
        <v>1834</v>
      </c>
      <c r="C1857" s="81" t="s">
        <v>21</v>
      </c>
      <c r="D1857" s="83">
        <v>1</v>
      </c>
      <c r="E1857" s="63">
        <v>0.19</v>
      </c>
      <c r="F1857" s="64"/>
      <c r="G1857" s="64"/>
      <c r="H1857" s="64"/>
      <c r="I1857" s="64">
        <v>4266.25</v>
      </c>
      <c r="J1857" s="65">
        <f t="shared" si="86"/>
        <v>4266</v>
      </c>
      <c r="K1857" s="66">
        <f t="shared" si="87"/>
        <v>810.54</v>
      </c>
      <c r="L1857" s="65">
        <f t="shared" si="85"/>
        <v>4266</v>
      </c>
    </row>
    <row r="1858" spans="1:12" s="67" customFormat="1" x14ac:dyDescent="0.3">
      <c r="A1858" s="81">
        <v>1831</v>
      </c>
      <c r="B1858" s="82" t="s">
        <v>1835</v>
      </c>
      <c r="C1858" s="81" t="s">
        <v>21</v>
      </c>
      <c r="D1858" s="83">
        <v>1</v>
      </c>
      <c r="E1858" s="63">
        <v>0.19</v>
      </c>
      <c r="F1858" s="64"/>
      <c r="G1858" s="64"/>
      <c r="H1858" s="64"/>
      <c r="I1858" s="64">
        <v>1291.25</v>
      </c>
      <c r="J1858" s="65">
        <f t="shared" si="86"/>
        <v>1291</v>
      </c>
      <c r="K1858" s="66">
        <f t="shared" si="87"/>
        <v>245.29</v>
      </c>
      <c r="L1858" s="65">
        <f t="shared" si="85"/>
        <v>1291</v>
      </c>
    </row>
    <row r="1859" spans="1:12" s="67" customFormat="1" x14ac:dyDescent="0.3">
      <c r="A1859" s="81">
        <v>1832</v>
      </c>
      <c r="B1859" s="82" t="s">
        <v>1836</v>
      </c>
      <c r="C1859" s="81" t="s">
        <v>21</v>
      </c>
      <c r="D1859" s="83">
        <v>1</v>
      </c>
      <c r="E1859" s="63">
        <v>0.19</v>
      </c>
      <c r="F1859" s="64"/>
      <c r="G1859" s="64"/>
      <c r="H1859" s="64"/>
      <c r="I1859" s="64">
        <v>23031.25</v>
      </c>
      <c r="J1859" s="65">
        <f t="shared" si="86"/>
        <v>23031</v>
      </c>
      <c r="K1859" s="66">
        <f t="shared" si="87"/>
        <v>4375.8900000000003</v>
      </c>
      <c r="L1859" s="65">
        <f t="shared" si="85"/>
        <v>23031</v>
      </c>
    </row>
    <row r="1860" spans="1:12" s="67" customFormat="1" x14ac:dyDescent="0.3">
      <c r="A1860" s="81">
        <v>1833</v>
      </c>
      <c r="B1860" s="82" t="s">
        <v>1837</v>
      </c>
      <c r="C1860" s="81" t="s">
        <v>21</v>
      </c>
      <c r="D1860" s="83">
        <v>1</v>
      </c>
      <c r="E1860" s="63">
        <v>0.19</v>
      </c>
      <c r="F1860" s="64"/>
      <c r="G1860" s="64"/>
      <c r="H1860" s="64"/>
      <c r="I1860" s="64">
        <v>86896.25</v>
      </c>
      <c r="J1860" s="65">
        <f t="shared" si="86"/>
        <v>86896</v>
      </c>
      <c r="K1860" s="66">
        <f t="shared" si="87"/>
        <v>16510.240000000002</v>
      </c>
      <c r="L1860" s="65">
        <f t="shared" si="85"/>
        <v>86896</v>
      </c>
    </row>
    <row r="1861" spans="1:12" s="67" customFormat="1" x14ac:dyDescent="0.3">
      <c r="A1861" s="81">
        <v>1834</v>
      </c>
      <c r="B1861" s="82" t="s">
        <v>1838</v>
      </c>
      <c r="C1861" s="81" t="s">
        <v>21</v>
      </c>
      <c r="D1861" s="83">
        <v>1</v>
      </c>
      <c r="E1861" s="63">
        <v>0.19</v>
      </c>
      <c r="F1861" s="64">
        <v>2761</v>
      </c>
      <c r="G1861" s="64"/>
      <c r="H1861" s="64"/>
      <c r="I1861" s="64">
        <v>2183.75</v>
      </c>
      <c r="J1861" s="65">
        <f t="shared" si="86"/>
        <v>2472</v>
      </c>
      <c r="K1861" s="66">
        <f t="shared" si="87"/>
        <v>469.68</v>
      </c>
      <c r="L1861" s="65">
        <f t="shared" si="85"/>
        <v>2472</v>
      </c>
    </row>
    <row r="1862" spans="1:12" s="67" customFormat="1" x14ac:dyDescent="0.3">
      <c r="A1862" s="81">
        <v>1835</v>
      </c>
      <c r="B1862" s="82" t="s">
        <v>1839</v>
      </c>
      <c r="C1862" s="81" t="s">
        <v>21</v>
      </c>
      <c r="D1862" s="83">
        <v>1</v>
      </c>
      <c r="E1862" s="63">
        <v>0.19</v>
      </c>
      <c r="F1862" s="64"/>
      <c r="G1862" s="64"/>
      <c r="H1862" s="64"/>
      <c r="I1862" s="64">
        <v>189627.5</v>
      </c>
      <c r="J1862" s="65">
        <f t="shared" si="86"/>
        <v>189628</v>
      </c>
      <c r="K1862" s="66">
        <f t="shared" si="87"/>
        <v>36029.32</v>
      </c>
      <c r="L1862" s="65">
        <f t="shared" si="85"/>
        <v>189628</v>
      </c>
    </row>
    <row r="1863" spans="1:12" s="67" customFormat="1" x14ac:dyDescent="0.3">
      <c r="A1863" s="81">
        <v>1836</v>
      </c>
      <c r="B1863" s="82" t="s">
        <v>1840</v>
      </c>
      <c r="C1863" s="81" t="s">
        <v>21</v>
      </c>
      <c r="D1863" s="83">
        <v>1</v>
      </c>
      <c r="E1863" s="63">
        <v>0.19</v>
      </c>
      <c r="F1863" s="64">
        <v>18074</v>
      </c>
      <c r="G1863" s="64">
        <v>14128.865979381444</v>
      </c>
      <c r="H1863" s="64">
        <v>14694.020618556702</v>
      </c>
      <c r="I1863" s="64">
        <v>8970</v>
      </c>
      <c r="J1863" s="65">
        <f t="shared" si="86"/>
        <v>13967</v>
      </c>
      <c r="K1863" s="66">
        <f t="shared" si="87"/>
        <v>2653.73</v>
      </c>
      <c r="L1863" s="65">
        <f t="shared" si="85"/>
        <v>13967</v>
      </c>
    </row>
    <row r="1864" spans="1:12" s="67" customFormat="1" x14ac:dyDescent="0.3">
      <c r="A1864" s="81">
        <v>1837</v>
      </c>
      <c r="B1864" s="82" t="s">
        <v>1841</v>
      </c>
      <c r="C1864" s="81" t="s">
        <v>21</v>
      </c>
      <c r="D1864" s="83">
        <v>1</v>
      </c>
      <c r="E1864" s="63">
        <v>0.19</v>
      </c>
      <c r="F1864" s="64"/>
      <c r="G1864" s="64"/>
      <c r="H1864" s="64"/>
      <c r="I1864" s="64">
        <v>10278.75</v>
      </c>
      <c r="J1864" s="65">
        <f t="shared" si="86"/>
        <v>10279</v>
      </c>
      <c r="K1864" s="66">
        <f t="shared" si="87"/>
        <v>1953.01</v>
      </c>
      <c r="L1864" s="65">
        <f t="shared" si="85"/>
        <v>10279</v>
      </c>
    </row>
    <row r="1865" spans="1:12" s="67" customFormat="1" x14ac:dyDescent="0.3">
      <c r="A1865" s="81">
        <v>1838</v>
      </c>
      <c r="B1865" s="82" t="s">
        <v>1842</v>
      </c>
      <c r="C1865" s="81" t="s">
        <v>21</v>
      </c>
      <c r="D1865" s="83">
        <v>1</v>
      </c>
      <c r="E1865" s="63">
        <v>0.19</v>
      </c>
      <c r="F1865" s="64"/>
      <c r="G1865" s="64"/>
      <c r="H1865" s="64"/>
      <c r="I1865" s="64">
        <v>12897.5</v>
      </c>
      <c r="J1865" s="65">
        <f t="shared" si="86"/>
        <v>12898</v>
      </c>
      <c r="K1865" s="66">
        <f t="shared" si="87"/>
        <v>2450.62</v>
      </c>
      <c r="L1865" s="65">
        <f t="shared" si="85"/>
        <v>12898</v>
      </c>
    </row>
    <row r="1866" spans="1:12" s="67" customFormat="1" x14ac:dyDescent="0.3">
      <c r="A1866" s="81">
        <v>1839</v>
      </c>
      <c r="B1866" s="82" t="s">
        <v>1843</v>
      </c>
      <c r="C1866" s="81" t="s">
        <v>21</v>
      </c>
      <c r="D1866" s="83">
        <v>1</v>
      </c>
      <c r="E1866" s="63">
        <v>0.19</v>
      </c>
      <c r="F1866" s="64"/>
      <c r="G1866" s="64"/>
      <c r="H1866" s="64"/>
      <c r="I1866" s="64">
        <v>26880</v>
      </c>
      <c r="J1866" s="65">
        <f t="shared" si="86"/>
        <v>26880</v>
      </c>
      <c r="K1866" s="66">
        <f t="shared" si="87"/>
        <v>5107.2</v>
      </c>
      <c r="L1866" s="65">
        <f t="shared" si="85"/>
        <v>26880</v>
      </c>
    </row>
    <row r="1867" spans="1:12" s="67" customFormat="1" x14ac:dyDescent="0.3">
      <c r="A1867" s="81">
        <v>1840</v>
      </c>
      <c r="B1867" s="82" t="s">
        <v>1844</v>
      </c>
      <c r="C1867" s="81" t="s">
        <v>21</v>
      </c>
      <c r="D1867" s="83">
        <v>1</v>
      </c>
      <c r="E1867" s="63">
        <v>0.19</v>
      </c>
      <c r="F1867" s="64"/>
      <c r="G1867" s="64">
        <v>706300</v>
      </c>
      <c r="H1867" s="64"/>
      <c r="I1867" s="64">
        <v>693172.26890756306</v>
      </c>
      <c r="J1867" s="65">
        <f t="shared" si="86"/>
        <v>699736</v>
      </c>
      <c r="K1867" s="66">
        <f t="shared" si="87"/>
        <v>132949.84</v>
      </c>
      <c r="L1867" s="65">
        <f t="shared" si="85"/>
        <v>699736</v>
      </c>
    </row>
    <row r="1868" spans="1:12" s="67" customFormat="1" x14ac:dyDescent="0.3">
      <c r="A1868" s="81">
        <v>1841</v>
      </c>
      <c r="B1868" s="82" t="s">
        <v>1845</v>
      </c>
      <c r="C1868" s="81" t="s">
        <v>21</v>
      </c>
      <c r="D1868" s="83">
        <v>1</v>
      </c>
      <c r="E1868" s="63">
        <v>0.19</v>
      </c>
      <c r="F1868" s="64"/>
      <c r="G1868" s="64">
        <v>706300</v>
      </c>
      <c r="H1868" s="64"/>
      <c r="I1868" s="64">
        <v>366165.96638655465</v>
      </c>
      <c r="J1868" s="65">
        <f t="shared" si="86"/>
        <v>536233</v>
      </c>
      <c r="K1868" s="66">
        <f t="shared" si="87"/>
        <v>101884.27</v>
      </c>
      <c r="L1868" s="65">
        <f t="shared" si="85"/>
        <v>536233</v>
      </c>
    </row>
    <row r="1869" spans="1:12" s="67" customFormat="1" x14ac:dyDescent="0.3">
      <c r="A1869" s="81">
        <v>1842</v>
      </c>
      <c r="B1869" s="82" t="s">
        <v>1846</v>
      </c>
      <c r="C1869" s="81" t="s">
        <v>21</v>
      </c>
      <c r="D1869" s="83">
        <v>1</v>
      </c>
      <c r="E1869" s="63">
        <v>0</v>
      </c>
      <c r="F1869" s="64">
        <v>5913</v>
      </c>
      <c r="G1869" s="64">
        <v>4698.9690721649486</v>
      </c>
      <c r="H1869" s="64">
        <v>4886.9278350515469</v>
      </c>
      <c r="I1869" s="64"/>
      <c r="J1869" s="65">
        <f t="shared" si="86"/>
        <v>5166</v>
      </c>
      <c r="K1869" s="66">
        <f t="shared" si="87"/>
        <v>0</v>
      </c>
      <c r="L1869" s="65">
        <f t="shared" si="85"/>
        <v>5166</v>
      </c>
    </row>
    <row r="1870" spans="1:12" s="67" customFormat="1" x14ac:dyDescent="0.3">
      <c r="A1870" s="81">
        <v>1843</v>
      </c>
      <c r="B1870" s="82" t="s">
        <v>1847</v>
      </c>
      <c r="C1870" s="81" t="s">
        <v>21</v>
      </c>
      <c r="D1870" s="83">
        <v>1</v>
      </c>
      <c r="E1870" s="63">
        <v>0</v>
      </c>
      <c r="F1870" s="64">
        <v>5537</v>
      </c>
      <c r="G1870" s="64">
        <v>4590</v>
      </c>
      <c r="H1870" s="64">
        <v>4773.6000000000004</v>
      </c>
      <c r="I1870" s="64"/>
      <c r="J1870" s="65">
        <f t="shared" si="86"/>
        <v>4967</v>
      </c>
      <c r="K1870" s="66">
        <f t="shared" si="87"/>
        <v>0</v>
      </c>
      <c r="L1870" s="65">
        <f t="shared" si="85"/>
        <v>4967</v>
      </c>
    </row>
    <row r="1871" spans="1:12" s="67" customFormat="1" x14ac:dyDescent="0.3">
      <c r="A1871" s="81">
        <v>1844</v>
      </c>
      <c r="B1871" s="82" t="s">
        <v>1848</v>
      </c>
      <c r="C1871" s="81" t="s">
        <v>21</v>
      </c>
      <c r="D1871" s="83">
        <v>1</v>
      </c>
      <c r="E1871" s="63">
        <v>0.19</v>
      </c>
      <c r="F1871" s="64">
        <v>113185</v>
      </c>
      <c r="G1871" s="64">
        <v>92230</v>
      </c>
      <c r="H1871" s="64">
        <v>95919.2</v>
      </c>
      <c r="I1871" s="64"/>
      <c r="J1871" s="65">
        <f t="shared" si="86"/>
        <v>100445</v>
      </c>
      <c r="K1871" s="66">
        <f t="shared" si="87"/>
        <v>19084.55</v>
      </c>
      <c r="L1871" s="65">
        <f t="shared" si="85"/>
        <v>100445</v>
      </c>
    </row>
    <row r="1872" spans="1:12" s="67" customFormat="1" x14ac:dyDescent="0.3">
      <c r="A1872" s="81">
        <v>1845</v>
      </c>
      <c r="B1872" s="82" t="s">
        <v>1849</v>
      </c>
      <c r="C1872" s="81" t="s">
        <v>21</v>
      </c>
      <c r="D1872" s="83">
        <v>1</v>
      </c>
      <c r="E1872" s="63">
        <v>0.19</v>
      </c>
      <c r="F1872" s="64">
        <v>135017</v>
      </c>
      <c r="G1872" s="64">
        <v>110020</v>
      </c>
      <c r="H1872" s="64">
        <v>114420.8</v>
      </c>
      <c r="I1872" s="64"/>
      <c r="J1872" s="65">
        <f t="shared" si="86"/>
        <v>119819</v>
      </c>
      <c r="K1872" s="66">
        <f t="shared" si="87"/>
        <v>22765.61</v>
      </c>
      <c r="L1872" s="65">
        <f t="shared" si="85"/>
        <v>119819</v>
      </c>
    </row>
    <row r="1873" spans="1:12" s="67" customFormat="1" x14ac:dyDescent="0.3">
      <c r="A1873" s="81">
        <v>1846</v>
      </c>
      <c r="B1873" s="82" t="s">
        <v>1850</v>
      </c>
      <c r="C1873" s="81" t="s">
        <v>21</v>
      </c>
      <c r="D1873" s="83">
        <v>1</v>
      </c>
      <c r="E1873" s="63">
        <v>0.19</v>
      </c>
      <c r="F1873" s="64">
        <v>320942</v>
      </c>
      <c r="G1873" s="64">
        <v>255040</v>
      </c>
      <c r="H1873" s="64">
        <v>265241.60000000003</v>
      </c>
      <c r="I1873" s="64"/>
      <c r="J1873" s="65">
        <f t="shared" si="86"/>
        <v>280408</v>
      </c>
      <c r="K1873" s="66">
        <f t="shared" si="87"/>
        <v>53277.520000000004</v>
      </c>
      <c r="L1873" s="65">
        <f t="shared" si="85"/>
        <v>280408</v>
      </c>
    </row>
    <row r="1874" spans="1:12" s="67" customFormat="1" ht="33" x14ac:dyDescent="0.3">
      <c r="A1874" s="81">
        <v>1847</v>
      </c>
      <c r="B1874" s="82" t="s">
        <v>1851</v>
      </c>
      <c r="C1874" s="81" t="s">
        <v>21</v>
      </c>
      <c r="D1874" s="83">
        <v>1</v>
      </c>
      <c r="E1874" s="63">
        <v>0.19</v>
      </c>
      <c r="F1874" s="64"/>
      <c r="G1874" s="64"/>
      <c r="H1874" s="64"/>
      <c r="I1874" s="64">
        <v>449474.78991596639</v>
      </c>
      <c r="J1874" s="65">
        <f t="shared" si="86"/>
        <v>449475</v>
      </c>
      <c r="K1874" s="66">
        <f t="shared" si="87"/>
        <v>85400.25</v>
      </c>
      <c r="L1874" s="65">
        <f t="shared" si="85"/>
        <v>449475</v>
      </c>
    </row>
    <row r="1875" spans="1:12" s="67" customFormat="1" x14ac:dyDescent="0.3">
      <c r="A1875" s="81">
        <v>1848</v>
      </c>
      <c r="B1875" s="82" t="s">
        <v>1852</v>
      </c>
      <c r="C1875" s="81" t="s">
        <v>21</v>
      </c>
      <c r="D1875" s="83">
        <v>1</v>
      </c>
      <c r="E1875" s="63">
        <v>0.19</v>
      </c>
      <c r="F1875" s="64">
        <v>844182</v>
      </c>
      <c r="G1875" s="64">
        <v>659930</v>
      </c>
      <c r="H1875" s="64">
        <v>686327.20000000007</v>
      </c>
      <c r="I1875" s="64"/>
      <c r="J1875" s="65">
        <f t="shared" si="86"/>
        <v>730146</v>
      </c>
      <c r="K1875" s="66">
        <f t="shared" si="87"/>
        <v>138727.74</v>
      </c>
      <c r="L1875" s="65">
        <f t="shared" si="85"/>
        <v>730146</v>
      </c>
    </row>
    <row r="1876" spans="1:12" s="67" customFormat="1" x14ac:dyDescent="0.3">
      <c r="A1876" s="81">
        <v>1849</v>
      </c>
      <c r="B1876" s="82" t="s">
        <v>1853</v>
      </c>
      <c r="C1876" s="81" t="s">
        <v>37</v>
      </c>
      <c r="D1876" s="83">
        <v>1</v>
      </c>
      <c r="E1876" s="63">
        <v>0.19</v>
      </c>
      <c r="F1876" s="64">
        <v>158360</v>
      </c>
      <c r="G1876" s="64">
        <v>132263.91680949589</v>
      </c>
      <c r="H1876" s="64">
        <v>137554.47348187573</v>
      </c>
      <c r="I1876" s="64"/>
      <c r="J1876" s="65">
        <f t="shared" si="86"/>
        <v>142726</v>
      </c>
      <c r="K1876" s="66">
        <f t="shared" si="87"/>
        <v>27117.94</v>
      </c>
      <c r="L1876" s="65">
        <f t="shared" si="85"/>
        <v>142726</v>
      </c>
    </row>
    <row r="1877" spans="1:12" s="67" customFormat="1" x14ac:dyDescent="0.3">
      <c r="A1877" s="81">
        <v>1850</v>
      </c>
      <c r="B1877" s="82" t="s">
        <v>1854</v>
      </c>
      <c r="C1877" s="81" t="s">
        <v>552</v>
      </c>
      <c r="D1877" s="83">
        <v>1</v>
      </c>
      <c r="E1877" s="63">
        <v>0.19</v>
      </c>
      <c r="F1877" s="64">
        <v>8591</v>
      </c>
      <c r="G1877" s="64">
        <v>7490</v>
      </c>
      <c r="H1877" s="64">
        <v>7789.6</v>
      </c>
      <c r="I1877" s="64"/>
      <c r="J1877" s="65">
        <f t="shared" si="86"/>
        <v>7957</v>
      </c>
      <c r="K1877" s="66">
        <f t="shared" si="87"/>
        <v>1511.83</v>
      </c>
      <c r="L1877" s="65">
        <f t="shared" si="85"/>
        <v>7957</v>
      </c>
    </row>
    <row r="1878" spans="1:12" s="67" customFormat="1" x14ac:dyDescent="0.3">
      <c r="A1878" s="81">
        <v>1851</v>
      </c>
      <c r="B1878" s="82" t="s">
        <v>1855</v>
      </c>
      <c r="C1878" s="81" t="s">
        <v>37</v>
      </c>
      <c r="D1878" s="83">
        <v>1</v>
      </c>
      <c r="E1878" s="63">
        <v>0.19</v>
      </c>
      <c r="F1878" s="64">
        <v>257846</v>
      </c>
      <c r="G1878" s="64">
        <v>215590</v>
      </c>
      <c r="H1878" s="64">
        <v>224213.6</v>
      </c>
      <c r="I1878" s="64"/>
      <c r="J1878" s="65">
        <f t="shared" si="86"/>
        <v>232550</v>
      </c>
      <c r="K1878" s="66">
        <f t="shared" si="87"/>
        <v>44184.5</v>
      </c>
      <c r="L1878" s="65">
        <f t="shared" si="85"/>
        <v>232550</v>
      </c>
    </row>
    <row r="1879" spans="1:12" s="67" customFormat="1" x14ac:dyDescent="0.3">
      <c r="A1879" s="81">
        <v>1852</v>
      </c>
      <c r="B1879" s="82" t="s">
        <v>1856</v>
      </c>
      <c r="C1879" s="81" t="s">
        <v>37</v>
      </c>
      <c r="D1879" s="83">
        <v>1</v>
      </c>
      <c r="E1879" s="63">
        <v>0.19</v>
      </c>
      <c r="F1879" s="64">
        <v>197986</v>
      </c>
      <c r="G1879" s="64">
        <v>165540</v>
      </c>
      <c r="H1879" s="64">
        <v>172161.6</v>
      </c>
      <c r="I1879" s="64"/>
      <c r="J1879" s="65">
        <f t="shared" si="86"/>
        <v>178563</v>
      </c>
      <c r="K1879" s="66">
        <f t="shared" si="87"/>
        <v>33926.97</v>
      </c>
      <c r="L1879" s="65">
        <f t="shared" si="85"/>
        <v>178563</v>
      </c>
    </row>
    <row r="1880" spans="1:12" s="67" customFormat="1" x14ac:dyDescent="0.3">
      <c r="A1880" s="81">
        <v>1853</v>
      </c>
      <c r="B1880" s="82" t="s">
        <v>1857</v>
      </c>
      <c r="C1880" s="81" t="s">
        <v>37</v>
      </c>
      <c r="D1880" s="83">
        <v>1</v>
      </c>
      <c r="E1880" s="63">
        <v>0.19</v>
      </c>
      <c r="F1880" s="64">
        <v>62032</v>
      </c>
      <c r="G1880" s="64">
        <v>48890</v>
      </c>
      <c r="H1880" s="64">
        <v>50845.599999999999</v>
      </c>
      <c r="I1880" s="64"/>
      <c r="J1880" s="65">
        <f t="shared" si="86"/>
        <v>53923</v>
      </c>
      <c r="K1880" s="66">
        <f t="shared" si="87"/>
        <v>10245.370000000001</v>
      </c>
      <c r="L1880" s="65">
        <f t="shared" si="85"/>
        <v>53923</v>
      </c>
    </row>
    <row r="1881" spans="1:12" s="67" customFormat="1" x14ac:dyDescent="0.3">
      <c r="A1881" s="81">
        <v>1854</v>
      </c>
      <c r="B1881" s="82" t="s">
        <v>1858</v>
      </c>
      <c r="C1881" s="81" t="s">
        <v>37</v>
      </c>
      <c r="D1881" s="83">
        <v>1</v>
      </c>
      <c r="E1881" s="63">
        <v>0.19</v>
      </c>
      <c r="F1881" s="64">
        <v>761410</v>
      </c>
      <c r="G1881" s="64">
        <v>585700</v>
      </c>
      <c r="H1881" s="64">
        <v>609128</v>
      </c>
      <c r="I1881" s="64"/>
      <c r="J1881" s="65">
        <f t="shared" si="86"/>
        <v>652079</v>
      </c>
      <c r="K1881" s="66">
        <f t="shared" si="87"/>
        <v>123895.01</v>
      </c>
      <c r="L1881" s="65">
        <f t="shared" si="85"/>
        <v>652079</v>
      </c>
    </row>
    <row r="1882" spans="1:12" s="67" customFormat="1" x14ac:dyDescent="0.3">
      <c r="A1882" s="81">
        <v>1855</v>
      </c>
      <c r="B1882" s="82" t="s">
        <v>1859</v>
      </c>
      <c r="C1882" s="81" t="s">
        <v>21</v>
      </c>
      <c r="D1882" s="83">
        <v>1</v>
      </c>
      <c r="E1882" s="63">
        <v>0.19</v>
      </c>
      <c r="F1882" s="64">
        <v>25090</v>
      </c>
      <c r="G1882" s="64">
        <v>19300</v>
      </c>
      <c r="H1882" s="64">
        <v>20072</v>
      </c>
      <c r="I1882" s="64"/>
      <c r="J1882" s="65">
        <f t="shared" si="86"/>
        <v>21487</v>
      </c>
      <c r="K1882" s="66">
        <f t="shared" si="87"/>
        <v>4082.53</v>
      </c>
      <c r="L1882" s="65">
        <f t="shared" si="85"/>
        <v>21487</v>
      </c>
    </row>
    <row r="1883" spans="1:12" s="67" customFormat="1" x14ac:dyDescent="0.3">
      <c r="A1883" s="81">
        <v>1856</v>
      </c>
      <c r="B1883" s="82" t="s">
        <v>1860</v>
      </c>
      <c r="C1883" s="81" t="s">
        <v>21</v>
      </c>
      <c r="D1883" s="83">
        <v>1</v>
      </c>
      <c r="E1883" s="63">
        <v>0.19</v>
      </c>
      <c r="F1883" s="64">
        <v>71657</v>
      </c>
      <c r="G1883" s="64">
        <v>58890</v>
      </c>
      <c r="H1883" s="64">
        <v>61245.599999999999</v>
      </c>
      <c r="I1883" s="64"/>
      <c r="J1883" s="65">
        <f t="shared" si="86"/>
        <v>63931</v>
      </c>
      <c r="K1883" s="66">
        <f t="shared" si="87"/>
        <v>12146.89</v>
      </c>
      <c r="L1883" s="65">
        <f t="shared" si="85"/>
        <v>63931</v>
      </c>
    </row>
    <row r="1884" spans="1:12" s="67" customFormat="1" x14ac:dyDescent="0.3">
      <c r="A1884" s="81">
        <v>1857</v>
      </c>
      <c r="B1884" s="82" t="s">
        <v>1861</v>
      </c>
      <c r="C1884" s="81" t="s">
        <v>21</v>
      </c>
      <c r="D1884" s="83">
        <v>1</v>
      </c>
      <c r="E1884" s="63">
        <v>0.19</v>
      </c>
      <c r="F1884" s="64">
        <v>109785</v>
      </c>
      <c r="G1884" s="64">
        <v>84450</v>
      </c>
      <c r="H1884" s="64">
        <v>87828</v>
      </c>
      <c r="I1884" s="64"/>
      <c r="J1884" s="65">
        <f t="shared" si="86"/>
        <v>94021</v>
      </c>
      <c r="K1884" s="66">
        <f t="shared" si="87"/>
        <v>17863.990000000002</v>
      </c>
      <c r="L1884" s="65">
        <f t="shared" ref="L1884:L1947" si="88">+ROUND((J1884*D1884), 0)</f>
        <v>94021</v>
      </c>
    </row>
    <row r="1885" spans="1:12" s="67" customFormat="1" ht="181.5" x14ac:dyDescent="0.3">
      <c r="A1885" s="81">
        <v>1858</v>
      </c>
      <c r="B1885" s="82" t="s">
        <v>1862</v>
      </c>
      <c r="C1885" s="81" t="s">
        <v>21</v>
      </c>
      <c r="D1885" s="83">
        <v>1</v>
      </c>
      <c r="E1885" s="63">
        <v>0.19</v>
      </c>
      <c r="F1885" s="64">
        <v>141596</v>
      </c>
      <c r="G1885" s="64">
        <v>108920</v>
      </c>
      <c r="H1885" s="64">
        <v>113276.8</v>
      </c>
      <c r="I1885" s="64"/>
      <c r="J1885" s="65">
        <f t="shared" ref="J1885:J1948" si="89">+ROUND(AVERAGE(F1885:I1885),0)</f>
        <v>121264</v>
      </c>
      <c r="K1885" s="66">
        <f t="shared" si="87"/>
        <v>23040.16</v>
      </c>
      <c r="L1885" s="65">
        <f t="shared" si="88"/>
        <v>121264</v>
      </c>
    </row>
    <row r="1886" spans="1:12" s="67" customFormat="1" x14ac:dyDescent="0.3">
      <c r="A1886" s="81">
        <v>1859</v>
      </c>
      <c r="B1886" s="82" t="s">
        <v>1863</v>
      </c>
      <c r="C1886" s="81" t="s">
        <v>21</v>
      </c>
      <c r="D1886" s="83">
        <v>1</v>
      </c>
      <c r="E1886" s="63">
        <v>0.19</v>
      </c>
      <c r="F1886" s="64">
        <v>138198</v>
      </c>
      <c r="G1886" s="64">
        <v>108920</v>
      </c>
      <c r="H1886" s="64">
        <v>113276.8</v>
      </c>
      <c r="I1886" s="64"/>
      <c r="J1886" s="65">
        <f t="shared" si="89"/>
        <v>120132</v>
      </c>
      <c r="K1886" s="66">
        <f t="shared" si="87"/>
        <v>22825.08</v>
      </c>
      <c r="L1886" s="65">
        <f t="shared" si="88"/>
        <v>120132</v>
      </c>
    </row>
    <row r="1887" spans="1:12" s="67" customFormat="1" ht="33" x14ac:dyDescent="0.3">
      <c r="A1887" s="81">
        <v>1860</v>
      </c>
      <c r="B1887" s="82" t="s">
        <v>1864</v>
      </c>
      <c r="C1887" s="81" t="s">
        <v>21</v>
      </c>
      <c r="D1887" s="83">
        <v>1</v>
      </c>
      <c r="E1887" s="63">
        <v>0.19</v>
      </c>
      <c r="F1887" s="64">
        <v>132977</v>
      </c>
      <c r="G1887" s="64">
        <v>102290</v>
      </c>
      <c r="H1887" s="64">
        <v>106381.6</v>
      </c>
      <c r="I1887" s="64"/>
      <c r="J1887" s="65">
        <f t="shared" si="89"/>
        <v>113883</v>
      </c>
      <c r="K1887" s="66">
        <f t="shared" si="87"/>
        <v>21637.77</v>
      </c>
      <c r="L1887" s="65">
        <f t="shared" si="88"/>
        <v>113883</v>
      </c>
    </row>
    <row r="1888" spans="1:12" s="67" customFormat="1" x14ac:dyDescent="0.3">
      <c r="A1888" s="81">
        <v>1861</v>
      </c>
      <c r="B1888" s="82" t="s">
        <v>1865</v>
      </c>
      <c r="C1888" s="81" t="s">
        <v>21</v>
      </c>
      <c r="D1888" s="83">
        <v>1</v>
      </c>
      <c r="E1888" s="63">
        <v>0.19</v>
      </c>
      <c r="F1888" s="64">
        <v>78969</v>
      </c>
      <c r="G1888" s="64">
        <v>62239</v>
      </c>
      <c r="H1888" s="64">
        <v>64728.560000000005</v>
      </c>
      <c r="I1888" s="64"/>
      <c r="J1888" s="65">
        <f t="shared" si="89"/>
        <v>68646</v>
      </c>
      <c r="K1888" s="66">
        <f t="shared" si="87"/>
        <v>13042.74</v>
      </c>
      <c r="L1888" s="65">
        <f t="shared" si="88"/>
        <v>68646</v>
      </c>
    </row>
    <row r="1889" spans="1:12" s="67" customFormat="1" x14ac:dyDescent="0.3">
      <c r="A1889" s="81">
        <v>1862</v>
      </c>
      <c r="B1889" s="82" t="s">
        <v>1866</v>
      </c>
      <c r="C1889" s="81" t="s">
        <v>21</v>
      </c>
      <c r="D1889" s="83">
        <v>1</v>
      </c>
      <c r="E1889" s="63">
        <v>0.19</v>
      </c>
      <c r="F1889" s="64">
        <v>96656</v>
      </c>
      <c r="G1889" s="64">
        <v>75560</v>
      </c>
      <c r="H1889" s="64">
        <v>78582.400000000009</v>
      </c>
      <c r="I1889" s="64"/>
      <c r="J1889" s="65">
        <f t="shared" si="89"/>
        <v>83599</v>
      </c>
      <c r="K1889" s="66">
        <f t="shared" si="87"/>
        <v>15883.81</v>
      </c>
      <c r="L1889" s="65">
        <f t="shared" si="88"/>
        <v>83599</v>
      </c>
    </row>
    <row r="1890" spans="1:12" s="67" customFormat="1" x14ac:dyDescent="0.3">
      <c r="A1890" s="81">
        <v>1863</v>
      </c>
      <c r="B1890" s="82" t="s">
        <v>1867</v>
      </c>
      <c r="C1890" s="81" t="s">
        <v>21</v>
      </c>
      <c r="D1890" s="83">
        <v>1</v>
      </c>
      <c r="E1890" s="63">
        <v>0.19</v>
      </c>
      <c r="F1890" s="64">
        <v>109423</v>
      </c>
      <c r="G1890" s="64">
        <v>85540</v>
      </c>
      <c r="H1890" s="64">
        <v>88961.600000000006</v>
      </c>
      <c r="I1890" s="64"/>
      <c r="J1890" s="65">
        <f t="shared" si="89"/>
        <v>94642</v>
      </c>
      <c r="K1890" s="66">
        <f t="shared" si="87"/>
        <v>17981.98</v>
      </c>
      <c r="L1890" s="65">
        <f t="shared" si="88"/>
        <v>94642</v>
      </c>
    </row>
    <row r="1891" spans="1:12" s="67" customFormat="1" x14ac:dyDescent="0.3">
      <c r="A1891" s="81">
        <v>1864</v>
      </c>
      <c r="B1891" s="82" t="s">
        <v>1868</v>
      </c>
      <c r="C1891" s="81" t="s">
        <v>21</v>
      </c>
      <c r="D1891" s="83">
        <v>1</v>
      </c>
      <c r="E1891" s="63">
        <v>0.19</v>
      </c>
      <c r="F1891" s="64">
        <v>110991</v>
      </c>
      <c r="G1891" s="64">
        <v>88200</v>
      </c>
      <c r="H1891" s="64">
        <v>91728</v>
      </c>
      <c r="I1891" s="64"/>
      <c r="J1891" s="65">
        <f t="shared" si="89"/>
        <v>96973</v>
      </c>
      <c r="K1891" s="66">
        <f t="shared" si="87"/>
        <v>18424.87</v>
      </c>
      <c r="L1891" s="65">
        <f t="shared" si="88"/>
        <v>96973</v>
      </c>
    </row>
    <row r="1892" spans="1:12" s="67" customFormat="1" x14ac:dyDescent="0.3">
      <c r="A1892" s="81">
        <v>1865</v>
      </c>
      <c r="B1892" s="82" t="s">
        <v>1869</v>
      </c>
      <c r="C1892" s="81" t="s">
        <v>21</v>
      </c>
      <c r="D1892" s="83">
        <v>1</v>
      </c>
      <c r="E1892" s="63">
        <v>0.19</v>
      </c>
      <c r="F1892" s="64">
        <v>97863</v>
      </c>
      <c r="G1892" s="64">
        <v>81120</v>
      </c>
      <c r="H1892" s="64">
        <v>84364.800000000003</v>
      </c>
      <c r="I1892" s="64"/>
      <c r="J1892" s="65">
        <f t="shared" si="89"/>
        <v>87783</v>
      </c>
      <c r="K1892" s="66">
        <f t="shared" si="87"/>
        <v>16678.77</v>
      </c>
      <c r="L1892" s="65">
        <f t="shared" si="88"/>
        <v>87783</v>
      </c>
    </row>
    <row r="1893" spans="1:12" s="67" customFormat="1" x14ac:dyDescent="0.3">
      <c r="A1893" s="81">
        <v>1866</v>
      </c>
      <c r="B1893" s="82" t="s">
        <v>1870</v>
      </c>
      <c r="C1893" s="81" t="s">
        <v>21</v>
      </c>
      <c r="D1893" s="83">
        <v>1</v>
      </c>
      <c r="E1893" s="63">
        <v>0.19</v>
      </c>
      <c r="F1893" s="64">
        <v>35361</v>
      </c>
      <c r="G1893" s="64">
        <v>28100</v>
      </c>
      <c r="H1893" s="64">
        <v>29224</v>
      </c>
      <c r="I1893" s="64"/>
      <c r="J1893" s="65">
        <f t="shared" si="89"/>
        <v>30895</v>
      </c>
      <c r="K1893" s="66">
        <f t="shared" si="87"/>
        <v>5870.05</v>
      </c>
      <c r="L1893" s="65">
        <f t="shared" si="88"/>
        <v>30895</v>
      </c>
    </row>
    <row r="1894" spans="1:12" s="67" customFormat="1" x14ac:dyDescent="0.3">
      <c r="A1894" s="81">
        <v>1867</v>
      </c>
      <c r="B1894" s="82" t="s">
        <v>1871</v>
      </c>
      <c r="C1894" s="81" t="s">
        <v>21</v>
      </c>
      <c r="D1894" s="83">
        <v>1</v>
      </c>
      <c r="E1894" s="63">
        <v>0.19</v>
      </c>
      <c r="F1894" s="64">
        <v>53673</v>
      </c>
      <c r="G1894" s="64">
        <v>44110</v>
      </c>
      <c r="H1894" s="64">
        <v>45874.400000000001</v>
      </c>
      <c r="I1894" s="64"/>
      <c r="J1894" s="65">
        <f t="shared" si="89"/>
        <v>47886</v>
      </c>
      <c r="K1894" s="66">
        <f t="shared" si="87"/>
        <v>9098.34</v>
      </c>
      <c r="L1894" s="65">
        <f t="shared" si="88"/>
        <v>47886</v>
      </c>
    </row>
    <row r="1895" spans="1:12" s="67" customFormat="1" x14ac:dyDescent="0.3">
      <c r="A1895" s="81">
        <v>1868</v>
      </c>
      <c r="B1895" s="82" t="s">
        <v>1872</v>
      </c>
      <c r="C1895" s="81" t="s">
        <v>21</v>
      </c>
      <c r="D1895" s="83">
        <v>1</v>
      </c>
      <c r="E1895" s="63">
        <v>0.19</v>
      </c>
      <c r="F1895" s="64">
        <v>22852</v>
      </c>
      <c r="G1895" s="64">
        <v>17720</v>
      </c>
      <c r="H1895" s="64">
        <v>18428.8</v>
      </c>
      <c r="I1895" s="64"/>
      <c r="J1895" s="65">
        <f t="shared" si="89"/>
        <v>19667</v>
      </c>
      <c r="K1895" s="66">
        <f t="shared" si="87"/>
        <v>3736.73</v>
      </c>
      <c r="L1895" s="65">
        <f t="shared" si="88"/>
        <v>19667</v>
      </c>
    </row>
    <row r="1896" spans="1:12" s="67" customFormat="1" x14ac:dyDescent="0.3">
      <c r="A1896" s="81">
        <v>1869</v>
      </c>
      <c r="B1896" s="82" t="s">
        <v>1873</v>
      </c>
      <c r="C1896" s="81" t="s">
        <v>21</v>
      </c>
      <c r="D1896" s="83">
        <v>1</v>
      </c>
      <c r="E1896" s="63">
        <v>0.19</v>
      </c>
      <c r="F1896" s="64">
        <v>8238</v>
      </c>
      <c r="G1896" s="64">
        <v>6770</v>
      </c>
      <c r="H1896" s="64">
        <v>7040.8</v>
      </c>
      <c r="I1896" s="64"/>
      <c r="J1896" s="65">
        <f t="shared" si="89"/>
        <v>7350</v>
      </c>
      <c r="K1896" s="66">
        <f t="shared" si="87"/>
        <v>1396.5</v>
      </c>
      <c r="L1896" s="65">
        <f t="shared" si="88"/>
        <v>7350</v>
      </c>
    </row>
    <row r="1897" spans="1:12" s="67" customFormat="1" x14ac:dyDescent="0.3">
      <c r="A1897" s="81">
        <v>1870</v>
      </c>
      <c r="B1897" s="82" t="s">
        <v>1874</v>
      </c>
      <c r="C1897" s="81" t="s">
        <v>33</v>
      </c>
      <c r="D1897" s="83">
        <v>1</v>
      </c>
      <c r="E1897" s="63">
        <v>0.19</v>
      </c>
      <c r="F1897" s="64">
        <v>91340</v>
      </c>
      <c r="G1897" s="64">
        <v>74430</v>
      </c>
      <c r="H1897" s="64">
        <v>77407.199999999997</v>
      </c>
      <c r="I1897" s="64"/>
      <c r="J1897" s="65">
        <f t="shared" si="89"/>
        <v>81059</v>
      </c>
      <c r="K1897" s="66">
        <f t="shared" si="87"/>
        <v>15401.210000000001</v>
      </c>
      <c r="L1897" s="65">
        <f t="shared" si="88"/>
        <v>81059</v>
      </c>
    </row>
    <row r="1898" spans="1:12" s="67" customFormat="1" x14ac:dyDescent="0.3">
      <c r="A1898" s="81">
        <v>1871</v>
      </c>
      <c r="B1898" s="82" t="s">
        <v>1875</v>
      </c>
      <c r="C1898" s="81" t="s">
        <v>33</v>
      </c>
      <c r="D1898" s="83">
        <v>1</v>
      </c>
      <c r="E1898" s="63">
        <v>0.19</v>
      </c>
      <c r="F1898" s="64">
        <v>17039</v>
      </c>
      <c r="G1898" s="64">
        <v>13320</v>
      </c>
      <c r="H1898" s="64">
        <v>13852.800000000001</v>
      </c>
      <c r="I1898" s="64"/>
      <c r="J1898" s="65">
        <f t="shared" si="89"/>
        <v>14737</v>
      </c>
      <c r="K1898" s="66">
        <f t="shared" si="87"/>
        <v>2800.03</v>
      </c>
      <c r="L1898" s="65">
        <f t="shared" si="88"/>
        <v>14737</v>
      </c>
    </row>
    <row r="1899" spans="1:12" s="67" customFormat="1" x14ac:dyDescent="0.3">
      <c r="A1899" s="81">
        <v>1872</v>
      </c>
      <c r="B1899" s="82" t="s">
        <v>1876</v>
      </c>
      <c r="C1899" s="81" t="s">
        <v>21</v>
      </c>
      <c r="D1899" s="83">
        <v>1</v>
      </c>
      <c r="E1899" s="63">
        <v>0.19</v>
      </c>
      <c r="F1899" s="64">
        <v>262</v>
      </c>
      <c r="G1899" s="64">
        <v>215</v>
      </c>
      <c r="H1899" s="64">
        <v>223.6</v>
      </c>
      <c r="I1899" s="64"/>
      <c r="J1899" s="65">
        <f t="shared" si="89"/>
        <v>234</v>
      </c>
      <c r="K1899" s="66">
        <f t="shared" si="87"/>
        <v>44.46</v>
      </c>
      <c r="L1899" s="65">
        <f t="shared" si="88"/>
        <v>234</v>
      </c>
    </row>
    <row r="1900" spans="1:12" s="67" customFormat="1" x14ac:dyDescent="0.3">
      <c r="A1900" s="81">
        <v>1873</v>
      </c>
      <c r="B1900" s="82" t="s">
        <v>1877</v>
      </c>
      <c r="C1900" s="81" t="s">
        <v>21</v>
      </c>
      <c r="D1900" s="83">
        <v>1</v>
      </c>
      <c r="E1900" s="63">
        <v>0.19</v>
      </c>
      <c r="F1900" s="64">
        <v>273</v>
      </c>
      <c r="G1900" s="64">
        <v>210</v>
      </c>
      <c r="H1900" s="64">
        <v>218.4</v>
      </c>
      <c r="I1900" s="64"/>
      <c r="J1900" s="65">
        <f t="shared" si="89"/>
        <v>234</v>
      </c>
      <c r="K1900" s="66">
        <f t="shared" ref="K1900:K1963" si="90">+E1900*L1900</f>
        <v>44.46</v>
      </c>
      <c r="L1900" s="65">
        <f t="shared" si="88"/>
        <v>234</v>
      </c>
    </row>
    <row r="1901" spans="1:12" s="67" customFormat="1" x14ac:dyDescent="0.3">
      <c r="A1901" s="81">
        <v>1874</v>
      </c>
      <c r="B1901" s="82" t="s">
        <v>1878</v>
      </c>
      <c r="C1901" s="81" t="s">
        <v>21</v>
      </c>
      <c r="D1901" s="83">
        <v>1</v>
      </c>
      <c r="E1901" s="63">
        <v>0.19</v>
      </c>
      <c r="F1901" s="64">
        <v>243</v>
      </c>
      <c r="G1901" s="64">
        <v>190</v>
      </c>
      <c r="H1901" s="64">
        <v>197.6</v>
      </c>
      <c r="I1901" s="64"/>
      <c r="J1901" s="65">
        <f t="shared" si="89"/>
        <v>210</v>
      </c>
      <c r="K1901" s="66">
        <f t="shared" si="90"/>
        <v>39.9</v>
      </c>
      <c r="L1901" s="65">
        <f t="shared" si="88"/>
        <v>210</v>
      </c>
    </row>
    <row r="1902" spans="1:12" s="67" customFormat="1" x14ac:dyDescent="0.3">
      <c r="A1902" s="81">
        <v>1875</v>
      </c>
      <c r="B1902" s="82" t="s">
        <v>1879</v>
      </c>
      <c r="C1902" s="81" t="s">
        <v>21</v>
      </c>
      <c r="D1902" s="83">
        <v>1</v>
      </c>
      <c r="E1902" s="63">
        <v>0.19</v>
      </c>
      <c r="F1902" s="64">
        <v>247</v>
      </c>
      <c r="G1902" s="64">
        <v>190</v>
      </c>
      <c r="H1902" s="64">
        <v>197.6</v>
      </c>
      <c r="I1902" s="64"/>
      <c r="J1902" s="65">
        <f t="shared" si="89"/>
        <v>212</v>
      </c>
      <c r="K1902" s="66">
        <f t="shared" si="90"/>
        <v>40.28</v>
      </c>
      <c r="L1902" s="65">
        <f t="shared" si="88"/>
        <v>212</v>
      </c>
    </row>
    <row r="1903" spans="1:12" s="67" customFormat="1" x14ac:dyDescent="0.3">
      <c r="A1903" s="81">
        <v>1876</v>
      </c>
      <c r="B1903" s="82" t="s">
        <v>1880</v>
      </c>
      <c r="C1903" s="81" t="s">
        <v>21</v>
      </c>
      <c r="D1903" s="83">
        <v>1</v>
      </c>
      <c r="E1903" s="63">
        <v>0.19</v>
      </c>
      <c r="F1903" s="64">
        <v>477</v>
      </c>
      <c r="G1903" s="64">
        <v>399</v>
      </c>
      <c r="H1903" s="64">
        <v>414.96000000000004</v>
      </c>
      <c r="I1903" s="64"/>
      <c r="J1903" s="65">
        <f t="shared" si="89"/>
        <v>430</v>
      </c>
      <c r="K1903" s="66">
        <f t="shared" si="90"/>
        <v>81.7</v>
      </c>
      <c r="L1903" s="65">
        <f t="shared" si="88"/>
        <v>430</v>
      </c>
    </row>
    <row r="1904" spans="1:12" s="67" customFormat="1" x14ac:dyDescent="0.3">
      <c r="A1904" s="81">
        <v>1877</v>
      </c>
      <c r="B1904" s="82" t="s">
        <v>1881</v>
      </c>
      <c r="C1904" s="81" t="s">
        <v>21</v>
      </c>
      <c r="D1904" s="83">
        <v>1</v>
      </c>
      <c r="E1904" s="63">
        <v>0.19</v>
      </c>
      <c r="F1904" s="64">
        <v>335</v>
      </c>
      <c r="G1904" s="64">
        <v>280</v>
      </c>
      <c r="H1904" s="64">
        <v>291.2</v>
      </c>
      <c r="I1904" s="64"/>
      <c r="J1904" s="65">
        <f t="shared" si="89"/>
        <v>302</v>
      </c>
      <c r="K1904" s="66">
        <f t="shared" si="90"/>
        <v>57.38</v>
      </c>
      <c r="L1904" s="65">
        <f t="shared" si="88"/>
        <v>302</v>
      </c>
    </row>
    <row r="1905" spans="1:12" s="67" customFormat="1" x14ac:dyDescent="0.3">
      <c r="A1905" s="81">
        <v>1878</v>
      </c>
      <c r="B1905" s="82" t="s">
        <v>1882</v>
      </c>
      <c r="C1905" s="81" t="s">
        <v>21</v>
      </c>
      <c r="D1905" s="83">
        <v>1</v>
      </c>
      <c r="E1905" s="63">
        <v>0.19</v>
      </c>
      <c r="F1905" s="64">
        <v>492</v>
      </c>
      <c r="G1905" s="64">
        <v>401</v>
      </c>
      <c r="H1905" s="64">
        <v>417.04</v>
      </c>
      <c r="I1905" s="64"/>
      <c r="J1905" s="65">
        <f t="shared" si="89"/>
        <v>437</v>
      </c>
      <c r="K1905" s="66">
        <f t="shared" si="90"/>
        <v>83.03</v>
      </c>
      <c r="L1905" s="65">
        <f t="shared" si="88"/>
        <v>437</v>
      </c>
    </row>
    <row r="1906" spans="1:12" s="67" customFormat="1" x14ac:dyDescent="0.3">
      <c r="A1906" s="81">
        <v>1879</v>
      </c>
      <c r="B1906" s="82" t="s">
        <v>1883</v>
      </c>
      <c r="C1906" s="81" t="s">
        <v>21</v>
      </c>
      <c r="D1906" s="83">
        <v>1</v>
      </c>
      <c r="E1906" s="63">
        <v>0.19</v>
      </c>
      <c r="F1906" s="64">
        <v>484</v>
      </c>
      <c r="G1906" s="64">
        <v>401</v>
      </c>
      <c r="H1906" s="64">
        <v>417.04</v>
      </c>
      <c r="I1906" s="64"/>
      <c r="J1906" s="65">
        <f t="shared" si="89"/>
        <v>434</v>
      </c>
      <c r="K1906" s="66">
        <f t="shared" si="90"/>
        <v>82.460000000000008</v>
      </c>
      <c r="L1906" s="65">
        <f t="shared" si="88"/>
        <v>434</v>
      </c>
    </row>
    <row r="1907" spans="1:12" s="67" customFormat="1" x14ac:dyDescent="0.3">
      <c r="A1907" s="81">
        <v>1880</v>
      </c>
      <c r="B1907" s="82" t="s">
        <v>1884</v>
      </c>
      <c r="C1907" s="81" t="s">
        <v>21</v>
      </c>
      <c r="D1907" s="83">
        <v>1</v>
      </c>
      <c r="E1907" s="63">
        <v>0.19</v>
      </c>
      <c r="F1907" s="64">
        <v>117</v>
      </c>
      <c r="G1907" s="64">
        <v>95</v>
      </c>
      <c r="H1907" s="64">
        <v>98.8</v>
      </c>
      <c r="I1907" s="64"/>
      <c r="J1907" s="65">
        <f t="shared" si="89"/>
        <v>104</v>
      </c>
      <c r="K1907" s="66">
        <f t="shared" si="90"/>
        <v>19.760000000000002</v>
      </c>
      <c r="L1907" s="65">
        <f t="shared" si="88"/>
        <v>104</v>
      </c>
    </row>
    <row r="1908" spans="1:12" s="67" customFormat="1" x14ac:dyDescent="0.3">
      <c r="A1908" s="81">
        <v>1881</v>
      </c>
      <c r="B1908" s="82" t="s">
        <v>1885</v>
      </c>
      <c r="C1908" s="81" t="s">
        <v>21</v>
      </c>
      <c r="D1908" s="83">
        <v>1</v>
      </c>
      <c r="E1908" s="63">
        <v>0.19</v>
      </c>
      <c r="F1908" s="64">
        <v>540</v>
      </c>
      <c r="G1908" s="64">
        <v>433</v>
      </c>
      <c r="H1908" s="64">
        <v>450.32</v>
      </c>
      <c r="I1908" s="64"/>
      <c r="J1908" s="65">
        <f t="shared" si="89"/>
        <v>474</v>
      </c>
      <c r="K1908" s="66">
        <f t="shared" si="90"/>
        <v>90.06</v>
      </c>
      <c r="L1908" s="65">
        <f t="shared" si="88"/>
        <v>474</v>
      </c>
    </row>
    <row r="1909" spans="1:12" s="67" customFormat="1" x14ac:dyDescent="0.3">
      <c r="A1909" s="81">
        <v>1882</v>
      </c>
      <c r="B1909" s="82" t="s">
        <v>1886</v>
      </c>
      <c r="C1909" s="81" t="s">
        <v>21</v>
      </c>
      <c r="D1909" s="83">
        <v>1</v>
      </c>
      <c r="E1909" s="63">
        <v>0.19</v>
      </c>
      <c r="F1909" s="64">
        <v>523</v>
      </c>
      <c r="G1909" s="64">
        <v>412</v>
      </c>
      <c r="H1909" s="64">
        <v>428.48</v>
      </c>
      <c r="I1909" s="64"/>
      <c r="J1909" s="65">
        <f t="shared" si="89"/>
        <v>454</v>
      </c>
      <c r="K1909" s="66">
        <f t="shared" si="90"/>
        <v>86.26</v>
      </c>
      <c r="L1909" s="65">
        <f t="shared" si="88"/>
        <v>454</v>
      </c>
    </row>
    <row r="1910" spans="1:12" s="67" customFormat="1" x14ac:dyDescent="0.3">
      <c r="A1910" s="81">
        <v>1883</v>
      </c>
      <c r="B1910" s="82" t="s">
        <v>1887</v>
      </c>
      <c r="C1910" s="81" t="s">
        <v>21</v>
      </c>
      <c r="D1910" s="83">
        <v>1</v>
      </c>
      <c r="E1910" s="63">
        <v>0.19</v>
      </c>
      <c r="F1910" s="64">
        <v>1581</v>
      </c>
      <c r="G1910" s="64">
        <v>1299</v>
      </c>
      <c r="H1910" s="64">
        <v>1350.96</v>
      </c>
      <c r="I1910" s="64"/>
      <c r="J1910" s="65">
        <f t="shared" si="89"/>
        <v>1410</v>
      </c>
      <c r="K1910" s="66">
        <f t="shared" si="90"/>
        <v>267.89999999999998</v>
      </c>
      <c r="L1910" s="65">
        <f t="shared" si="88"/>
        <v>1410</v>
      </c>
    </row>
    <row r="1911" spans="1:12" s="67" customFormat="1" x14ac:dyDescent="0.3">
      <c r="A1911" s="81">
        <v>1884</v>
      </c>
      <c r="B1911" s="82" t="s">
        <v>1888</v>
      </c>
      <c r="C1911" s="81" t="s">
        <v>21</v>
      </c>
      <c r="D1911" s="83">
        <v>1</v>
      </c>
      <c r="E1911" s="63">
        <v>0.19</v>
      </c>
      <c r="F1911" s="64">
        <v>1496</v>
      </c>
      <c r="G1911" s="64">
        <v>1199</v>
      </c>
      <c r="H1911" s="64">
        <v>1246.96</v>
      </c>
      <c r="I1911" s="64"/>
      <c r="J1911" s="65">
        <f t="shared" si="89"/>
        <v>1314</v>
      </c>
      <c r="K1911" s="66">
        <f t="shared" si="90"/>
        <v>249.66</v>
      </c>
      <c r="L1911" s="65">
        <f t="shared" si="88"/>
        <v>1314</v>
      </c>
    </row>
    <row r="1912" spans="1:12" s="67" customFormat="1" x14ac:dyDescent="0.3">
      <c r="A1912" s="81">
        <v>1885</v>
      </c>
      <c r="B1912" s="82" t="s">
        <v>1889</v>
      </c>
      <c r="C1912" s="81" t="s">
        <v>21</v>
      </c>
      <c r="D1912" s="83">
        <v>1</v>
      </c>
      <c r="E1912" s="63">
        <v>0.19</v>
      </c>
      <c r="F1912" s="64">
        <v>329</v>
      </c>
      <c r="G1912" s="64">
        <v>188</v>
      </c>
      <c r="H1912" s="64">
        <v>195.52</v>
      </c>
      <c r="I1912" s="64"/>
      <c r="J1912" s="65">
        <f t="shared" si="89"/>
        <v>238</v>
      </c>
      <c r="K1912" s="66">
        <f t="shared" si="90"/>
        <v>45.22</v>
      </c>
      <c r="L1912" s="65">
        <f t="shared" si="88"/>
        <v>238</v>
      </c>
    </row>
    <row r="1913" spans="1:12" s="67" customFormat="1" x14ac:dyDescent="0.3">
      <c r="A1913" s="81">
        <v>1886</v>
      </c>
      <c r="B1913" s="82" t="s">
        <v>1890</v>
      </c>
      <c r="C1913" s="81" t="s">
        <v>21</v>
      </c>
      <c r="D1913" s="83">
        <v>1</v>
      </c>
      <c r="E1913" s="63">
        <v>0.19</v>
      </c>
      <c r="F1913" s="64">
        <v>322</v>
      </c>
      <c r="G1913" s="64">
        <v>187</v>
      </c>
      <c r="H1913" s="64">
        <v>194.48000000000002</v>
      </c>
      <c r="I1913" s="64"/>
      <c r="J1913" s="65">
        <f t="shared" si="89"/>
        <v>234</v>
      </c>
      <c r="K1913" s="66">
        <f t="shared" si="90"/>
        <v>44.46</v>
      </c>
      <c r="L1913" s="65">
        <f t="shared" si="88"/>
        <v>234</v>
      </c>
    </row>
    <row r="1914" spans="1:12" s="67" customFormat="1" x14ac:dyDescent="0.3">
      <c r="A1914" s="81">
        <v>1887</v>
      </c>
      <c r="B1914" s="82" t="s">
        <v>1891</v>
      </c>
      <c r="C1914" s="81" t="s">
        <v>21</v>
      </c>
      <c r="D1914" s="83">
        <v>1</v>
      </c>
      <c r="E1914" s="63">
        <v>0.19</v>
      </c>
      <c r="F1914" s="64">
        <v>334</v>
      </c>
      <c r="G1914" s="64">
        <v>215</v>
      </c>
      <c r="H1914" s="64">
        <v>223.6</v>
      </c>
      <c r="I1914" s="64"/>
      <c r="J1914" s="65">
        <f t="shared" si="89"/>
        <v>258</v>
      </c>
      <c r="K1914" s="66">
        <f t="shared" si="90"/>
        <v>49.02</v>
      </c>
      <c r="L1914" s="65">
        <f t="shared" si="88"/>
        <v>258</v>
      </c>
    </row>
    <row r="1915" spans="1:12" s="67" customFormat="1" x14ac:dyDescent="0.3">
      <c r="A1915" s="81">
        <v>1888</v>
      </c>
      <c r="B1915" s="82" t="s">
        <v>1892</v>
      </c>
      <c r="C1915" s="81" t="s">
        <v>21</v>
      </c>
      <c r="D1915" s="83">
        <v>1</v>
      </c>
      <c r="E1915" s="63">
        <v>0.19</v>
      </c>
      <c r="F1915" s="64">
        <v>394</v>
      </c>
      <c r="G1915" s="64">
        <v>197</v>
      </c>
      <c r="H1915" s="64">
        <v>204.88</v>
      </c>
      <c r="I1915" s="64"/>
      <c r="J1915" s="65">
        <f t="shared" si="89"/>
        <v>265</v>
      </c>
      <c r="K1915" s="66">
        <f t="shared" si="90"/>
        <v>50.35</v>
      </c>
      <c r="L1915" s="65">
        <f t="shared" si="88"/>
        <v>265</v>
      </c>
    </row>
    <row r="1916" spans="1:12" s="67" customFormat="1" x14ac:dyDescent="0.3">
      <c r="A1916" s="81">
        <v>1889</v>
      </c>
      <c r="B1916" s="82" t="s">
        <v>1893</v>
      </c>
      <c r="C1916" s="81" t="s">
        <v>21</v>
      </c>
      <c r="D1916" s="83">
        <v>1</v>
      </c>
      <c r="E1916" s="63">
        <v>0.19</v>
      </c>
      <c r="F1916" s="64">
        <v>427</v>
      </c>
      <c r="G1916" s="64">
        <v>389</v>
      </c>
      <c r="H1916" s="64">
        <v>404.56</v>
      </c>
      <c r="I1916" s="64"/>
      <c r="J1916" s="65">
        <f t="shared" si="89"/>
        <v>407</v>
      </c>
      <c r="K1916" s="66">
        <f t="shared" si="90"/>
        <v>77.33</v>
      </c>
      <c r="L1916" s="65">
        <f t="shared" si="88"/>
        <v>407</v>
      </c>
    </row>
    <row r="1917" spans="1:12" s="67" customFormat="1" x14ac:dyDescent="0.3">
      <c r="A1917" s="81">
        <v>1890</v>
      </c>
      <c r="B1917" s="82" t="s">
        <v>1894</v>
      </c>
      <c r="C1917" s="81" t="s">
        <v>21</v>
      </c>
      <c r="D1917" s="83">
        <v>1</v>
      </c>
      <c r="E1917" s="63">
        <v>0.19</v>
      </c>
      <c r="F1917" s="64">
        <v>1959</v>
      </c>
      <c r="G1917" s="64">
        <v>1544</v>
      </c>
      <c r="H1917" s="64">
        <v>1605.76</v>
      </c>
      <c r="I1917" s="64"/>
      <c r="J1917" s="65">
        <f t="shared" si="89"/>
        <v>1703</v>
      </c>
      <c r="K1917" s="66">
        <f t="shared" si="90"/>
        <v>323.57</v>
      </c>
      <c r="L1917" s="65">
        <f t="shared" si="88"/>
        <v>1703</v>
      </c>
    </row>
    <row r="1918" spans="1:12" s="67" customFormat="1" x14ac:dyDescent="0.3">
      <c r="A1918" s="81">
        <v>1891</v>
      </c>
      <c r="B1918" s="82" t="s">
        <v>1895</v>
      </c>
      <c r="C1918" s="81" t="s">
        <v>21</v>
      </c>
      <c r="D1918" s="83">
        <v>1</v>
      </c>
      <c r="E1918" s="63">
        <v>0.19</v>
      </c>
      <c r="F1918" s="64">
        <v>3406</v>
      </c>
      <c r="G1918" s="64">
        <v>2799</v>
      </c>
      <c r="H1918" s="64">
        <v>2910.96</v>
      </c>
      <c r="I1918" s="64"/>
      <c r="J1918" s="65">
        <f t="shared" si="89"/>
        <v>3039</v>
      </c>
      <c r="K1918" s="66">
        <f t="shared" si="90"/>
        <v>577.41</v>
      </c>
      <c r="L1918" s="65">
        <f t="shared" si="88"/>
        <v>3039</v>
      </c>
    </row>
    <row r="1919" spans="1:12" s="67" customFormat="1" x14ac:dyDescent="0.3">
      <c r="A1919" s="81">
        <v>1892</v>
      </c>
      <c r="B1919" s="82" t="s">
        <v>1896</v>
      </c>
      <c r="C1919" s="81" t="s">
        <v>21</v>
      </c>
      <c r="D1919" s="83">
        <v>1</v>
      </c>
      <c r="E1919" s="63">
        <v>0.19</v>
      </c>
      <c r="F1919" s="64">
        <v>1971</v>
      </c>
      <c r="G1919" s="64">
        <v>1566</v>
      </c>
      <c r="H1919" s="64">
        <v>1628.64</v>
      </c>
      <c r="I1919" s="64"/>
      <c r="J1919" s="65">
        <f t="shared" si="89"/>
        <v>1722</v>
      </c>
      <c r="K1919" s="66">
        <f t="shared" si="90"/>
        <v>327.18</v>
      </c>
      <c r="L1919" s="65">
        <f t="shared" si="88"/>
        <v>1722</v>
      </c>
    </row>
    <row r="1920" spans="1:12" s="67" customFormat="1" x14ac:dyDescent="0.3">
      <c r="A1920" s="81">
        <v>1893</v>
      </c>
      <c r="B1920" s="82" t="s">
        <v>1897</v>
      </c>
      <c r="C1920" s="81" t="s">
        <v>21</v>
      </c>
      <c r="D1920" s="83">
        <v>1</v>
      </c>
      <c r="E1920" s="63">
        <v>0.19</v>
      </c>
      <c r="F1920" s="64">
        <v>1960</v>
      </c>
      <c r="G1920" s="64">
        <v>1611</v>
      </c>
      <c r="H1920" s="64">
        <v>1675.44</v>
      </c>
      <c r="I1920" s="64"/>
      <c r="J1920" s="65">
        <f t="shared" si="89"/>
        <v>1749</v>
      </c>
      <c r="K1920" s="66">
        <f t="shared" si="90"/>
        <v>332.31</v>
      </c>
      <c r="L1920" s="65">
        <f t="shared" si="88"/>
        <v>1749</v>
      </c>
    </row>
    <row r="1921" spans="1:12" s="67" customFormat="1" x14ac:dyDescent="0.3">
      <c r="A1921" s="81">
        <v>1894</v>
      </c>
      <c r="B1921" s="82" t="s">
        <v>1898</v>
      </c>
      <c r="C1921" s="81" t="s">
        <v>21</v>
      </c>
      <c r="D1921" s="83">
        <v>1</v>
      </c>
      <c r="E1921" s="63">
        <v>0.19</v>
      </c>
      <c r="F1921" s="64">
        <v>2241</v>
      </c>
      <c r="G1921" s="64">
        <v>1811</v>
      </c>
      <c r="H1921" s="64">
        <v>1883.44</v>
      </c>
      <c r="I1921" s="64"/>
      <c r="J1921" s="65">
        <f t="shared" si="89"/>
        <v>1978</v>
      </c>
      <c r="K1921" s="66">
        <f t="shared" si="90"/>
        <v>375.82</v>
      </c>
      <c r="L1921" s="65">
        <f t="shared" si="88"/>
        <v>1978</v>
      </c>
    </row>
    <row r="1922" spans="1:12" s="67" customFormat="1" x14ac:dyDescent="0.3">
      <c r="A1922" s="81">
        <v>1895</v>
      </c>
      <c r="B1922" s="82" t="s">
        <v>1899</v>
      </c>
      <c r="C1922" s="81" t="s">
        <v>21</v>
      </c>
      <c r="D1922" s="83">
        <v>1</v>
      </c>
      <c r="E1922" s="63">
        <v>0.19</v>
      </c>
      <c r="F1922" s="64">
        <v>2667</v>
      </c>
      <c r="G1922" s="64">
        <v>2230</v>
      </c>
      <c r="H1922" s="64">
        <v>2319.2000000000003</v>
      </c>
      <c r="I1922" s="64"/>
      <c r="J1922" s="65">
        <f t="shared" si="89"/>
        <v>2405</v>
      </c>
      <c r="K1922" s="66">
        <f t="shared" si="90"/>
        <v>456.95</v>
      </c>
      <c r="L1922" s="65">
        <f t="shared" si="88"/>
        <v>2405</v>
      </c>
    </row>
    <row r="1923" spans="1:12" s="67" customFormat="1" x14ac:dyDescent="0.3">
      <c r="A1923" s="81">
        <v>1896</v>
      </c>
      <c r="B1923" s="82" t="s">
        <v>1900</v>
      </c>
      <c r="C1923" s="81" t="s">
        <v>21</v>
      </c>
      <c r="D1923" s="83">
        <v>1</v>
      </c>
      <c r="E1923" s="63">
        <v>0.19</v>
      </c>
      <c r="F1923" s="64">
        <v>1208</v>
      </c>
      <c r="G1923" s="64">
        <v>976</v>
      </c>
      <c r="H1923" s="64">
        <v>1015.0400000000001</v>
      </c>
      <c r="I1923" s="64"/>
      <c r="J1923" s="65">
        <f t="shared" si="89"/>
        <v>1066</v>
      </c>
      <c r="K1923" s="66">
        <f t="shared" si="90"/>
        <v>202.54</v>
      </c>
      <c r="L1923" s="65">
        <f t="shared" si="88"/>
        <v>1066</v>
      </c>
    </row>
    <row r="1924" spans="1:12" s="67" customFormat="1" x14ac:dyDescent="0.3">
      <c r="A1924" s="81">
        <v>1897</v>
      </c>
      <c r="B1924" s="82" t="s">
        <v>1901</v>
      </c>
      <c r="C1924" s="81" t="s">
        <v>21</v>
      </c>
      <c r="D1924" s="83">
        <v>1</v>
      </c>
      <c r="E1924" s="63">
        <v>0.19</v>
      </c>
      <c r="F1924" s="64">
        <v>2307</v>
      </c>
      <c r="G1924" s="64">
        <v>1912</v>
      </c>
      <c r="H1924" s="64">
        <v>1988.48</v>
      </c>
      <c r="I1924" s="64"/>
      <c r="J1924" s="65">
        <f t="shared" si="89"/>
        <v>2069</v>
      </c>
      <c r="K1924" s="66">
        <f t="shared" si="90"/>
        <v>393.11</v>
      </c>
      <c r="L1924" s="65">
        <f t="shared" si="88"/>
        <v>2069</v>
      </c>
    </row>
    <row r="1925" spans="1:12" s="67" customFormat="1" x14ac:dyDescent="0.3">
      <c r="A1925" s="81">
        <v>1898</v>
      </c>
      <c r="B1925" s="82" t="s">
        <v>1902</v>
      </c>
      <c r="C1925" s="81" t="s">
        <v>21</v>
      </c>
      <c r="D1925" s="83">
        <v>1</v>
      </c>
      <c r="E1925" s="63">
        <v>0.19</v>
      </c>
      <c r="F1925" s="64">
        <v>1472</v>
      </c>
      <c r="G1925" s="64">
        <v>1220</v>
      </c>
      <c r="H1925" s="64">
        <v>1268.8</v>
      </c>
      <c r="I1925" s="64"/>
      <c r="J1925" s="65">
        <f t="shared" si="89"/>
        <v>1320</v>
      </c>
      <c r="K1925" s="66">
        <f t="shared" si="90"/>
        <v>250.8</v>
      </c>
      <c r="L1925" s="65">
        <f t="shared" si="88"/>
        <v>1320</v>
      </c>
    </row>
    <row r="1926" spans="1:12" s="67" customFormat="1" x14ac:dyDescent="0.3">
      <c r="A1926" s="81">
        <v>1899</v>
      </c>
      <c r="B1926" s="82" t="s">
        <v>1903</v>
      </c>
      <c r="C1926" s="81" t="s">
        <v>21</v>
      </c>
      <c r="D1926" s="83">
        <v>1</v>
      </c>
      <c r="E1926" s="63">
        <v>0.19</v>
      </c>
      <c r="F1926" s="64">
        <v>255</v>
      </c>
      <c r="G1926" s="64">
        <v>187</v>
      </c>
      <c r="H1926" s="64">
        <v>194.48000000000002</v>
      </c>
      <c r="I1926" s="64"/>
      <c r="J1926" s="65">
        <f t="shared" si="89"/>
        <v>212</v>
      </c>
      <c r="K1926" s="66">
        <f t="shared" si="90"/>
        <v>40.28</v>
      </c>
      <c r="L1926" s="65">
        <f t="shared" si="88"/>
        <v>212</v>
      </c>
    </row>
    <row r="1927" spans="1:12" s="67" customFormat="1" x14ac:dyDescent="0.3">
      <c r="A1927" s="81">
        <v>1900</v>
      </c>
      <c r="B1927" s="82" t="s">
        <v>1904</v>
      </c>
      <c r="C1927" s="81" t="s">
        <v>21</v>
      </c>
      <c r="D1927" s="83">
        <v>1</v>
      </c>
      <c r="E1927" s="63">
        <v>0.19</v>
      </c>
      <c r="F1927" s="64">
        <v>247</v>
      </c>
      <c r="G1927" s="64">
        <v>155</v>
      </c>
      <c r="H1927" s="64">
        <v>161.20000000000002</v>
      </c>
      <c r="I1927" s="64"/>
      <c r="J1927" s="65">
        <f t="shared" si="89"/>
        <v>188</v>
      </c>
      <c r="K1927" s="66">
        <f t="shared" si="90"/>
        <v>35.72</v>
      </c>
      <c r="L1927" s="65">
        <f t="shared" si="88"/>
        <v>188</v>
      </c>
    </row>
    <row r="1928" spans="1:12" s="67" customFormat="1" x14ac:dyDescent="0.3">
      <c r="A1928" s="81">
        <v>1901</v>
      </c>
      <c r="B1928" s="82" t="s">
        <v>1905</v>
      </c>
      <c r="C1928" s="81" t="s">
        <v>21</v>
      </c>
      <c r="D1928" s="83">
        <v>1</v>
      </c>
      <c r="E1928" s="63">
        <v>0.19</v>
      </c>
      <c r="F1928" s="64">
        <v>250</v>
      </c>
      <c r="G1928" s="64">
        <v>155</v>
      </c>
      <c r="H1928" s="64">
        <v>161.20000000000002</v>
      </c>
      <c r="I1928" s="64"/>
      <c r="J1928" s="65">
        <f t="shared" si="89"/>
        <v>189</v>
      </c>
      <c r="K1928" s="66">
        <f t="shared" si="90"/>
        <v>35.910000000000004</v>
      </c>
      <c r="L1928" s="65">
        <f t="shared" si="88"/>
        <v>189</v>
      </c>
    </row>
    <row r="1929" spans="1:12" s="67" customFormat="1" x14ac:dyDescent="0.3">
      <c r="A1929" s="81">
        <v>1902</v>
      </c>
      <c r="B1929" s="82" t="s">
        <v>1906</v>
      </c>
      <c r="C1929" s="81" t="s">
        <v>21</v>
      </c>
      <c r="D1929" s="83">
        <v>1</v>
      </c>
      <c r="E1929" s="63">
        <v>0.19</v>
      </c>
      <c r="F1929" s="64">
        <v>246</v>
      </c>
      <c r="G1929" s="64">
        <v>101</v>
      </c>
      <c r="H1929" s="64">
        <v>105.04</v>
      </c>
      <c r="I1929" s="64"/>
      <c r="J1929" s="65">
        <f t="shared" si="89"/>
        <v>151</v>
      </c>
      <c r="K1929" s="66">
        <f t="shared" si="90"/>
        <v>28.69</v>
      </c>
      <c r="L1929" s="65">
        <f t="shared" si="88"/>
        <v>151</v>
      </c>
    </row>
    <row r="1930" spans="1:12" s="67" customFormat="1" x14ac:dyDescent="0.3">
      <c r="A1930" s="81">
        <v>1903</v>
      </c>
      <c r="B1930" s="82" t="s">
        <v>1907</v>
      </c>
      <c r="C1930" s="81" t="s">
        <v>21</v>
      </c>
      <c r="D1930" s="83">
        <v>1</v>
      </c>
      <c r="E1930" s="63">
        <v>0.19</v>
      </c>
      <c r="F1930" s="64">
        <v>606</v>
      </c>
      <c r="G1930" s="64">
        <v>502</v>
      </c>
      <c r="H1930" s="64">
        <v>522.08000000000004</v>
      </c>
      <c r="I1930" s="64"/>
      <c r="J1930" s="65">
        <f t="shared" si="89"/>
        <v>543</v>
      </c>
      <c r="K1930" s="66">
        <f t="shared" si="90"/>
        <v>103.17</v>
      </c>
      <c r="L1930" s="65">
        <f t="shared" si="88"/>
        <v>543</v>
      </c>
    </row>
    <row r="1931" spans="1:12" s="67" customFormat="1" x14ac:dyDescent="0.3">
      <c r="A1931" s="81">
        <v>1904</v>
      </c>
      <c r="B1931" s="82" t="s">
        <v>1908</v>
      </c>
      <c r="C1931" s="81" t="s">
        <v>21</v>
      </c>
      <c r="D1931" s="83">
        <v>1</v>
      </c>
      <c r="E1931" s="63">
        <v>0.19</v>
      </c>
      <c r="F1931" s="64">
        <v>729</v>
      </c>
      <c r="G1931" s="64">
        <v>589</v>
      </c>
      <c r="H1931" s="64">
        <v>612.56000000000006</v>
      </c>
      <c r="I1931" s="64"/>
      <c r="J1931" s="65">
        <f t="shared" si="89"/>
        <v>644</v>
      </c>
      <c r="K1931" s="66">
        <f t="shared" si="90"/>
        <v>122.36</v>
      </c>
      <c r="L1931" s="65">
        <f t="shared" si="88"/>
        <v>644</v>
      </c>
    </row>
    <row r="1932" spans="1:12" s="67" customFormat="1" x14ac:dyDescent="0.3">
      <c r="A1932" s="81">
        <v>1905</v>
      </c>
      <c r="B1932" s="82" t="s">
        <v>1909</v>
      </c>
      <c r="C1932" s="81" t="s">
        <v>21</v>
      </c>
      <c r="D1932" s="83">
        <v>1</v>
      </c>
      <c r="E1932" s="63">
        <v>0.19</v>
      </c>
      <c r="F1932" s="64">
        <v>442</v>
      </c>
      <c r="G1932" s="64">
        <v>155</v>
      </c>
      <c r="H1932" s="64">
        <v>161.20000000000002</v>
      </c>
      <c r="I1932" s="64"/>
      <c r="J1932" s="65">
        <f t="shared" si="89"/>
        <v>253</v>
      </c>
      <c r="K1932" s="66">
        <f t="shared" si="90"/>
        <v>48.07</v>
      </c>
      <c r="L1932" s="65">
        <f t="shared" si="88"/>
        <v>253</v>
      </c>
    </row>
    <row r="1933" spans="1:12" s="67" customFormat="1" x14ac:dyDescent="0.3">
      <c r="A1933" s="81">
        <v>1906</v>
      </c>
      <c r="B1933" s="82" t="s">
        <v>1910</v>
      </c>
      <c r="C1933" s="81" t="s">
        <v>21</v>
      </c>
      <c r="D1933" s="83">
        <v>1</v>
      </c>
      <c r="E1933" s="63">
        <v>0.19</v>
      </c>
      <c r="F1933" s="64">
        <v>1143</v>
      </c>
      <c r="G1933" s="64">
        <v>901</v>
      </c>
      <c r="H1933" s="64">
        <v>937.04000000000008</v>
      </c>
      <c r="I1933" s="64"/>
      <c r="J1933" s="65">
        <f t="shared" si="89"/>
        <v>994</v>
      </c>
      <c r="K1933" s="66">
        <f t="shared" si="90"/>
        <v>188.86</v>
      </c>
      <c r="L1933" s="65">
        <f t="shared" si="88"/>
        <v>994</v>
      </c>
    </row>
    <row r="1934" spans="1:12" s="67" customFormat="1" x14ac:dyDescent="0.3">
      <c r="A1934" s="81">
        <v>1907</v>
      </c>
      <c r="B1934" s="82" t="s">
        <v>1911</v>
      </c>
      <c r="C1934" s="81" t="s">
        <v>21</v>
      </c>
      <c r="D1934" s="83">
        <v>1</v>
      </c>
      <c r="E1934" s="63">
        <v>0.19</v>
      </c>
      <c r="F1934" s="64">
        <v>748</v>
      </c>
      <c r="G1934" s="64">
        <v>580</v>
      </c>
      <c r="H1934" s="64">
        <v>603.20000000000005</v>
      </c>
      <c r="I1934" s="64"/>
      <c r="J1934" s="65">
        <f t="shared" si="89"/>
        <v>644</v>
      </c>
      <c r="K1934" s="66">
        <f t="shared" si="90"/>
        <v>122.36</v>
      </c>
      <c r="L1934" s="65">
        <f t="shared" si="88"/>
        <v>644</v>
      </c>
    </row>
    <row r="1935" spans="1:12" s="67" customFormat="1" x14ac:dyDescent="0.3">
      <c r="A1935" s="81">
        <v>1908</v>
      </c>
      <c r="B1935" s="82" t="s">
        <v>1912</v>
      </c>
      <c r="C1935" s="81" t="s">
        <v>21</v>
      </c>
      <c r="D1935" s="83">
        <v>1</v>
      </c>
      <c r="E1935" s="63">
        <v>0.19</v>
      </c>
      <c r="F1935" s="64">
        <v>854</v>
      </c>
      <c r="G1935" s="64">
        <v>480</v>
      </c>
      <c r="H1935" s="64">
        <v>499.20000000000005</v>
      </c>
      <c r="I1935" s="64"/>
      <c r="J1935" s="65">
        <f t="shared" si="89"/>
        <v>611</v>
      </c>
      <c r="K1935" s="66">
        <f t="shared" si="90"/>
        <v>116.09</v>
      </c>
      <c r="L1935" s="65">
        <f t="shared" si="88"/>
        <v>611</v>
      </c>
    </row>
    <row r="1936" spans="1:12" s="67" customFormat="1" x14ac:dyDescent="0.3">
      <c r="A1936" s="81">
        <v>1909</v>
      </c>
      <c r="B1936" s="82" t="s">
        <v>1913</v>
      </c>
      <c r="C1936" s="81" t="s">
        <v>21</v>
      </c>
      <c r="D1936" s="83">
        <v>1</v>
      </c>
      <c r="E1936" s="63">
        <v>0.19</v>
      </c>
      <c r="F1936" s="64">
        <v>557</v>
      </c>
      <c r="G1936" s="64">
        <v>478</v>
      </c>
      <c r="H1936" s="64">
        <v>497.12</v>
      </c>
      <c r="I1936" s="64"/>
      <c r="J1936" s="65">
        <f t="shared" si="89"/>
        <v>511</v>
      </c>
      <c r="K1936" s="66">
        <f t="shared" si="90"/>
        <v>97.09</v>
      </c>
      <c r="L1936" s="65">
        <f t="shared" si="88"/>
        <v>511</v>
      </c>
    </row>
    <row r="1937" spans="1:12" s="67" customFormat="1" x14ac:dyDescent="0.3">
      <c r="A1937" s="81">
        <v>1910</v>
      </c>
      <c r="B1937" s="82" t="s">
        <v>1914</v>
      </c>
      <c r="C1937" s="81" t="s">
        <v>21</v>
      </c>
      <c r="D1937" s="83">
        <v>1</v>
      </c>
      <c r="E1937" s="63">
        <v>0.19</v>
      </c>
      <c r="F1937" s="64">
        <v>441</v>
      </c>
      <c r="G1937" s="64">
        <v>299</v>
      </c>
      <c r="H1937" s="64">
        <v>310.96000000000004</v>
      </c>
      <c r="I1937" s="64"/>
      <c r="J1937" s="65">
        <f t="shared" si="89"/>
        <v>350</v>
      </c>
      <c r="K1937" s="66">
        <f t="shared" si="90"/>
        <v>66.5</v>
      </c>
      <c r="L1937" s="65">
        <f t="shared" si="88"/>
        <v>350</v>
      </c>
    </row>
    <row r="1938" spans="1:12" s="67" customFormat="1" x14ac:dyDescent="0.3">
      <c r="A1938" s="81">
        <v>1911</v>
      </c>
      <c r="B1938" s="82" t="s">
        <v>1915</v>
      </c>
      <c r="C1938" s="81" t="s">
        <v>21</v>
      </c>
      <c r="D1938" s="83">
        <v>1</v>
      </c>
      <c r="E1938" s="63">
        <v>0.19</v>
      </c>
      <c r="F1938" s="64">
        <v>438</v>
      </c>
      <c r="G1938" s="64">
        <v>290</v>
      </c>
      <c r="H1938" s="64">
        <v>301.60000000000002</v>
      </c>
      <c r="I1938" s="64"/>
      <c r="J1938" s="65">
        <f t="shared" si="89"/>
        <v>343</v>
      </c>
      <c r="K1938" s="66">
        <f t="shared" si="90"/>
        <v>65.17</v>
      </c>
      <c r="L1938" s="65">
        <f t="shared" si="88"/>
        <v>343</v>
      </c>
    </row>
    <row r="1939" spans="1:12" s="67" customFormat="1" x14ac:dyDescent="0.3">
      <c r="A1939" s="81">
        <v>1912</v>
      </c>
      <c r="B1939" s="82" t="s">
        <v>1916</v>
      </c>
      <c r="C1939" s="81" t="s">
        <v>21</v>
      </c>
      <c r="D1939" s="83">
        <v>1</v>
      </c>
      <c r="E1939" s="63">
        <v>0.19</v>
      </c>
      <c r="F1939" s="64">
        <v>637</v>
      </c>
      <c r="G1939" s="64">
        <v>490</v>
      </c>
      <c r="H1939" s="64">
        <v>509.6</v>
      </c>
      <c r="I1939" s="64"/>
      <c r="J1939" s="65">
        <f t="shared" si="89"/>
        <v>546</v>
      </c>
      <c r="K1939" s="66">
        <f t="shared" si="90"/>
        <v>103.74</v>
      </c>
      <c r="L1939" s="65">
        <f t="shared" si="88"/>
        <v>546</v>
      </c>
    </row>
    <row r="1940" spans="1:12" s="67" customFormat="1" x14ac:dyDescent="0.3">
      <c r="A1940" s="81">
        <v>1913</v>
      </c>
      <c r="B1940" s="82" t="s">
        <v>1917</v>
      </c>
      <c r="C1940" s="81" t="s">
        <v>21</v>
      </c>
      <c r="D1940" s="83">
        <v>1</v>
      </c>
      <c r="E1940" s="63">
        <v>0.19</v>
      </c>
      <c r="F1940" s="64">
        <v>382</v>
      </c>
      <c r="G1940" s="64">
        <v>299</v>
      </c>
      <c r="H1940" s="64">
        <v>310.96000000000004</v>
      </c>
      <c r="I1940" s="64"/>
      <c r="J1940" s="65">
        <f t="shared" si="89"/>
        <v>331</v>
      </c>
      <c r="K1940" s="66">
        <f t="shared" si="90"/>
        <v>62.89</v>
      </c>
      <c r="L1940" s="65">
        <f t="shared" si="88"/>
        <v>331</v>
      </c>
    </row>
    <row r="1941" spans="1:12" s="67" customFormat="1" x14ac:dyDescent="0.3">
      <c r="A1941" s="81">
        <v>1914</v>
      </c>
      <c r="B1941" s="82" t="s">
        <v>1918</v>
      </c>
      <c r="C1941" s="81" t="s">
        <v>21</v>
      </c>
      <c r="D1941" s="83">
        <v>1</v>
      </c>
      <c r="E1941" s="63">
        <v>0.19</v>
      </c>
      <c r="F1941" s="64">
        <v>434</v>
      </c>
      <c r="G1941" s="64">
        <v>391</v>
      </c>
      <c r="H1941" s="64">
        <v>406.64</v>
      </c>
      <c r="I1941" s="64"/>
      <c r="J1941" s="65">
        <f t="shared" si="89"/>
        <v>411</v>
      </c>
      <c r="K1941" s="66">
        <f t="shared" si="90"/>
        <v>78.09</v>
      </c>
      <c r="L1941" s="65">
        <f t="shared" si="88"/>
        <v>411</v>
      </c>
    </row>
    <row r="1942" spans="1:12" s="67" customFormat="1" x14ac:dyDescent="0.3">
      <c r="A1942" s="81">
        <v>1915</v>
      </c>
      <c r="B1942" s="82" t="s">
        <v>1919</v>
      </c>
      <c r="C1942" s="81" t="s">
        <v>21</v>
      </c>
      <c r="D1942" s="83">
        <v>1</v>
      </c>
      <c r="E1942" s="63">
        <v>0.19</v>
      </c>
      <c r="F1942" s="64">
        <v>650</v>
      </c>
      <c r="G1942" s="64">
        <v>512</v>
      </c>
      <c r="H1942" s="64">
        <v>532.48</v>
      </c>
      <c r="I1942" s="64"/>
      <c r="J1942" s="65">
        <f t="shared" si="89"/>
        <v>565</v>
      </c>
      <c r="K1942" s="66">
        <f t="shared" si="90"/>
        <v>107.35</v>
      </c>
      <c r="L1942" s="65">
        <f t="shared" si="88"/>
        <v>565</v>
      </c>
    </row>
    <row r="1943" spans="1:12" s="67" customFormat="1" x14ac:dyDescent="0.3">
      <c r="A1943" s="81">
        <v>1916</v>
      </c>
      <c r="B1943" s="82" t="s">
        <v>1920</v>
      </c>
      <c r="C1943" s="81" t="s">
        <v>21</v>
      </c>
      <c r="D1943" s="83">
        <v>1</v>
      </c>
      <c r="E1943" s="63">
        <v>0.19</v>
      </c>
      <c r="F1943" s="64">
        <v>644</v>
      </c>
      <c r="G1943" s="64">
        <v>499</v>
      </c>
      <c r="H1943" s="64">
        <v>518.96</v>
      </c>
      <c r="I1943" s="64"/>
      <c r="J1943" s="65">
        <f t="shared" si="89"/>
        <v>554</v>
      </c>
      <c r="K1943" s="66">
        <f t="shared" si="90"/>
        <v>105.26</v>
      </c>
      <c r="L1943" s="65">
        <f t="shared" si="88"/>
        <v>554</v>
      </c>
    </row>
    <row r="1944" spans="1:12" s="67" customFormat="1" x14ac:dyDescent="0.3">
      <c r="A1944" s="81">
        <v>1917</v>
      </c>
      <c r="B1944" s="82" t="s">
        <v>1921</v>
      </c>
      <c r="C1944" s="81" t="s">
        <v>21</v>
      </c>
      <c r="D1944" s="83">
        <v>1</v>
      </c>
      <c r="E1944" s="63">
        <v>0.19</v>
      </c>
      <c r="F1944" s="64">
        <v>489</v>
      </c>
      <c r="G1944" s="64">
        <v>408</v>
      </c>
      <c r="H1944" s="64">
        <v>424.32</v>
      </c>
      <c r="I1944" s="64"/>
      <c r="J1944" s="65">
        <f t="shared" si="89"/>
        <v>440</v>
      </c>
      <c r="K1944" s="66">
        <f t="shared" si="90"/>
        <v>83.6</v>
      </c>
      <c r="L1944" s="65">
        <f t="shared" si="88"/>
        <v>440</v>
      </c>
    </row>
    <row r="1945" spans="1:12" s="67" customFormat="1" x14ac:dyDescent="0.3">
      <c r="A1945" s="81">
        <v>1918</v>
      </c>
      <c r="B1945" s="82" t="s">
        <v>1922</v>
      </c>
      <c r="C1945" s="81" t="s">
        <v>21</v>
      </c>
      <c r="D1945" s="83">
        <v>1</v>
      </c>
      <c r="E1945" s="63">
        <v>0.19</v>
      </c>
      <c r="F1945" s="64">
        <v>2557</v>
      </c>
      <c r="G1945" s="64">
        <v>2015</v>
      </c>
      <c r="H1945" s="64">
        <v>2095.6</v>
      </c>
      <c r="I1945" s="64"/>
      <c r="J1945" s="65">
        <f t="shared" si="89"/>
        <v>2223</v>
      </c>
      <c r="K1945" s="66">
        <f t="shared" si="90"/>
        <v>422.37</v>
      </c>
      <c r="L1945" s="65">
        <f t="shared" si="88"/>
        <v>2223</v>
      </c>
    </row>
    <row r="1946" spans="1:12" s="67" customFormat="1" x14ac:dyDescent="0.3">
      <c r="A1946" s="81">
        <v>1919</v>
      </c>
      <c r="B1946" s="82" t="s">
        <v>1923</v>
      </c>
      <c r="C1946" s="81" t="s">
        <v>21</v>
      </c>
      <c r="D1946" s="83">
        <v>1</v>
      </c>
      <c r="E1946" s="63">
        <v>0.19</v>
      </c>
      <c r="F1946" s="64">
        <v>2410</v>
      </c>
      <c r="G1946" s="64">
        <v>1915</v>
      </c>
      <c r="H1946" s="64">
        <v>1991.6000000000001</v>
      </c>
      <c r="I1946" s="64"/>
      <c r="J1946" s="65">
        <f t="shared" si="89"/>
        <v>2106</v>
      </c>
      <c r="K1946" s="66">
        <f t="shared" si="90"/>
        <v>400.14</v>
      </c>
      <c r="L1946" s="65">
        <f t="shared" si="88"/>
        <v>2106</v>
      </c>
    </row>
    <row r="1947" spans="1:12" s="67" customFormat="1" x14ac:dyDescent="0.3">
      <c r="A1947" s="81">
        <v>1920</v>
      </c>
      <c r="B1947" s="82" t="s">
        <v>1924</v>
      </c>
      <c r="C1947" s="81" t="s">
        <v>21</v>
      </c>
      <c r="D1947" s="83">
        <v>1</v>
      </c>
      <c r="E1947" s="63">
        <v>0.19</v>
      </c>
      <c r="F1947" s="64">
        <v>1919</v>
      </c>
      <c r="G1947" s="64">
        <v>299</v>
      </c>
      <c r="H1947" s="64">
        <v>310.96000000000004</v>
      </c>
      <c r="I1947" s="64"/>
      <c r="J1947" s="65">
        <f t="shared" si="89"/>
        <v>843</v>
      </c>
      <c r="K1947" s="66">
        <f t="shared" si="90"/>
        <v>160.17000000000002</v>
      </c>
      <c r="L1947" s="65">
        <f t="shared" si="88"/>
        <v>843</v>
      </c>
    </row>
    <row r="1948" spans="1:12" s="67" customFormat="1" x14ac:dyDescent="0.3">
      <c r="A1948" s="81">
        <v>1921</v>
      </c>
      <c r="B1948" s="82" t="s">
        <v>1925</v>
      </c>
      <c r="C1948" s="81" t="s">
        <v>21</v>
      </c>
      <c r="D1948" s="83">
        <v>1</v>
      </c>
      <c r="E1948" s="63">
        <v>0.19</v>
      </c>
      <c r="F1948" s="64">
        <v>1776</v>
      </c>
      <c r="G1948" s="64">
        <v>109</v>
      </c>
      <c r="H1948" s="64">
        <v>113.36</v>
      </c>
      <c r="I1948" s="64"/>
      <c r="J1948" s="65">
        <f t="shared" si="89"/>
        <v>666</v>
      </c>
      <c r="K1948" s="66">
        <f t="shared" si="90"/>
        <v>126.54</v>
      </c>
      <c r="L1948" s="65">
        <f t="shared" ref="L1948:L2011" si="91">+ROUND((J1948*D1948), 0)</f>
        <v>666</v>
      </c>
    </row>
    <row r="1949" spans="1:12" s="67" customFormat="1" x14ac:dyDescent="0.3">
      <c r="A1949" s="81">
        <v>1922</v>
      </c>
      <c r="B1949" s="82" t="s">
        <v>1926</v>
      </c>
      <c r="C1949" s="81" t="s">
        <v>21</v>
      </c>
      <c r="D1949" s="83">
        <v>1</v>
      </c>
      <c r="E1949" s="63">
        <v>0.19</v>
      </c>
      <c r="F1949" s="64">
        <v>248</v>
      </c>
      <c r="G1949" s="64">
        <v>125</v>
      </c>
      <c r="H1949" s="64">
        <v>130</v>
      </c>
      <c r="I1949" s="64"/>
      <c r="J1949" s="65">
        <f t="shared" ref="J1949:J2012" si="92">+ROUND(AVERAGE(F1949:I1949),0)</f>
        <v>168</v>
      </c>
      <c r="K1949" s="66">
        <f t="shared" si="90"/>
        <v>31.92</v>
      </c>
      <c r="L1949" s="65">
        <f t="shared" si="91"/>
        <v>168</v>
      </c>
    </row>
    <row r="1950" spans="1:12" s="67" customFormat="1" x14ac:dyDescent="0.3">
      <c r="A1950" s="81">
        <v>1923</v>
      </c>
      <c r="B1950" s="82" t="s">
        <v>1927</v>
      </c>
      <c r="C1950" s="81" t="s">
        <v>21</v>
      </c>
      <c r="D1950" s="83">
        <v>1</v>
      </c>
      <c r="E1950" s="63">
        <v>0.19</v>
      </c>
      <c r="F1950" s="64"/>
      <c r="G1950" s="64">
        <v>120</v>
      </c>
      <c r="H1950" s="64"/>
      <c r="I1950" s="64">
        <v>77.5</v>
      </c>
      <c r="J1950" s="65">
        <f t="shared" si="92"/>
        <v>99</v>
      </c>
      <c r="K1950" s="66">
        <f t="shared" si="90"/>
        <v>18.809999999999999</v>
      </c>
      <c r="L1950" s="65">
        <f t="shared" si="91"/>
        <v>99</v>
      </c>
    </row>
    <row r="1951" spans="1:12" s="67" customFormat="1" x14ac:dyDescent="0.3">
      <c r="A1951" s="81">
        <v>1924</v>
      </c>
      <c r="B1951" s="82" t="s">
        <v>1928</v>
      </c>
      <c r="C1951" s="81" t="s">
        <v>21</v>
      </c>
      <c r="D1951" s="83">
        <v>1</v>
      </c>
      <c r="E1951" s="63">
        <v>0.19</v>
      </c>
      <c r="F1951" s="64"/>
      <c r="G1951" s="64">
        <v>139</v>
      </c>
      <c r="H1951" s="64"/>
      <c r="I1951" s="64">
        <v>72.5</v>
      </c>
      <c r="J1951" s="65">
        <f t="shared" si="92"/>
        <v>106</v>
      </c>
      <c r="K1951" s="66">
        <f t="shared" si="90"/>
        <v>20.14</v>
      </c>
      <c r="L1951" s="65">
        <f t="shared" si="91"/>
        <v>106</v>
      </c>
    </row>
    <row r="1952" spans="1:12" s="67" customFormat="1" x14ac:dyDescent="0.3">
      <c r="A1952" s="81">
        <v>1925</v>
      </c>
      <c r="B1952" s="82" t="s">
        <v>1929</v>
      </c>
      <c r="C1952" s="81" t="s">
        <v>21</v>
      </c>
      <c r="D1952" s="83">
        <v>1</v>
      </c>
      <c r="E1952" s="63">
        <v>0.19</v>
      </c>
      <c r="F1952" s="64"/>
      <c r="G1952" s="64">
        <v>99</v>
      </c>
      <c r="H1952" s="64"/>
      <c r="I1952" s="64">
        <v>86.25</v>
      </c>
      <c r="J1952" s="65">
        <f t="shared" si="92"/>
        <v>93</v>
      </c>
      <c r="K1952" s="66">
        <f t="shared" si="90"/>
        <v>17.670000000000002</v>
      </c>
      <c r="L1952" s="65">
        <f t="shared" si="91"/>
        <v>93</v>
      </c>
    </row>
    <row r="1953" spans="1:12" s="67" customFormat="1" x14ac:dyDescent="0.3">
      <c r="A1953" s="81">
        <v>1926</v>
      </c>
      <c r="B1953" s="82" t="s">
        <v>1930</v>
      </c>
      <c r="C1953" s="81" t="s">
        <v>21</v>
      </c>
      <c r="D1953" s="83">
        <v>1</v>
      </c>
      <c r="E1953" s="63">
        <v>0.19</v>
      </c>
      <c r="F1953" s="64"/>
      <c r="G1953" s="64">
        <v>130</v>
      </c>
      <c r="H1953" s="64"/>
      <c r="I1953" s="64">
        <v>86.25</v>
      </c>
      <c r="J1953" s="65">
        <f t="shared" si="92"/>
        <v>108</v>
      </c>
      <c r="K1953" s="66">
        <f t="shared" si="90"/>
        <v>20.52</v>
      </c>
      <c r="L1953" s="65">
        <f t="shared" si="91"/>
        <v>108</v>
      </c>
    </row>
    <row r="1954" spans="1:12" s="67" customFormat="1" x14ac:dyDescent="0.3">
      <c r="A1954" s="81">
        <v>1927</v>
      </c>
      <c r="B1954" s="82" t="s">
        <v>1931</v>
      </c>
      <c r="C1954" s="81" t="s">
        <v>21</v>
      </c>
      <c r="D1954" s="83">
        <v>1</v>
      </c>
      <c r="E1954" s="63">
        <v>0.19</v>
      </c>
      <c r="F1954" s="64"/>
      <c r="G1954" s="64">
        <v>155</v>
      </c>
      <c r="H1954" s="64"/>
      <c r="I1954" s="64">
        <v>73.75</v>
      </c>
      <c r="J1954" s="65">
        <f t="shared" si="92"/>
        <v>114</v>
      </c>
      <c r="K1954" s="66">
        <f t="shared" si="90"/>
        <v>21.66</v>
      </c>
      <c r="L1954" s="65">
        <f t="shared" si="91"/>
        <v>114</v>
      </c>
    </row>
    <row r="1955" spans="1:12" s="67" customFormat="1" x14ac:dyDescent="0.3">
      <c r="A1955" s="81">
        <v>1928</v>
      </c>
      <c r="B1955" s="82" t="s">
        <v>1932</v>
      </c>
      <c r="C1955" s="81" t="s">
        <v>21</v>
      </c>
      <c r="D1955" s="83">
        <v>1</v>
      </c>
      <c r="E1955" s="63">
        <v>0.19</v>
      </c>
      <c r="F1955" s="64"/>
      <c r="G1955" s="64">
        <v>155</v>
      </c>
      <c r="H1955" s="64"/>
      <c r="I1955" s="64"/>
      <c r="J1955" s="65">
        <f t="shared" si="92"/>
        <v>155</v>
      </c>
      <c r="K1955" s="66">
        <f t="shared" si="90"/>
        <v>29.45</v>
      </c>
      <c r="L1955" s="65">
        <f t="shared" si="91"/>
        <v>155</v>
      </c>
    </row>
    <row r="1956" spans="1:12" s="67" customFormat="1" x14ac:dyDescent="0.3">
      <c r="A1956" s="81">
        <v>1929</v>
      </c>
      <c r="B1956" s="82" t="s">
        <v>1933</v>
      </c>
      <c r="C1956" s="81" t="s">
        <v>21</v>
      </c>
      <c r="D1956" s="83">
        <v>1</v>
      </c>
      <c r="E1956" s="63">
        <v>0.19</v>
      </c>
      <c r="F1956" s="64"/>
      <c r="G1956" s="64">
        <v>192</v>
      </c>
      <c r="H1956" s="64"/>
      <c r="I1956" s="64">
        <v>120</v>
      </c>
      <c r="J1956" s="65">
        <f t="shared" si="92"/>
        <v>156</v>
      </c>
      <c r="K1956" s="66">
        <f t="shared" si="90"/>
        <v>29.64</v>
      </c>
      <c r="L1956" s="65">
        <f t="shared" si="91"/>
        <v>156</v>
      </c>
    </row>
    <row r="1957" spans="1:12" s="67" customFormat="1" x14ac:dyDescent="0.3">
      <c r="A1957" s="81">
        <v>1930</v>
      </c>
      <c r="B1957" s="82" t="s">
        <v>1934</v>
      </c>
      <c r="C1957" s="81" t="s">
        <v>21</v>
      </c>
      <c r="D1957" s="83">
        <v>1</v>
      </c>
      <c r="E1957" s="63">
        <v>0.19</v>
      </c>
      <c r="F1957" s="64"/>
      <c r="G1957" s="64">
        <v>130</v>
      </c>
      <c r="H1957" s="64"/>
      <c r="I1957" s="64">
        <v>107.5</v>
      </c>
      <c r="J1957" s="65">
        <f t="shared" si="92"/>
        <v>119</v>
      </c>
      <c r="K1957" s="66">
        <f t="shared" si="90"/>
        <v>22.61</v>
      </c>
      <c r="L1957" s="65">
        <f t="shared" si="91"/>
        <v>119</v>
      </c>
    </row>
    <row r="1958" spans="1:12" s="67" customFormat="1" x14ac:dyDescent="0.3">
      <c r="A1958" s="81">
        <v>1931</v>
      </c>
      <c r="B1958" s="82" t="s">
        <v>1935</v>
      </c>
      <c r="C1958" s="81" t="s">
        <v>21</v>
      </c>
      <c r="D1958" s="83">
        <v>1</v>
      </c>
      <c r="E1958" s="63">
        <v>0.19</v>
      </c>
      <c r="F1958" s="64"/>
      <c r="G1958" s="64">
        <v>188</v>
      </c>
      <c r="H1958" s="64"/>
      <c r="I1958" s="64"/>
      <c r="J1958" s="65">
        <f t="shared" si="92"/>
        <v>188</v>
      </c>
      <c r="K1958" s="66">
        <f t="shared" si="90"/>
        <v>35.72</v>
      </c>
      <c r="L1958" s="65">
        <f t="shared" si="91"/>
        <v>188</v>
      </c>
    </row>
    <row r="1959" spans="1:12" s="67" customFormat="1" x14ac:dyDescent="0.3">
      <c r="A1959" s="81">
        <v>1932</v>
      </c>
      <c r="B1959" s="82" t="s">
        <v>1936</v>
      </c>
      <c r="C1959" s="81" t="s">
        <v>21</v>
      </c>
      <c r="D1959" s="83">
        <v>1</v>
      </c>
      <c r="E1959" s="63">
        <v>0.19</v>
      </c>
      <c r="F1959" s="64"/>
      <c r="G1959" s="64">
        <v>99</v>
      </c>
      <c r="H1959" s="64"/>
      <c r="I1959" s="64">
        <v>61.25</v>
      </c>
      <c r="J1959" s="65">
        <f t="shared" si="92"/>
        <v>80</v>
      </c>
      <c r="K1959" s="66">
        <f t="shared" si="90"/>
        <v>15.2</v>
      </c>
      <c r="L1959" s="65">
        <f t="shared" si="91"/>
        <v>80</v>
      </c>
    </row>
    <row r="1960" spans="1:12" s="67" customFormat="1" x14ac:dyDescent="0.3">
      <c r="A1960" s="81">
        <v>1933</v>
      </c>
      <c r="B1960" s="82" t="s">
        <v>1937</v>
      </c>
      <c r="C1960" s="81" t="s">
        <v>21</v>
      </c>
      <c r="D1960" s="83">
        <v>1</v>
      </c>
      <c r="E1960" s="63">
        <v>0.19</v>
      </c>
      <c r="F1960" s="64"/>
      <c r="G1960" s="64">
        <v>110</v>
      </c>
      <c r="H1960" s="64"/>
      <c r="I1960" s="64">
        <v>111.25</v>
      </c>
      <c r="J1960" s="65">
        <f t="shared" si="92"/>
        <v>111</v>
      </c>
      <c r="K1960" s="66">
        <f t="shared" si="90"/>
        <v>21.09</v>
      </c>
      <c r="L1960" s="65">
        <f t="shared" si="91"/>
        <v>111</v>
      </c>
    </row>
    <row r="1961" spans="1:12" s="67" customFormat="1" x14ac:dyDescent="0.3">
      <c r="A1961" s="81">
        <v>1934</v>
      </c>
      <c r="B1961" s="82" t="s">
        <v>1938</v>
      </c>
      <c r="C1961" s="81" t="s">
        <v>21</v>
      </c>
      <c r="D1961" s="83">
        <v>1</v>
      </c>
      <c r="E1961" s="63">
        <v>0.19</v>
      </c>
      <c r="F1961" s="64"/>
      <c r="G1961" s="64">
        <v>166</v>
      </c>
      <c r="H1961" s="64"/>
      <c r="I1961" s="64"/>
      <c r="J1961" s="65">
        <f t="shared" si="92"/>
        <v>166</v>
      </c>
      <c r="K1961" s="66">
        <f t="shared" si="90"/>
        <v>31.54</v>
      </c>
      <c r="L1961" s="65">
        <f t="shared" si="91"/>
        <v>166</v>
      </c>
    </row>
    <row r="1962" spans="1:12" s="67" customFormat="1" x14ac:dyDescent="0.3">
      <c r="A1962" s="81">
        <v>1935</v>
      </c>
      <c r="B1962" s="82" t="s">
        <v>1939</v>
      </c>
      <c r="C1962" s="81" t="s">
        <v>21</v>
      </c>
      <c r="D1962" s="83">
        <v>1</v>
      </c>
      <c r="E1962" s="63">
        <v>0.19</v>
      </c>
      <c r="F1962" s="64"/>
      <c r="G1962" s="64">
        <v>188</v>
      </c>
      <c r="H1962" s="64"/>
      <c r="I1962" s="64"/>
      <c r="J1962" s="65">
        <f t="shared" si="92"/>
        <v>188</v>
      </c>
      <c r="K1962" s="66">
        <f t="shared" si="90"/>
        <v>35.72</v>
      </c>
      <c r="L1962" s="65">
        <f t="shared" si="91"/>
        <v>188</v>
      </c>
    </row>
    <row r="1963" spans="1:12" s="67" customFormat="1" x14ac:dyDescent="0.3">
      <c r="A1963" s="81">
        <v>1936</v>
      </c>
      <c r="B1963" s="82" t="s">
        <v>1940</v>
      </c>
      <c r="C1963" s="81" t="s">
        <v>21</v>
      </c>
      <c r="D1963" s="83">
        <v>1</v>
      </c>
      <c r="E1963" s="63">
        <v>0.19</v>
      </c>
      <c r="F1963" s="64"/>
      <c r="G1963" s="64">
        <v>144</v>
      </c>
      <c r="H1963" s="64"/>
      <c r="I1963" s="64">
        <v>122.5</v>
      </c>
      <c r="J1963" s="65">
        <f t="shared" si="92"/>
        <v>133</v>
      </c>
      <c r="K1963" s="66">
        <f t="shared" si="90"/>
        <v>25.27</v>
      </c>
      <c r="L1963" s="65">
        <f t="shared" si="91"/>
        <v>133</v>
      </c>
    </row>
    <row r="1964" spans="1:12" s="67" customFormat="1" x14ac:dyDescent="0.3">
      <c r="A1964" s="81">
        <v>1937</v>
      </c>
      <c r="B1964" s="82" t="s">
        <v>1941</v>
      </c>
      <c r="C1964" s="81" t="s">
        <v>21</v>
      </c>
      <c r="D1964" s="83">
        <v>1</v>
      </c>
      <c r="E1964" s="63">
        <v>0.19</v>
      </c>
      <c r="F1964" s="64">
        <v>208</v>
      </c>
      <c r="G1964" s="64">
        <v>188</v>
      </c>
      <c r="H1964" s="64">
        <v>195.52</v>
      </c>
      <c r="I1964" s="64"/>
      <c r="J1964" s="65">
        <f t="shared" si="92"/>
        <v>197</v>
      </c>
      <c r="K1964" s="66">
        <f t="shared" ref="K1964:K2027" si="93">+E1964*L1964</f>
        <v>37.43</v>
      </c>
      <c r="L1964" s="65">
        <f t="shared" si="91"/>
        <v>197</v>
      </c>
    </row>
    <row r="1965" spans="1:12" s="67" customFormat="1" x14ac:dyDescent="0.3">
      <c r="A1965" s="81">
        <v>1938</v>
      </c>
      <c r="B1965" s="82" t="s">
        <v>1942</v>
      </c>
      <c r="C1965" s="81" t="s">
        <v>21</v>
      </c>
      <c r="D1965" s="83">
        <v>1</v>
      </c>
      <c r="E1965" s="63">
        <v>0.19</v>
      </c>
      <c r="F1965" s="64">
        <v>193</v>
      </c>
      <c r="G1965" s="64">
        <v>99</v>
      </c>
      <c r="H1965" s="64">
        <v>102.96000000000001</v>
      </c>
      <c r="I1965" s="64"/>
      <c r="J1965" s="65">
        <f t="shared" si="92"/>
        <v>132</v>
      </c>
      <c r="K1965" s="66">
        <f t="shared" si="93"/>
        <v>25.080000000000002</v>
      </c>
      <c r="L1965" s="65">
        <f t="shared" si="91"/>
        <v>132</v>
      </c>
    </row>
    <row r="1966" spans="1:12" s="67" customFormat="1" x14ac:dyDescent="0.3">
      <c r="A1966" s="81">
        <v>1939</v>
      </c>
      <c r="B1966" s="82" t="s">
        <v>1943</v>
      </c>
      <c r="C1966" s="81" t="s">
        <v>21</v>
      </c>
      <c r="D1966" s="83">
        <v>1</v>
      </c>
      <c r="E1966" s="63">
        <v>0.19</v>
      </c>
      <c r="F1966" s="64">
        <v>241</v>
      </c>
      <c r="G1966" s="64">
        <v>201.5</v>
      </c>
      <c r="H1966" s="64">
        <v>209.56</v>
      </c>
      <c r="I1966" s="64"/>
      <c r="J1966" s="65">
        <f t="shared" si="92"/>
        <v>217</v>
      </c>
      <c r="K1966" s="66">
        <f t="shared" si="93"/>
        <v>41.230000000000004</v>
      </c>
      <c r="L1966" s="65">
        <f t="shared" si="91"/>
        <v>217</v>
      </c>
    </row>
    <row r="1967" spans="1:12" s="67" customFormat="1" x14ac:dyDescent="0.3">
      <c r="A1967" s="81">
        <v>1940</v>
      </c>
      <c r="B1967" s="82" t="s">
        <v>1944</v>
      </c>
      <c r="C1967" s="81" t="s">
        <v>21</v>
      </c>
      <c r="D1967" s="83">
        <v>1</v>
      </c>
      <c r="E1967" s="63">
        <v>0.19</v>
      </c>
      <c r="F1967" s="64">
        <v>183</v>
      </c>
      <c r="G1967" s="64">
        <v>175.95</v>
      </c>
      <c r="H1967" s="64">
        <v>182.988</v>
      </c>
      <c r="I1967" s="64"/>
      <c r="J1967" s="65">
        <f t="shared" si="92"/>
        <v>181</v>
      </c>
      <c r="K1967" s="66">
        <f t="shared" si="93"/>
        <v>34.39</v>
      </c>
      <c r="L1967" s="65">
        <f t="shared" si="91"/>
        <v>181</v>
      </c>
    </row>
    <row r="1968" spans="1:12" s="67" customFormat="1" x14ac:dyDescent="0.3">
      <c r="A1968" s="81">
        <v>1941</v>
      </c>
      <c r="B1968" s="82" t="s">
        <v>1945</v>
      </c>
      <c r="C1968" s="81" t="s">
        <v>21</v>
      </c>
      <c r="D1968" s="83">
        <v>1</v>
      </c>
      <c r="E1968" s="63">
        <v>0.19</v>
      </c>
      <c r="F1968" s="64">
        <v>220</v>
      </c>
      <c r="G1968" s="64">
        <v>80.640000000000015</v>
      </c>
      <c r="H1968" s="64">
        <v>83.865600000000015</v>
      </c>
      <c r="I1968" s="64"/>
      <c r="J1968" s="65">
        <f t="shared" si="92"/>
        <v>128</v>
      </c>
      <c r="K1968" s="66">
        <f t="shared" si="93"/>
        <v>24.32</v>
      </c>
      <c r="L1968" s="65">
        <f t="shared" si="91"/>
        <v>128</v>
      </c>
    </row>
    <row r="1969" spans="1:12" s="67" customFormat="1" x14ac:dyDescent="0.3">
      <c r="A1969" s="81">
        <v>1942</v>
      </c>
      <c r="B1969" s="82" t="s">
        <v>1946</v>
      </c>
      <c r="C1969" s="81" t="s">
        <v>21</v>
      </c>
      <c r="D1969" s="83">
        <v>1</v>
      </c>
      <c r="E1969" s="63">
        <v>0.19</v>
      </c>
      <c r="F1969" s="64">
        <v>211</v>
      </c>
      <c r="G1969" s="64">
        <v>146.25</v>
      </c>
      <c r="H1969" s="64">
        <v>152.1</v>
      </c>
      <c r="I1969" s="64"/>
      <c r="J1969" s="65">
        <f t="shared" si="92"/>
        <v>170</v>
      </c>
      <c r="K1969" s="66">
        <f t="shared" si="93"/>
        <v>32.299999999999997</v>
      </c>
      <c r="L1969" s="65">
        <f t="shared" si="91"/>
        <v>170</v>
      </c>
    </row>
    <row r="1970" spans="1:12" s="67" customFormat="1" x14ac:dyDescent="0.3">
      <c r="A1970" s="81">
        <v>1943</v>
      </c>
      <c r="B1970" s="82" t="s">
        <v>1947</v>
      </c>
      <c r="C1970" s="81" t="s">
        <v>21</v>
      </c>
      <c r="D1970" s="83">
        <v>1</v>
      </c>
      <c r="E1970" s="63">
        <v>0.19</v>
      </c>
      <c r="F1970" s="64">
        <v>305</v>
      </c>
      <c r="G1970" s="64">
        <v>127.71000000000001</v>
      </c>
      <c r="H1970" s="64">
        <v>132.81840000000003</v>
      </c>
      <c r="I1970" s="64"/>
      <c r="J1970" s="65">
        <f t="shared" si="92"/>
        <v>189</v>
      </c>
      <c r="K1970" s="66">
        <f t="shared" si="93"/>
        <v>35.910000000000004</v>
      </c>
      <c r="L1970" s="65">
        <f t="shared" si="91"/>
        <v>189</v>
      </c>
    </row>
    <row r="1971" spans="1:12" s="67" customFormat="1" x14ac:dyDescent="0.3">
      <c r="A1971" s="81">
        <v>1944</v>
      </c>
      <c r="B1971" s="82" t="s">
        <v>1948</v>
      </c>
      <c r="C1971" s="81" t="s">
        <v>21</v>
      </c>
      <c r="D1971" s="83">
        <v>1</v>
      </c>
      <c r="E1971" s="63">
        <v>0.19</v>
      </c>
      <c r="F1971" s="64">
        <v>317</v>
      </c>
      <c r="G1971" s="64">
        <v>91</v>
      </c>
      <c r="H1971" s="64">
        <v>94.64</v>
      </c>
      <c r="I1971" s="64"/>
      <c r="J1971" s="65">
        <f t="shared" si="92"/>
        <v>168</v>
      </c>
      <c r="K1971" s="66">
        <f t="shared" si="93"/>
        <v>31.92</v>
      </c>
      <c r="L1971" s="65">
        <f t="shared" si="91"/>
        <v>168</v>
      </c>
    </row>
    <row r="1972" spans="1:12" s="67" customFormat="1" x14ac:dyDescent="0.3">
      <c r="A1972" s="81">
        <v>1945</v>
      </c>
      <c r="B1972" s="82" t="s">
        <v>1949</v>
      </c>
      <c r="C1972" s="81" t="s">
        <v>21</v>
      </c>
      <c r="D1972" s="83">
        <v>1</v>
      </c>
      <c r="E1972" s="63">
        <v>0.19</v>
      </c>
      <c r="F1972" s="64">
        <v>312</v>
      </c>
      <c r="G1972" s="64">
        <v>92</v>
      </c>
      <c r="H1972" s="64">
        <v>95.68</v>
      </c>
      <c r="I1972" s="64"/>
      <c r="J1972" s="65">
        <f t="shared" si="92"/>
        <v>167</v>
      </c>
      <c r="K1972" s="66">
        <f t="shared" si="93"/>
        <v>31.73</v>
      </c>
      <c r="L1972" s="65">
        <f t="shared" si="91"/>
        <v>167</v>
      </c>
    </row>
    <row r="1973" spans="1:12" s="67" customFormat="1" x14ac:dyDescent="0.3">
      <c r="A1973" s="81">
        <v>1946</v>
      </c>
      <c r="B1973" s="82" t="s">
        <v>1950</v>
      </c>
      <c r="C1973" s="81" t="s">
        <v>21</v>
      </c>
      <c r="D1973" s="83">
        <v>1</v>
      </c>
      <c r="E1973" s="63">
        <v>0.19</v>
      </c>
      <c r="F1973" s="64">
        <v>17690</v>
      </c>
      <c r="G1973" s="64">
        <v>14057.779999999999</v>
      </c>
      <c r="H1973" s="64">
        <v>14620.091199999999</v>
      </c>
      <c r="I1973" s="64"/>
      <c r="J1973" s="65">
        <f t="shared" si="92"/>
        <v>15456</v>
      </c>
      <c r="K1973" s="66">
        <f t="shared" si="93"/>
        <v>2936.64</v>
      </c>
      <c r="L1973" s="65">
        <f t="shared" si="91"/>
        <v>15456</v>
      </c>
    </row>
    <row r="1974" spans="1:12" s="67" customFormat="1" x14ac:dyDescent="0.3">
      <c r="A1974" s="81">
        <v>1947</v>
      </c>
      <c r="B1974" s="82" t="s">
        <v>1951</v>
      </c>
      <c r="C1974" s="81" t="s">
        <v>21</v>
      </c>
      <c r="D1974" s="83">
        <v>1</v>
      </c>
      <c r="E1974" s="63">
        <v>0.19</v>
      </c>
      <c r="F1974" s="64">
        <v>16399</v>
      </c>
      <c r="G1974" s="64">
        <v>13476.88</v>
      </c>
      <c r="H1974" s="64">
        <v>14015.9552</v>
      </c>
      <c r="I1974" s="64"/>
      <c r="J1974" s="65">
        <f t="shared" si="92"/>
        <v>14631</v>
      </c>
      <c r="K1974" s="66">
        <f t="shared" si="93"/>
        <v>2779.89</v>
      </c>
      <c r="L1974" s="65">
        <f t="shared" si="91"/>
        <v>14631</v>
      </c>
    </row>
    <row r="1975" spans="1:12" s="67" customFormat="1" x14ac:dyDescent="0.3">
      <c r="A1975" s="81">
        <v>1948</v>
      </c>
      <c r="B1975" s="82" t="s">
        <v>1952</v>
      </c>
      <c r="C1975" s="81" t="s">
        <v>38</v>
      </c>
      <c r="D1975" s="83">
        <v>1</v>
      </c>
      <c r="E1975" s="63">
        <v>0.19</v>
      </c>
      <c r="F1975" s="64">
        <v>14582</v>
      </c>
      <c r="G1975" s="64">
        <v>95</v>
      </c>
      <c r="H1975" s="64">
        <v>98.8</v>
      </c>
      <c r="I1975" s="64"/>
      <c r="J1975" s="65">
        <f t="shared" si="92"/>
        <v>4925</v>
      </c>
      <c r="K1975" s="66">
        <f t="shared" si="93"/>
        <v>935.75</v>
      </c>
      <c r="L1975" s="65">
        <f t="shared" si="91"/>
        <v>4925</v>
      </c>
    </row>
    <row r="1976" spans="1:12" s="67" customFormat="1" x14ac:dyDescent="0.3">
      <c r="A1976" s="81">
        <v>1949</v>
      </c>
      <c r="B1976" s="82" t="s">
        <v>1953</v>
      </c>
      <c r="C1976" s="81" t="s">
        <v>38</v>
      </c>
      <c r="D1976" s="83">
        <v>1</v>
      </c>
      <c r="E1976" s="63">
        <v>0.19</v>
      </c>
      <c r="F1976" s="64">
        <v>13477</v>
      </c>
      <c r="G1976" s="64">
        <v>95</v>
      </c>
      <c r="H1976" s="64">
        <v>98.8</v>
      </c>
      <c r="I1976" s="64"/>
      <c r="J1976" s="65">
        <f t="shared" si="92"/>
        <v>4557</v>
      </c>
      <c r="K1976" s="66">
        <f t="shared" si="93"/>
        <v>865.83</v>
      </c>
      <c r="L1976" s="65">
        <f t="shared" si="91"/>
        <v>4557</v>
      </c>
    </row>
    <row r="1977" spans="1:12" s="67" customFormat="1" x14ac:dyDescent="0.3">
      <c r="A1977" s="81">
        <v>1950</v>
      </c>
      <c r="B1977" s="82" t="s">
        <v>1954</v>
      </c>
      <c r="C1977" s="81" t="s">
        <v>21</v>
      </c>
      <c r="D1977" s="83">
        <v>1</v>
      </c>
      <c r="E1977" s="63">
        <v>0.19</v>
      </c>
      <c r="F1977" s="64">
        <v>227</v>
      </c>
      <c r="G1977" s="64">
        <v>190</v>
      </c>
      <c r="H1977" s="64">
        <v>197.6</v>
      </c>
      <c r="I1977" s="64"/>
      <c r="J1977" s="65">
        <f t="shared" si="92"/>
        <v>205</v>
      </c>
      <c r="K1977" s="66">
        <f t="shared" si="93"/>
        <v>38.950000000000003</v>
      </c>
      <c r="L1977" s="65">
        <f t="shared" si="91"/>
        <v>205</v>
      </c>
    </row>
    <row r="1978" spans="1:12" s="67" customFormat="1" x14ac:dyDescent="0.3">
      <c r="A1978" s="81">
        <v>1951</v>
      </c>
      <c r="B1978" s="82" t="s">
        <v>1955</v>
      </c>
      <c r="C1978" s="81" t="s">
        <v>21</v>
      </c>
      <c r="D1978" s="83">
        <v>1</v>
      </c>
      <c r="E1978" s="63">
        <v>0.19</v>
      </c>
      <c r="F1978" s="64">
        <v>1631</v>
      </c>
      <c r="G1978" s="64">
        <v>87</v>
      </c>
      <c r="H1978" s="64">
        <v>90.48</v>
      </c>
      <c r="I1978" s="64"/>
      <c r="J1978" s="65">
        <f t="shared" si="92"/>
        <v>603</v>
      </c>
      <c r="K1978" s="66">
        <f t="shared" si="93"/>
        <v>114.57000000000001</v>
      </c>
      <c r="L1978" s="65">
        <f t="shared" si="91"/>
        <v>603</v>
      </c>
    </row>
    <row r="1979" spans="1:12" s="67" customFormat="1" x14ac:dyDescent="0.3">
      <c r="A1979" s="81">
        <v>1952</v>
      </c>
      <c r="B1979" s="82" t="s">
        <v>1956</v>
      </c>
      <c r="C1979" s="81" t="s">
        <v>21</v>
      </c>
      <c r="D1979" s="83">
        <v>1</v>
      </c>
      <c r="E1979" s="63">
        <v>0.19</v>
      </c>
      <c r="F1979" s="64">
        <v>1809</v>
      </c>
      <c r="G1979" s="64">
        <v>156</v>
      </c>
      <c r="H1979" s="64">
        <v>162.24</v>
      </c>
      <c r="I1979" s="64"/>
      <c r="J1979" s="65">
        <f t="shared" si="92"/>
        <v>709</v>
      </c>
      <c r="K1979" s="66">
        <f t="shared" si="93"/>
        <v>134.71</v>
      </c>
      <c r="L1979" s="65">
        <f t="shared" si="91"/>
        <v>709</v>
      </c>
    </row>
    <row r="1980" spans="1:12" s="67" customFormat="1" x14ac:dyDescent="0.3">
      <c r="A1980" s="81">
        <v>1953</v>
      </c>
      <c r="B1980" s="82" t="s">
        <v>1957</v>
      </c>
      <c r="C1980" s="81" t="s">
        <v>21</v>
      </c>
      <c r="D1980" s="83">
        <v>1</v>
      </c>
      <c r="E1980" s="63">
        <v>0.19</v>
      </c>
      <c r="F1980" s="64">
        <v>368</v>
      </c>
      <c r="G1980" s="64">
        <v>290</v>
      </c>
      <c r="H1980" s="64">
        <v>301.60000000000002</v>
      </c>
      <c r="I1980" s="64"/>
      <c r="J1980" s="65">
        <f t="shared" si="92"/>
        <v>320</v>
      </c>
      <c r="K1980" s="66">
        <f t="shared" si="93"/>
        <v>60.8</v>
      </c>
      <c r="L1980" s="65">
        <f t="shared" si="91"/>
        <v>320</v>
      </c>
    </row>
    <row r="1981" spans="1:12" s="67" customFormat="1" x14ac:dyDescent="0.3">
      <c r="A1981" s="81">
        <v>1954</v>
      </c>
      <c r="B1981" s="82" t="s">
        <v>1958</v>
      </c>
      <c r="C1981" s="81" t="s">
        <v>21</v>
      </c>
      <c r="D1981" s="83">
        <v>1</v>
      </c>
      <c r="E1981" s="63">
        <v>0.19</v>
      </c>
      <c r="F1981" s="64">
        <v>176</v>
      </c>
      <c r="G1981" s="64">
        <v>99</v>
      </c>
      <c r="H1981" s="64">
        <v>102.96000000000001</v>
      </c>
      <c r="I1981" s="64"/>
      <c r="J1981" s="65">
        <f t="shared" si="92"/>
        <v>126</v>
      </c>
      <c r="K1981" s="66">
        <f t="shared" si="93"/>
        <v>23.94</v>
      </c>
      <c r="L1981" s="65">
        <f t="shared" si="91"/>
        <v>126</v>
      </c>
    </row>
    <row r="1982" spans="1:12" s="67" customFormat="1" x14ac:dyDescent="0.3">
      <c r="A1982" s="81">
        <v>1955</v>
      </c>
      <c r="B1982" s="82" t="s">
        <v>1959</v>
      </c>
      <c r="C1982" s="81" t="s">
        <v>21</v>
      </c>
      <c r="D1982" s="83">
        <v>1</v>
      </c>
      <c r="E1982" s="63">
        <v>0.19</v>
      </c>
      <c r="F1982" s="64">
        <v>213</v>
      </c>
      <c r="G1982" s="64">
        <v>140</v>
      </c>
      <c r="H1982" s="64">
        <v>145.6</v>
      </c>
      <c r="I1982" s="64"/>
      <c r="J1982" s="65">
        <f t="shared" si="92"/>
        <v>166</v>
      </c>
      <c r="K1982" s="66">
        <f t="shared" si="93"/>
        <v>31.54</v>
      </c>
      <c r="L1982" s="65">
        <f t="shared" si="91"/>
        <v>166</v>
      </c>
    </row>
    <row r="1983" spans="1:12" s="67" customFormat="1" x14ac:dyDescent="0.3">
      <c r="A1983" s="81">
        <v>1956</v>
      </c>
      <c r="B1983" s="82" t="s">
        <v>1960</v>
      </c>
      <c r="C1983" s="81" t="s">
        <v>21</v>
      </c>
      <c r="D1983" s="83">
        <v>1</v>
      </c>
      <c r="E1983" s="63">
        <v>0.19</v>
      </c>
      <c r="F1983" s="64">
        <v>580</v>
      </c>
      <c r="G1983" s="64">
        <v>450</v>
      </c>
      <c r="H1983" s="64">
        <v>468</v>
      </c>
      <c r="I1983" s="64"/>
      <c r="J1983" s="65">
        <f t="shared" si="92"/>
        <v>499</v>
      </c>
      <c r="K1983" s="66">
        <f t="shared" si="93"/>
        <v>94.81</v>
      </c>
      <c r="L1983" s="65">
        <f t="shared" si="91"/>
        <v>499</v>
      </c>
    </row>
    <row r="1984" spans="1:12" s="67" customFormat="1" x14ac:dyDescent="0.3">
      <c r="A1984" s="81">
        <v>1957</v>
      </c>
      <c r="B1984" s="82" t="s">
        <v>1961</v>
      </c>
      <c r="C1984" s="81" t="s">
        <v>21</v>
      </c>
      <c r="D1984" s="83">
        <v>1</v>
      </c>
      <c r="E1984" s="63">
        <v>0.19</v>
      </c>
      <c r="F1984" s="64">
        <v>761</v>
      </c>
      <c r="G1984" s="64">
        <v>610</v>
      </c>
      <c r="H1984" s="64">
        <v>634.4</v>
      </c>
      <c r="I1984" s="64"/>
      <c r="J1984" s="65">
        <f t="shared" si="92"/>
        <v>668</v>
      </c>
      <c r="K1984" s="66">
        <f t="shared" si="93"/>
        <v>126.92</v>
      </c>
      <c r="L1984" s="65">
        <f t="shared" si="91"/>
        <v>668</v>
      </c>
    </row>
    <row r="1985" spans="1:12" s="67" customFormat="1" x14ac:dyDescent="0.3">
      <c r="A1985" s="81">
        <v>1958</v>
      </c>
      <c r="B1985" s="82" t="s">
        <v>1962</v>
      </c>
      <c r="C1985" s="81" t="s">
        <v>21</v>
      </c>
      <c r="D1985" s="83">
        <v>1</v>
      </c>
      <c r="E1985" s="63">
        <v>0.19</v>
      </c>
      <c r="F1985" s="64">
        <v>122</v>
      </c>
      <c r="G1985" s="64">
        <v>98.108098629907445</v>
      </c>
      <c r="H1985" s="64">
        <v>102.03242257510375</v>
      </c>
      <c r="I1985" s="64"/>
      <c r="J1985" s="65">
        <f t="shared" si="92"/>
        <v>107</v>
      </c>
      <c r="K1985" s="66">
        <f t="shared" si="93"/>
        <v>20.330000000000002</v>
      </c>
      <c r="L1985" s="65">
        <f t="shared" si="91"/>
        <v>107</v>
      </c>
    </row>
    <row r="1986" spans="1:12" s="67" customFormat="1" x14ac:dyDescent="0.3">
      <c r="A1986" s="81">
        <v>1959</v>
      </c>
      <c r="B1986" s="82" t="s">
        <v>1963</v>
      </c>
      <c r="C1986" s="81" t="s">
        <v>21</v>
      </c>
      <c r="D1986" s="83">
        <v>1</v>
      </c>
      <c r="E1986" s="63">
        <v>0.19</v>
      </c>
      <c r="F1986" s="64">
        <v>346</v>
      </c>
      <c r="G1986" s="64">
        <v>139.4167717372369</v>
      </c>
      <c r="H1986" s="64">
        <v>144.99344260672638</v>
      </c>
      <c r="I1986" s="64"/>
      <c r="J1986" s="65">
        <f t="shared" si="92"/>
        <v>210</v>
      </c>
      <c r="K1986" s="66">
        <f t="shared" si="93"/>
        <v>39.9</v>
      </c>
      <c r="L1986" s="65">
        <f t="shared" si="91"/>
        <v>210</v>
      </c>
    </row>
    <row r="1987" spans="1:12" s="67" customFormat="1" x14ac:dyDescent="0.3">
      <c r="A1987" s="81">
        <v>1960</v>
      </c>
      <c r="B1987" s="82" t="s">
        <v>1964</v>
      </c>
      <c r="C1987" s="81" t="s">
        <v>21</v>
      </c>
      <c r="D1987" s="83">
        <v>1</v>
      </c>
      <c r="E1987" s="63">
        <v>0.19</v>
      </c>
      <c r="F1987" s="64">
        <v>635</v>
      </c>
      <c r="G1987" s="64">
        <v>517.64930987622222</v>
      </c>
      <c r="H1987" s="64">
        <v>538.35528227127111</v>
      </c>
      <c r="I1987" s="64"/>
      <c r="J1987" s="65">
        <f t="shared" si="92"/>
        <v>564</v>
      </c>
      <c r="K1987" s="66">
        <f t="shared" si="93"/>
        <v>107.16</v>
      </c>
      <c r="L1987" s="65">
        <f t="shared" si="91"/>
        <v>564</v>
      </c>
    </row>
    <row r="1988" spans="1:12" s="67" customFormat="1" x14ac:dyDescent="0.3">
      <c r="A1988" s="81">
        <v>1961</v>
      </c>
      <c r="B1988" s="82" t="s">
        <v>1965</v>
      </c>
      <c r="C1988" s="81" t="s">
        <v>21</v>
      </c>
      <c r="D1988" s="83">
        <v>1</v>
      </c>
      <c r="E1988" s="63">
        <v>0.19</v>
      </c>
      <c r="F1988" s="64">
        <v>257</v>
      </c>
      <c r="G1988" s="64">
        <v>90</v>
      </c>
      <c r="H1988" s="64">
        <v>93.600000000000009</v>
      </c>
      <c r="I1988" s="64"/>
      <c r="J1988" s="65">
        <f t="shared" si="92"/>
        <v>147</v>
      </c>
      <c r="K1988" s="66">
        <f t="shared" si="93"/>
        <v>27.93</v>
      </c>
      <c r="L1988" s="65">
        <f t="shared" si="91"/>
        <v>147</v>
      </c>
    </row>
    <row r="1989" spans="1:12" s="67" customFormat="1" x14ac:dyDescent="0.3">
      <c r="A1989" s="81">
        <v>1962</v>
      </c>
      <c r="B1989" s="82" t="s">
        <v>1966</v>
      </c>
      <c r="C1989" s="81" t="s">
        <v>21</v>
      </c>
      <c r="D1989" s="83">
        <v>1</v>
      </c>
      <c r="E1989" s="63">
        <v>0.19</v>
      </c>
      <c r="F1989" s="64">
        <v>558</v>
      </c>
      <c r="G1989" s="64">
        <v>210</v>
      </c>
      <c r="H1989" s="64">
        <v>218.4</v>
      </c>
      <c r="I1989" s="64"/>
      <c r="J1989" s="65">
        <f t="shared" si="92"/>
        <v>329</v>
      </c>
      <c r="K1989" s="66">
        <f t="shared" si="93"/>
        <v>62.51</v>
      </c>
      <c r="L1989" s="65">
        <f t="shared" si="91"/>
        <v>329</v>
      </c>
    </row>
    <row r="1990" spans="1:12" s="67" customFormat="1" x14ac:dyDescent="0.3">
      <c r="A1990" s="81">
        <v>1963</v>
      </c>
      <c r="B1990" s="82" t="s">
        <v>1967</v>
      </c>
      <c r="C1990" s="81" t="s">
        <v>21</v>
      </c>
      <c r="D1990" s="83">
        <v>1</v>
      </c>
      <c r="E1990" s="63">
        <v>0.19</v>
      </c>
      <c r="F1990" s="64">
        <v>386</v>
      </c>
      <c r="G1990" s="64">
        <v>205</v>
      </c>
      <c r="H1990" s="64">
        <v>213.20000000000002</v>
      </c>
      <c r="I1990" s="64"/>
      <c r="J1990" s="65">
        <f t="shared" si="92"/>
        <v>268</v>
      </c>
      <c r="K1990" s="66">
        <f t="shared" si="93"/>
        <v>50.92</v>
      </c>
      <c r="L1990" s="65">
        <f t="shared" si="91"/>
        <v>268</v>
      </c>
    </row>
    <row r="1991" spans="1:12" s="67" customFormat="1" x14ac:dyDescent="0.3">
      <c r="A1991" s="81">
        <v>1964</v>
      </c>
      <c r="B1991" s="82" t="s">
        <v>1968</v>
      </c>
      <c r="C1991" s="81" t="s">
        <v>21</v>
      </c>
      <c r="D1991" s="83">
        <v>1</v>
      </c>
      <c r="E1991" s="63">
        <v>0.19</v>
      </c>
      <c r="F1991" s="64">
        <v>1006</v>
      </c>
      <c r="G1991" s="64">
        <v>820</v>
      </c>
      <c r="H1991" s="64">
        <v>852.80000000000007</v>
      </c>
      <c r="I1991" s="64"/>
      <c r="J1991" s="65">
        <f t="shared" si="92"/>
        <v>893</v>
      </c>
      <c r="K1991" s="66">
        <f t="shared" si="93"/>
        <v>169.67000000000002</v>
      </c>
      <c r="L1991" s="65">
        <f t="shared" si="91"/>
        <v>893</v>
      </c>
    </row>
    <row r="1992" spans="1:12" s="67" customFormat="1" x14ac:dyDescent="0.3">
      <c r="A1992" s="81">
        <v>1965</v>
      </c>
      <c r="B1992" s="82" t="s">
        <v>1969</v>
      </c>
      <c r="C1992" s="81" t="s">
        <v>21</v>
      </c>
      <c r="D1992" s="83">
        <v>1</v>
      </c>
      <c r="E1992" s="63">
        <v>0.19</v>
      </c>
      <c r="F1992" s="64">
        <v>185</v>
      </c>
      <c r="G1992" s="64">
        <v>82</v>
      </c>
      <c r="H1992" s="64">
        <v>85.28</v>
      </c>
      <c r="I1992" s="64"/>
      <c r="J1992" s="65">
        <f t="shared" si="92"/>
        <v>117</v>
      </c>
      <c r="K1992" s="66">
        <f t="shared" si="93"/>
        <v>22.23</v>
      </c>
      <c r="L1992" s="65">
        <f t="shared" si="91"/>
        <v>117</v>
      </c>
    </row>
    <row r="1993" spans="1:12" s="67" customFormat="1" x14ac:dyDescent="0.3">
      <c r="A1993" s="81">
        <v>1966</v>
      </c>
      <c r="B1993" s="82" t="s">
        <v>1970</v>
      </c>
      <c r="C1993" s="81" t="s">
        <v>21</v>
      </c>
      <c r="D1993" s="83">
        <v>1</v>
      </c>
      <c r="E1993" s="63">
        <v>0.19</v>
      </c>
      <c r="F1993" s="64">
        <v>288</v>
      </c>
      <c r="G1993" s="64">
        <v>120</v>
      </c>
      <c r="H1993" s="64">
        <v>124.80000000000001</v>
      </c>
      <c r="I1993" s="64"/>
      <c r="J1993" s="65">
        <f t="shared" si="92"/>
        <v>178</v>
      </c>
      <c r="K1993" s="66">
        <f t="shared" si="93"/>
        <v>33.82</v>
      </c>
      <c r="L1993" s="65">
        <f t="shared" si="91"/>
        <v>178</v>
      </c>
    </row>
    <row r="1994" spans="1:12" s="67" customFormat="1" x14ac:dyDescent="0.3">
      <c r="A1994" s="81">
        <v>1967</v>
      </c>
      <c r="B1994" s="82" t="s">
        <v>1971</v>
      </c>
      <c r="C1994" s="81" t="s">
        <v>21</v>
      </c>
      <c r="D1994" s="83">
        <v>1</v>
      </c>
      <c r="E1994" s="63">
        <v>0.19</v>
      </c>
      <c r="F1994" s="64">
        <v>645</v>
      </c>
      <c r="G1994" s="64">
        <v>340</v>
      </c>
      <c r="H1994" s="64">
        <v>353.6</v>
      </c>
      <c r="I1994" s="64"/>
      <c r="J1994" s="65">
        <f t="shared" si="92"/>
        <v>446</v>
      </c>
      <c r="K1994" s="66">
        <f t="shared" si="93"/>
        <v>84.74</v>
      </c>
      <c r="L1994" s="65">
        <f t="shared" si="91"/>
        <v>446</v>
      </c>
    </row>
    <row r="1995" spans="1:12" s="67" customFormat="1" x14ac:dyDescent="0.3">
      <c r="A1995" s="81">
        <v>1968</v>
      </c>
      <c r="B1995" s="82" t="s">
        <v>1972</v>
      </c>
      <c r="C1995" s="81" t="s">
        <v>21</v>
      </c>
      <c r="D1995" s="83">
        <v>1</v>
      </c>
      <c r="E1995" s="63">
        <v>0.19</v>
      </c>
      <c r="F1995" s="64">
        <v>407</v>
      </c>
      <c r="G1995" s="64">
        <v>205</v>
      </c>
      <c r="H1995" s="64">
        <v>213.20000000000002</v>
      </c>
      <c r="I1995" s="64"/>
      <c r="J1995" s="65">
        <f t="shared" si="92"/>
        <v>275</v>
      </c>
      <c r="K1995" s="66">
        <f t="shared" si="93"/>
        <v>52.25</v>
      </c>
      <c r="L1995" s="65">
        <f t="shared" si="91"/>
        <v>275</v>
      </c>
    </row>
    <row r="1996" spans="1:12" s="67" customFormat="1" x14ac:dyDescent="0.3">
      <c r="A1996" s="81">
        <v>1969</v>
      </c>
      <c r="B1996" s="82" t="s">
        <v>1973</v>
      </c>
      <c r="C1996" s="81" t="s">
        <v>21</v>
      </c>
      <c r="D1996" s="83">
        <v>1</v>
      </c>
      <c r="E1996" s="63">
        <v>0.19</v>
      </c>
      <c r="F1996" s="64">
        <v>149</v>
      </c>
      <c r="G1996" s="64">
        <v>90.36272242228317</v>
      </c>
      <c r="H1996" s="64">
        <v>93.977231319174507</v>
      </c>
      <c r="I1996" s="64"/>
      <c r="J1996" s="65">
        <f t="shared" si="92"/>
        <v>111</v>
      </c>
      <c r="K1996" s="66">
        <f t="shared" si="93"/>
        <v>21.09</v>
      </c>
      <c r="L1996" s="65">
        <f t="shared" si="91"/>
        <v>111</v>
      </c>
    </row>
    <row r="1997" spans="1:12" s="67" customFormat="1" x14ac:dyDescent="0.3">
      <c r="A1997" s="81">
        <v>1970</v>
      </c>
      <c r="B1997" s="82" t="s">
        <v>1974</v>
      </c>
      <c r="C1997" s="81" t="s">
        <v>21</v>
      </c>
      <c r="D1997" s="83">
        <v>1</v>
      </c>
      <c r="E1997" s="63">
        <v>0.19</v>
      </c>
      <c r="F1997" s="64">
        <v>170</v>
      </c>
      <c r="G1997" s="64">
        <v>46.472257245745631</v>
      </c>
      <c r="H1997" s="64">
        <v>48.331147535575461</v>
      </c>
      <c r="I1997" s="64"/>
      <c r="J1997" s="65">
        <f t="shared" si="92"/>
        <v>88</v>
      </c>
      <c r="K1997" s="66">
        <f t="shared" si="93"/>
        <v>16.72</v>
      </c>
      <c r="L1997" s="65">
        <f t="shared" si="91"/>
        <v>88</v>
      </c>
    </row>
    <row r="1998" spans="1:12" s="67" customFormat="1" x14ac:dyDescent="0.3">
      <c r="A1998" s="81">
        <v>1971</v>
      </c>
      <c r="B1998" s="82" t="s">
        <v>1975</v>
      </c>
      <c r="C1998" s="81" t="s">
        <v>21</v>
      </c>
      <c r="D1998" s="83">
        <v>1</v>
      </c>
      <c r="E1998" s="63">
        <v>0.19</v>
      </c>
      <c r="F1998" s="64">
        <v>90</v>
      </c>
      <c r="G1998" s="64">
        <v>30.981504830497091</v>
      </c>
      <c r="H1998" s="64">
        <v>32.220765023716979</v>
      </c>
      <c r="I1998" s="64"/>
      <c r="J1998" s="65">
        <f t="shared" si="92"/>
        <v>51</v>
      </c>
      <c r="K1998" s="66">
        <f t="shared" si="93"/>
        <v>9.69</v>
      </c>
      <c r="L1998" s="65">
        <f t="shared" si="91"/>
        <v>51</v>
      </c>
    </row>
    <row r="1999" spans="1:12" s="67" customFormat="1" x14ac:dyDescent="0.3">
      <c r="A1999" s="81">
        <v>1972</v>
      </c>
      <c r="B1999" s="82" t="s">
        <v>1976</v>
      </c>
      <c r="C1999" s="81" t="s">
        <v>21</v>
      </c>
      <c r="D1999" s="83">
        <v>1</v>
      </c>
      <c r="E1999" s="63">
        <v>0.19</v>
      </c>
      <c r="F1999" s="64">
        <v>82</v>
      </c>
      <c r="G1999" s="64">
        <v>67.126593799410358</v>
      </c>
      <c r="H1999" s="64">
        <v>69.811657551386773</v>
      </c>
      <c r="I1999" s="64"/>
      <c r="J1999" s="65">
        <f t="shared" si="92"/>
        <v>73</v>
      </c>
      <c r="K1999" s="66">
        <f t="shared" si="93"/>
        <v>13.870000000000001</v>
      </c>
      <c r="L1999" s="65">
        <f t="shared" si="91"/>
        <v>73</v>
      </c>
    </row>
    <row r="2000" spans="1:12" s="67" customFormat="1" x14ac:dyDescent="0.3">
      <c r="A2000" s="81">
        <v>1973</v>
      </c>
      <c r="B2000" s="82" t="s">
        <v>1977</v>
      </c>
      <c r="C2000" s="81" t="s">
        <v>38</v>
      </c>
      <c r="D2000" s="83">
        <v>1</v>
      </c>
      <c r="E2000" s="63">
        <v>0.19</v>
      </c>
      <c r="F2000" s="64">
        <v>188</v>
      </c>
      <c r="G2000" s="64">
        <v>170.398276567734</v>
      </c>
      <c r="H2000" s="64">
        <v>177.21420763044335</v>
      </c>
      <c r="I2000" s="64"/>
      <c r="J2000" s="65">
        <f t="shared" si="92"/>
        <v>179</v>
      </c>
      <c r="K2000" s="66">
        <f t="shared" si="93"/>
        <v>34.01</v>
      </c>
      <c r="L2000" s="65">
        <f t="shared" si="91"/>
        <v>179</v>
      </c>
    </row>
    <row r="2001" spans="1:12" s="67" customFormat="1" x14ac:dyDescent="0.3">
      <c r="A2001" s="81">
        <v>1974</v>
      </c>
      <c r="B2001" s="82" t="s">
        <v>1978</v>
      </c>
      <c r="C2001" s="81" t="s">
        <v>21</v>
      </c>
      <c r="D2001" s="83">
        <v>1</v>
      </c>
      <c r="E2001" s="63">
        <v>0.19</v>
      </c>
      <c r="F2001" s="64">
        <v>1250</v>
      </c>
      <c r="G2001" s="64">
        <v>416.95941917710667</v>
      </c>
      <c r="H2001" s="64">
        <v>433.63779594419094</v>
      </c>
      <c r="I2001" s="64"/>
      <c r="J2001" s="65">
        <f t="shared" si="92"/>
        <v>700</v>
      </c>
      <c r="K2001" s="66">
        <f t="shared" si="93"/>
        <v>133</v>
      </c>
      <c r="L2001" s="65">
        <f t="shared" si="91"/>
        <v>700</v>
      </c>
    </row>
    <row r="2002" spans="1:12" s="67" customFormat="1" x14ac:dyDescent="0.3">
      <c r="A2002" s="81">
        <v>1975</v>
      </c>
      <c r="B2002" s="82" t="s">
        <v>1979</v>
      </c>
      <c r="C2002" s="81" t="s">
        <v>21</v>
      </c>
      <c r="D2002" s="83">
        <v>1</v>
      </c>
      <c r="E2002" s="63">
        <v>0.19</v>
      </c>
      <c r="F2002" s="64">
        <v>366</v>
      </c>
      <c r="G2002" s="64">
        <v>227.19770209031199</v>
      </c>
      <c r="H2002" s="64">
        <v>236.28561017392448</v>
      </c>
      <c r="I2002" s="64"/>
      <c r="J2002" s="65">
        <f t="shared" si="92"/>
        <v>276</v>
      </c>
      <c r="K2002" s="66">
        <f t="shared" si="93"/>
        <v>52.44</v>
      </c>
      <c r="L2002" s="65">
        <f t="shared" si="91"/>
        <v>276</v>
      </c>
    </row>
    <row r="2003" spans="1:12" s="67" customFormat="1" x14ac:dyDescent="0.3">
      <c r="A2003" s="81">
        <v>1976</v>
      </c>
      <c r="B2003" s="82" t="s">
        <v>1980</v>
      </c>
      <c r="C2003" s="81" t="s">
        <v>21</v>
      </c>
      <c r="D2003" s="83">
        <v>1</v>
      </c>
      <c r="E2003" s="63">
        <v>0.19</v>
      </c>
      <c r="F2003" s="64">
        <v>1147</v>
      </c>
      <c r="G2003" s="64">
        <v>898.4636400844156</v>
      </c>
      <c r="H2003" s="64">
        <v>934.40218568779221</v>
      </c>
      <c r="I2003" s="64"/>
      <c r="J2003" s="65">
        <f t="shared" si="92"/>
        <v>993</v>
      </c>
      <c r="K2003" s="66">
        <f t="shared" si="93"/>
        <v>188.67000000000002</v>
      </c>
      <c r="L2003" s="65">
        <f t="shared" si="91"/>
        <v>993</v>
      </c>
    </row>
    <row r="2004" spans="1:12" s="67" customFormat="1" x14ac:dyDescent="0.3">
      <c r="A2004" s="81">
        <v>1977</v>
      </c>
      <c r="B2004" s="82" t="s">
        <v>1981</v>
      </c>
      <c r="C2004" s="81" t="s">
        <v>21</v>
      </c>
      <c r="D2004" s="83">
        <v>1</v>
      </c>
      <c r="E2004" s="63">
        <v>0.19</v>
      </c>
      <c r="F2004" s="64">
        <v>2492</v>
      </c>
      <c r="G2004" s="64">
        <v>2030.5794624321634</v>
      </c>
      <c r="H2004" s="64">
        <v>2111.8026409294498</v>
      </c>
      <c r="I2004" s="64"/>
      <c r="J2004" s="65">
        <f t="shared" si="92"/>
        <v>2211</v>
      </c>
      <c r="K2004" s="66">
        <f t="shared" si="93"/>
        <v>420.09000000000003</v>
      </c>
      <c r="L2004" s="65">
        <f t="shared" si="91"/>
        <v>2211</v>
      </c>
    </row>
    <row r="2005" spans="1:12" s="67" customFormat="1" x14ac:dyDescent="0.3">
      <c r="A2005" s="81">
        <v>1978</v>
      </c>
      <c r="B2005" s="82" t="s">
        <v>1982</v>
      </c>
      <c r="C2005" s="81" t="s">
        <v>21</v>
      </c>
      <c r="D2005" s="83">
        <v>1</v>
      </c>
      <c r="E2005" s="63">
        <v>0.19</v>
      </c>
      <c r="F2005" s="64">
        <v>1145</v>
      </c>
      <c r="G2005" s="64">
        <v>72.290177937826542</v>
      </c>
      <c r="H2005" s="64">
        <v>75.181785055339603</v>
      </c>
      <c r="I2005" s="64"/>
      <c r="J2005" s="65">
        <f t="shared" si="92"/>
        <v>431</v>
      </c>
      <c r="K2005" s="66">
        <f t="shared" si="93"/>
        <v>81.89</v>
      </c>
      <c r="L2005" s="65">
        <f t="shared" si="91"/>
        <v>431</v>
      </c>
    </row>
    <row r="2006" spans="1:12" s="67" customFormat="1" x14ac:dyDescent="0.3">
      <c r="A2006" s="81">
        <v>1979</v>
      </c>
      <c r="B2006" s="82" t="s">
        <v>1983</v>
      </c>
      <c r="C2006" s="81" t="s">
        <v>21</v>
      </c>
      <c r="D2006" s="83">
        <v>1</v>
      </c>
      <c r="E2006" s="63">
        <v>0.19</v>
      </c>
      <c r="F2006" s="64">
        <v>242</v>
      </c>
      <c r="G2006" s="64">
        <v>82.617346214658909</v>
      </c>
      <c r="H2006" s="64">
        <v>85.922040063245262</v>
      </c>
      <c r="I2006" s="64"/>
      <c r="J2006" s="65">
        <f t="shared" si="92"/>
        <v>137</v>
      </c>
      <c r="K2006" s="66">
        <f t="shared" si="93"/>
        <v>26.03</v>
      </c>
      <c r="L2006" s="65">
        <f t="shared" si="91"/>
        <v>137</v>
      </c>
    </row>
    <row r="2007" spans="1:12" s="67" customFormat="1" x14ac:dyDescent="0.3">
      <c r="A2007" s="81">
        <v>1980</v>
      </c>
      <c r="B2007" s="82" t="s">
        <v>1984</v>
      </c>
      <c r="C2007" s="81" t="s">
        <v>21</v>
      </c>
      <c r="D2007" s="83">
        <v>1</v>
      </c>
      <c r="E2007" s="63">
        <v>0.19</v>
      </c>
      <c r="F2007" s="64">
        <v>221</v>
      </c>
      <c r="G2007" s="64">
        <v>170.398276567734</v>
      </c>
      <c r="H2007" s="64">
        <v>177.21420763044335</v>
      </c>
      <c r="I2007" s="64"/>
      <c r="J2007" s="65">
        <f t="shared" si="92"/>
        <v>190</v>
      </c>
      <c r="K2007" s="66">
        <f t="shared" si="93"/>
        <v>36.1</v>
      </c>
      <c r="L2007" s="65">
        <f t="shared" si="91"/>
        <v>190</v>
      </c>
    </row>
    <row r="2008" spans="1:12" s="67" customFormat="1" x14ac:dyDescent="0.3">
      <c r="A2008" s="81">
        <v>1981</v>
      </c>
      <c r="B2008" s="82" t="s">
        <v>1985</v>
      </c>
      <c r="C2008" s="81" t="s">
        <v>21</v>
      </c>
      <c r="D2008" s="83">
        <v>1</v>
      </c>
      <c r="E2008" s="63">
        <v>0.19</v>
      </c>
      <c r="F2008" s="64">
        <v>201</v>
      </c>
      <c r="G2008" s="64">
        <v>82.617346214658909</v>
      </c>
      <c r="H2008" s="64">
        <v>85.922040063245262</v>
      </c>
      <c r="I2008" s="64"/>
      <c r="J2008" s="65">
        <f t="shared" si="92"/>
        <v>123</v>
      </c>
      <c r="K2008" s="66">
        <f t="shared" si="93"/>
        <v>23.37</v>
      </c>
      <c r="L2008" s="65">
        <f t="shared" si="91"/>
        <v>123</v>
      </c>
    </row>
    <row r="2009" spans="1:12" s="67" customFormat="1" x14ac:dyDescent="0.3">
      <c r="A2009" s="81">
        <v>1982</v>
      </c>
      <c r="B2009" s="82" t="s">
        <v>1986</v>
      </c>
      <c r="C2009" s="81" t="s">
        <v>21</v>
      </c>
      <c r="D2009" s="83">
        <v>1</v>
      </c>
      <c r="E2009" s="63">
        <v>0.19</v>
      </c>
      <c r="F2009" s="64">
        <v>186</v>
      </c>
      <c r="G2009" s="64">
        <v>46.472257245745631</v>
      </c>
      <c r="H2009" s="64">
        <v>48.331147535575461</v>
      </c>
      <c r="I2009" s="64"/>
      <c r="J2009" s="65">
        <f t="shared" si="92"/>
        <v>94</v>
      </c>
      <c r="K2009" s="66">
        <f t="shared" si="93"/>
        <v>17.86</v>
      </c>
      <c r="L2009" s="65">
        <f t="shared" si="91"/>
        <v>94</v>
      </c>
    </row>
    <row r="2010" spans="1:12" s="67" customFormat="1" x14ac:dyDescent="0.3">
      <c r="A2010" s="81">
        <v>1983</v>
      </c>
      <c r="B2010" s="82" t="s">
        <v>1987</v>
      </c>
      <c r="C2010" s="81" t="s">
        <v>21</v>
      </c>
      <c r="D2010" s="83">
        <v>1</v>
      </c>
      <c r="E2010" s="63">
        <v>0.19</v>
      </c>
      <c r="F2010" s="64">
        <v>240</v>
      </c>
      <c r="G2010" s="64">
        <v>30.981504830497091</v>
      </c>
      <c r="H2010" s="64">
        <v>32.220765023716979</v>
      </c>
      <c r="I2010" s="64"/>
      <c r="J2010" s="65">
        <f t="shared" si="92"/>
        <v>101</v>
      </c>
      <c r="K2010" s="66">
        <f t="shared" si="93"/>
        <v>19.190000000000001</v>
      </c>
      <c r="L2010" s="65">
        <f t="shared" si="91"/>
        <v>101</v>
      </c>
    </row>
    <row r="2011" spans="1:12" s="67" customFormat="1" x14ac:dyDescent="0.3">
      <c r="A2011" s="81">
        <v>1984</v>
      </c>
      <c r="B2011" s="82" t="s">
        <v>1988</v>
      </c>
      <c r="C2011" s="81" t="s">
        <v>21</v>
      </c>
      <c r="D2011" s="83">
        <v>1</v>
      </c>
      <c r="E2011" s="63">
        <v>0.19</v>
      </c>
      <c r="F2011" s="64">
        <v>214</v>
      </c>
      <c r="G2011" s="64">
        <v>98.108098629907445</v>
      </c>
      <c r="H2011" s="64">
        <v>102.03242257510375</v>
      </c>
      <c r="I2011" s="64"/>
      <c r="J2011" s="65">
        <f t="shared" si="92"/>
        <v>138</v>
      </c>
      <c r="K2011" s="66">
        <f t="shared" si="93"/>
        <v>26.22</v>
      </c>
      <c r="L2011" s="65">
        <f t="shared" si="91"/>
        <v>138</v>
      </c>
    </row>
    <row r="2012" spans="1:12" s="67" customFormat="1" x14ac:dyDescent="0.3">
      <c r="A2012" s="81">
        <v>1985</v>
      </c>
      <c r="B2012" s="82" t="s">
        <v>1989</v>
      </c>
      <c r="C2012" s="81" t="s">
        <v>21</v>
      </c>
      <c r="D2012" s="83">
        <v>1</v>
      </c>
      <c r="E2012" s="63">
        <v>0.19</v>
      </c>
      <c r="F2012" s="64">
        <v>344</v>
      </c>
      <c r="G2012" s="64">
        <v>46.472257245745631</v>
      </c>
      <c r="H2012" s="64">
        <v>48.331147535575461</v>
      </c>
      <c r="I2012" s="64"/>
      <c r="J2012" s="65">
        <f t="shared" si="92"/>
        <v>146</v>
      </c>
      <c r="K2012" s="66">
        <f t="shared" si="93"/>
        <v>27.740000000000002</v>
      </c>
      <c r="L2012" s="65">
        <f t="shared" ref="L2012:L2075" si="94">+ROUND((J2012*D2012), 0)</f>
        <v>146</v>
      </c>
    </row>
    <row r="2013" spans="1:12" s="67" customFormat="1" x14ac:dyDescent="0.3">
      <c r="A2013" s="81">
        <v>1986</v>
      </c>
      <c r="B2013" s="82" t="s">
        <v>1990</v>
      </c>
      <c r="C2013" s="81" t="s">
        <v>21</v>
      </c>
      <c r="D2013" s="83">
        <v>1</v>
      </c>
      <c r="E2013" s="63">
        <v>0.19</v>
      </c>
      <c r="F2013" s="64">
        <v>331</v>
      </c>
      <c r="G2013" s="64">
        <v>224.6159100211039</v>
      </c>
      <c r="H2013" s="64">
        <v>233.60054642194805</v>
      </c>
      <c r="I2013" s="64"/>
      <c r="J2013" s="65">
        <f t="shared" ref="J2013:J2076" si="95">+ROUND(AVERAGE(F2013:I2013),0)</f>
        <v>263</v>
      </c>
      <c r="K2013" s="66">
        <f t="shared" si="93"/>
        <v>49.97</v>
      </c>
      <c r="L2013" s="65">
        <f t="shared" si="94"/>
        <v>263</v>
      </c>
    </row>
    <row r="2014" spans="1:12" s="67" customFormat="1" x14ac:dyDescent="0.3">
      <c r="A2014" s="81">
        <v>1987</v>
      </c>
      <c r="B2014" s="82" t="s">
        <v>1991</v>
      </c>
      <c r="C2014" s="81" t="s">
        <v>21</v>
      </c>
      <c r="D2014" s="83">
        <v>1</v>
      </c>
      <c r="E2014" s="63">
        <v>0.19</v>
      </c>
      <c r="F2014" s="64">
        <v>356</v>
      </c>
      <c r="G2014" s="64">
        <v>100.68989069911552</v>
      </c>
      <c r="H2014" s="64">
        <v>104.71748632708015</v>
      </c>
      <c r="I2014" s="64"/>
      <c r="J2014" s="65">
        <f t="shared" si="95"/>
        <v>187</v>
      </c>
      <c r="K2014" s="66">
        <f t="shared" si="93"/>
        <v>35.53</v>
      </c>
      <c r="L2014" s="65">
        <f t="shared" si="94"/>
        <v>187</v>
      </c>
    </row>
    <row r="2015" spans="1:12" s="67" customFormat="1" x14ac:dyDescent="0.3">
      <c r="A2015" s="81">
        <v>1988</v>
      </c>
      <c r="B2015" s="82" t="s">
        <v>1992</v>
      </c>
      <c r="C2015" s="81" t="s">
        <v>21</v>
      </c>
      <c r="D2015" s="83">
        <v>1</v>
      </c>
      <c r="E2015" s="63">
        <v>0.19</v>
      </c>
      <c r="F2015" s="64">
        <v>324</v>
      </c>
      <c r="G2015" s="64">
        <v>38.726881038121363</v>
      </c>
      <c r="H2015" s="64">
        <v>40.275956279646216</v>
      </c>
      <c r="I2015" s="64"/>
      <c r="J2015" s="65">
        <f t="shared" si="95"/>
        <v>134</v>
      </c>
      <c r="K2015" s="66">
        <f t="shared" si="93"/>
        <v>25.46</v>
      </c>
      <c r="L2015" s="65">
        <f t="shared" si="94"/>
        <v>134</v>
      </c>
    </row>
    <row r="2016" spans="1:12" s="67" customFormat="1" x14ac:dyDescent="0.3">
      <c r="A2016" s="81">
        <v>1989</v>
      </c>
      <c r="B2016" s="82" t="s">
        <v>1993</v>
      </c>
      <c r="C2016" s="81" t="s">
        <v>21</v>
      </c>
      <c r="D2016" s="83">
        <v>1</v>
      </c>
      <c r="E2016" s="63">
        <v>0.19</v>
      </c>
      <c r="F2016" s="64">
        <v>300</v>
      </c>
      <c r="G2016" s="64">
        <v>118.76243518357217</v>
      </c>
      <c r="H2016" s="64">
        <v>123.51293259091506</v>
      </c>
      <c r="I2016" s="64"/>
      <c r="J2016" s="65">
        <f t="shared" si="95"/>
        <v>181</v>
      </c>
      <c r="K2016" s="66">
        <f t="shared" si="93"/>
        <v>34.39</v>
      </c>
      <c r="L2016" s="65">
        <f t="shared" si="94"/>
        <v>181</v>
      </c>
    </row>
    <row r="2017" spans="1:12" s="67" customFormat="1" x14ac:dyDescent="0.3">
      <c r="A2017" s="81">
        <v>1990</v>
      </c>
      <c r="B2017" s="82" t="s">
        <v>1994</v>
      </c>
      <c r="C2017" s="81" t="s">
        <v>21</v>
      </c>
      <c r="D2017" s="83">
        <v>1</v>
      </c>
      <c r="E2017" s="63">
        <v>0.19</v>
      </c>
      <c r="F2017" s="64">
        <v>334</v>
      </c>
      <c r="G2017" s="64">
        <v>175.56186070615016</v>
      </c>
      <c r="H2017" s="64">
        <v>182.58433513439616</v>
      </c>
      <c r="I2017" s="64"/>
      <c r="J2017" s="65">
        <f t="shared" si="95"/>
        <v>231</v>
      </c>
      <c r="K2017" s="66">
        <f t="shared" si="93"/>
        <v>43.89</v>
      </c>
      <c r="L2017" s="65">
        <f t="shared" si="94"/>
        <v>231</v>
      </c>
    </row>
    <row r="2018" spans="1:12" s="67" customFormat="1" x14ac:dyDescent="0.3">
      <c r="A2018" s="81">
        <v>1991</v>
      </c>
      <c r="B2018" s="82" t="s">
        <v>1995</v>
      </c>
      <c r="C2018" s="81" t="s">
        <v>21</v>
      </c>
      <c r="D2018" s="83">
        <v>1</v>
      </c>
      <c r="E2018" s="63">
        <v>0.19</v>
      </c>
      <c r="F2018" s="64">
        <v>344</v>
      </c>
      <c r="G2018" s="64">
        <v>294.32429588972235</v>
      </c>
      <c r="H2018" s="64">
        <v>306.09726772531127</v>
      </c>
      <c r="I2018" s="64"/>
      <c r="J2018" s="65">
        <f t="shared" si="95"/>
        <v>315</v>
      </c>
      <c r="K2018" s="66">
        <f t="shared" si="93"/>
        <v>59.85</v>
      </c>
      <c r="L2018" s="65">
        <f t="shared" si="94"/>
        <v>315</v>
      </c>
    </row>
    <row r="2019" spans="1:12" s="67" customFormat="1" x14ac:dyDescent="0.3">
      <c r="A2019" s="81">
        <v>1992</v>
      </c>
      <c r="B2019" s="82" t="s">
        <v>1996</v>
      </c>
      <c r="C2019" s="81" t="s">
        <v>21</v>
      </c>
      <c r="D2019" s="83">
        <v>1</v>
      </c>
      <c r="E2019" s="63">
        <v>0.19</v>
      </c>
      <c r="F2019" s="64">
        <v>367</v>
      </c>
      <c r="G2019" s="64">
        <v>98.108098629907445</v>
      </c>
      <c r="H2019" s="64">
        <v>102.03242257510375</v>
      </c>
      <c r="I2019" s="64"/>
      <c r="J2019" s="65">
        <f t="shared" si="95"/>
        <v>189</v>
      </c>
      <c r="K2019" s="66">
        <f t="shared" si="93"/>
        <v>35.910000000000004</v>
      </c>
      <c r="L2019" s="65">
        <f t="shared" si="94"/>
        <v>189</v>
      </c>
    </row>
    <row r="2020" spans="1:12" s="67" customFormat="1" x14ac:dyDescent="0.3">
      <c r="A2020" s="81">
        <v>1993</v>
      </c>
      <c r="B2020" s="82" t="s">
        <v>1997</v>
      </c>
      <c r="C2020" s="81" t="s">
        <v>21</v>
      </c>
      <c r="D2020" s="83">
        <v>1</v>
      </c>
      <c r="E2020" s="63">
        <v>0.19</v>
      </c>
      <c r="F2020" s="64">
        <v>361</v>
      </c>
      <c r="G2020" s="64">
        <v>185.88902898298252</v>
      </c>
      <c r="H2020" s="64">
        <v>193.32459014230184</v>
      </c>
      <c r="I2020" s="64"/>
      <c r="J2020" s="65">
        <f t="shared" si="95"/>
        <v>247</v>
      </c>
      <c r="K2020" s="66">
        <f t="shared" si="93"/>
        <v>46.93</v>
      </c>
      <c r="L2020" s="65">
        <f t="shared" si="94"/>
        <v>247</v>
      </c>
    </row>
    <row r="2021" spans="1:12" s="67" customFormat="1" x14ac:dyDescent="0.3">
      <c r="A2021" s="81">
        <v>1994</v>
      </c>
      <c r="B2021" s="82" t="s">
        <v>1998</v>
      </c>
      <c r="C2021" s="81" t="s">
        <v>21</v>
      </c>
      <c r="D2021" s="83">
        <v>1</v>
      </c>
      <c r="E2021" s="63">
        <v>0.19</v>
      </c>
      <c r="F2021" s="64">
        <v>455</v>
      </c>
      <c r="G2021" s="64">
        <v>296.90608795893041</v>
      </c>
      <c r="H2021" s="64">
        <v>308.78233147728764</v>
      </c>
      <c r="I2021" s="64"/>
      <c r="J2021" s="65">
        <f t="shared" si="95"/>
        <v>354</v>
      </c>
      <c r="K2021" s="66">
        <f t="shared" si="93"/>
        <v>67.260000000000005</v>
      </c>
      <c r="L2021" s="65">
        <f t="shared" si="94"/>
        <v>354</v>
      </c>
    </row>
    <row r="2022" spans="1:12" s="67" customFormat="1" x14ac:dyDescent="0.3">
      <c r="A2022" s="81">
        <v>1995</v>
      </c>
      <c r="B2022" s="82" t="s">
        <v>1999</v>
      </c>
      <c r="C2022" s="81" t="s">
        <v>21</v>
      </c>
      <c r="D2022" s="83">
        <v>1</v>
      </c>
      <c r="E2022" s="63">
        <v>0.19</v>
      </c>
      <c r="F2022" s="64">
        <v>459</v>
      </c>
      <c r="G2022" s="64">
        <v>383.39612227740145</v>
      </c>
      <c r="H2022" s="64">
        <v>398.73196716849753</v>
      </c>
      <c r="I2022" s="64"/>
      <c r="J2022" s="65">
        <f t="shared" si="95"/>
        <v>414</v>
      </c>
      <c r="K2022" s="66">
        <f t="shared" si="93"/>
        <v>78.66</v>
      </c>
      <c r="L2022" s="65">
        <f t="shared" si="94"/>
        <v>414</v>
      </c>
    </row>
    <row r="2023" spans="1:12" s="67" customFormat="1" x14ac:dyDescent="0.3">
      <c r="A2023" s="81">
        <v>1996</v>
      </c>
      <c r="B2023" s="82" t="s">
        <v>2000</v>
      </c>
      <c r="C2023" s="81" t="s">
        <v>21</v>
      </c>
      <c r="D2023" s="83">
        <v>1</v>
      </c>
      <c r="E2023" s="63">
        <v>0.19</v>
      </c>
      <c r="F2023" s="64">
        <v>673</v>
      </c>
      <c r="G2023" s="64">
        <v>98.108098629907445</v>
      </c>
      <c r="H2023" s="64">
        <v>102.03242257510375</v>
      </c>
      <c r="I2023" s="64"/>
      <c r="J2023" s="65">
        <f t="shared" si="95"/>
        <v>291</v>
      </c>
      <c r="K2023" s="66">
        <f t="shared" si="93"/>
        <v>55.29</v>
      </c>
      <c r="L2023" s="65">
        <f t="shared" si="94"/>
        <v>291</v>
      </c>
    </row>
    <row r="2024" spans="1:12" s="67" customFormat="1" x14ac:dyDescent="0.3">
      <c r="A2024" s="81">
        <v>1997</v>
      </c>
      <c r="B2024" s="82" t="s">
        <v>2001</v>
      </c>
      <c r="C2024" s="81" t="s">
        <v>21</v>
      </c>
      <c r="D2024" s="83">
        <v>1</v>
      </c>
      <c r="E2024" s="63">
        <v>0.19</v>
      </c>
      <c r="F2024" s="64">
        <v>443</v>
      </c>
      <c r="G2024" s="64">
        <v>203.96157346743917</v>
      </c>
      <c r="H2024" s="64">
        <v>212.12003640613673</v>
      </c>
      <c r="I2024" s="64"/>
      <c r="J2024" s="65">
        <f t="shared" si="95"/>
        <v>286</v>
      </c>
      <c r="K2024" s="66">
        <f t="shared" si="93"/>
        <v>54.34</v>
      </c>
      <c r="L2024" s="65">
        <f t="shared" si="94"/>
        <v>286</v>
      </c>
    </row>
    <row r="2025" spans="1:12" s="67" customFormat="1" x14ac:dyDescent="0.3">
      <c r="A2025" s="81">
        <v>1998</v>
      </c>
      <c r="B2025" s="82" t="s">
        <v>2002</v>
      </c>
      <c r="C2025" s="81" t="s">
        <v>21</v>
      </c>
      <c r="D2025" s="83">
        <v>1</v>
      </c>
      <c r="E2025" s="63">
        <v>0.19</v>
      </c>
      <c r="F2025" s="64">
        <v>443</v>
      </c>
      <c r="G2025" s="64">
        <v>309.8150483049709</v>
      </c>
      <c r="H2025" s="64">
        <v>322.20765023716973</v>
      </c>
      <c r="I2025" s="64"/>
      <c r="J2025" s="65">
        <f t="shared" si="95"/>
        <v>358</v>
      </c>
      <c r="K2025" s="66">
        <f t="shared" si="93"/>
        <v>68.02</v>
      </c>
      <c r="L2025" s="65">
        <f t="shared" si="94"/>
        <v>358</v>
      </c>
    </row>
    <row r="2026" spans="1:12" s="67" customFormat="1" x14ac:dyDescent="0.3">
      <c r="A2026" s="81">
        <v>1999</v>
      </c>
      <c r="B2026" s="82" t="s">
        <v>2003</v>
      </c>
      <c r="C2026" s="81" t="s">
        <v>21</v>
      </c>
      <c r="D2026" s="83">
        <v>1</v>
      </c>
      <c r="E2026" s="63">
        <v>0.19</v>
      </c>
      <c r="F2026" s="64">
        <v>353</v>
      </c>
      <c r="G2026" s="64">
        <v>294.32429588972235</v>
      </c>
      <c r="H2026" s="64">
        <v>306.09726772531127</v>
      </c>
      <c r="I2026" s="64"/>
      <c r="J2026" s="65">
        <f t="shared" si="95"/>
        <v>318</v>
      </c>
      <c r="K2026" s="66">
        <f t="shared" si="93"/>
        <v>60.42</v>
      </c>
      <c r="L2026" s="65">
        <f t="shared" si="94"/>
        <v>318</v>
      </c>
    </row>
    <row r="2027" spans="1:12" s="67" customFormat="1" x14ac:dyDescent="0.3">
      <c r="A2027" s="81">
        <v>2000</v>
      </c>
      <c r="B2027" s="82" t="s">
        <v>2004</v>
      </c>
      <c r="C2027" s="81" t="s">
        <v>21</v>
      </c>
      <c r="D2027" s="83">
        <v>1</v>
      </c>
      <c r="E2027" s="63">
        <v>0.19</v>
      </c>
      <c r="F2027" s="64">
        <v>597</v>
      </c>
      <c r="G2027" s="64">
        <v>113.598851045156</v>
      </c>
      <c r="H2027" s="64">
        <v>118.14280508696224</v>
      </c>
      <c r="I2027" s="64"/>
      <c r="J2027" s="65">
        <f t="shared" si="95"/>
        <v>276</v>
      </c>
      <c r="K2027" s="66">
        <f t="shared" si="93"/>
        <v>52.44</v>
      </c>
      <c r="L2027" s="65">
        <f t="shared" si="94"/>
        <v>276</v>
      </c>
    </row>
    <row r="2028" spans="1:12" s="67" customFormat="1" x14ac:dyDescent="0.3">
      <c r="A2028" s="81">
        <v>2001</v>
      </c>
      <c r="B2028" s="82" t="s">
        <v>2005</v>
      </c>
      <c r="C2028" s="81" t="s">
        <v>21</v>
      </c>
      <c r="D2028" s="83">
        <v>1</v>
      </c>
      <c r="E2028" s="63">
        <v>0.19</v>
      </c>
      <c r="F2028" s="64">
        <v>326</v>
      </c>
      <c r="G2028" s="64">
        <v>67.126593799410358</v>
      </c>
      <c r="H2028" s="64">
        <v>69.811657551386773</v>
      </c>
      <c r="I2028" s="64"/>
      <c r="J2028" s="65">
        <f t="shared" si="95"/>
        <v>154</v>
      </c>
      <c r="K2028" s="66">
        <f t="shared" ref="K2028:K2091" si="96">+E2028*L2028</f>
        <v>29.26</v>
      </c>
      <c r="L2028" s="65">
        <f t="shared" si="94"/>
        <v>154</v>
      </c>
    </row>
    <row r="2029" spans="1:12" s="67" customFormat="1" x14ac:dyDescent="0.3">
      <c r="A2029" s="81">
        <v>2002</v>
      </c>
      <c r="B2029" s="82" t="s">
        <v>2006</v>
      </c>
      <c r="C2029" s="81" t="s">
        <v>21</v>
      </c>
      <c r="D2029" s="83">
        <v>1</v>
      </c>
      <c r="E2029" s="63">
        <v>0.19</v>
      </c>
      <c r="F2029" s="64">
        <v>317</v>
      </c>
      <c r="G2029" s="64">
        <v>82.617346214658909</v>
      </c>
      <c r="H2029" s="64">
        <v>85.922040063245262</v>
      </c>
      <c r="I2029" s="64"/>
      <c r="J2029" s="65">
        <f t="shared" si="95"/>
        <v>162</v>
      </c>
      <c r="K2029" s="66">
        <f t="shared" si="96"/>
        <v>30.78</v>
      </c>
      <c r="L2029" s="65">
        <f t="shared" si="94"/>
        <v>162</v>
      </c>
    </row>
    <row r="2030" spans="1:12" s="67" customFormat="1" x14ac:dyDescent="0.3">
      <c r="A2030" s="81">
        <v>2003</v>
      </c>
      <c r="B2030" s="82" t="s">
        <v>2007</v>
      </c>
      <c r="C2030" s="81" t="s">
        <v>21</v>
      </c>
      <c r="D2030" s="83">
        <v>1</v>
      </c>
      <c r="E2030" s="63">
        <v>0.19</v>
      </c>
      <c r="F2030" s="64">
        <v>540</v>
      </c>
      <c r="G2030" s="64">
        <v>52.92673741876586</v>
      </c>
      <c r="H2030" s="64">
        <v>55.043806915516498</v>
      </c>
      <c r="I2030" s="64"/>
      <c r="J2030" s="65">
        <f t="shared" si="95"/>
        <v>216</v>
      </c>
      <c r="K2030" s="66">
        <f t="shared" si="96"/>
        <v>41.04</v>
      </c>
      <c r="L2030" s="65">
        <f t="shared" si="94"/>
        <v>216</v>
      </c>
    </row>
    <row r="2031" spans="1:12" s="67" customFormat="1" x14ac:dyDescent="0.3">
      <c r="A2031" s="81">
        <v>2004</v>
      </c>
      <c r="B2031" s="82" t="s">
        <v>2008</v>
      </c>
      <c r="C2031" s="81" t="s">
        <v>2009</v>
      </c>
      <c r="D2031" s="83">
        <v>1</v>
      </c>
      <c r="E2031" s="63">
        <v>0.19</v>
      </c>
      <c r="F2031" s="64">
        <v>113</v>
      </c>
      <c r="G2031" s="64">
        <v>82.617346214658909</v>
      </c>
      <c r="H2031" s="64">
        <v>85.922040063245262</v>
      </c>
      <c r="I2031" s="64"/>
      <c r="J2031" s="65">
        <f t="shared" si="95"/>
        <v>94</v>
      </c>
      <c r="K2031" s="66">
        <f t="shared" si="96"/>
        <v>17.86</v>
      </c>
      <c r="L2031" s="65">
        <f t="shared" si="94"/>
        <v>94</v>
      </c>
    </row>
    <row r="2032" spans="1:12" s="67" customFormat="1" x14ac:dyDescent="0.3">
      <c r="A2032" s="81">
        <v>2005</v>
      </c>
      <c r="B2032" s="82" t="s">
        <v>2010</v>
      </c>
      <c r="C2032" s="81" t="s">
        <v>2009</v>
      </c>
      <c r="D2032" s="83">
        <v>1</v>
      </c>
      <c r="E2032" s="63">
        <v>0.19</v>
      </c>
      <c r="F2032" s="64">
        <v>6587</v>
      </c>
      <c r="G2032" s="64">
        <v>5108.0756089282077</v>
      </c>
      <c r="H2032" s="64">
        <v>5312.3986332853365</v>
      </c>
      <c r="I2032" s="64"/>
      <c r="J2032" s="65">
        <f t="shared" si="95"/>
        <v>5669</v>
      </c>
      <c r="K2032" s="66">
        <f t="shared" si="96"/>
        <v>1077.1099999999999</v>
      </c>
      <c r="L2032" s="65">
        <f t="shared" si="94"/>
        <v>5669</v>
      </c>
    </row>
    <row r="2033" spans="1:12" s="67" customFormat="1" x14ac:dyDescent="0.3">
      <c r="A2033" s="81">
        <v>2006</v>
      </c>
      <c r="B2033" s="82" t="s">
        <v>2011</v>
      </c>
      <c r="C2033" s="81" t="s">
        <v>38</v>
      </c>
      <c r="D2033" s="83">
        <v>1</v>
      </c>
      <c r="E2033" s="63">
        <v>0.19</v>
      </c>
      <c r="F2033" s="64">
        <v>7413</v>
      </c>
      <c r="G2033" s="64">
        <v>185.88902898298252</v>
      </c>
      <c r="H2033" s="64">
        <v>193.32459014230184</v>
      </c>
      <c r="I2033" s="64"/>
      <c r="J2033" s="65">
        <f t="shared" si="95"/>
        <v>2597</v>
      </c>
      <c r="K2033" s="66">
        <f t="shared" si="96"/>
        <v>493.43</v>
      </c>
      <c r="L2033" s="65">
        <f t="shared" si="94"/>
        <v>2597</v>
      </c>
    </row>
    <row r="2034" spans="1:12" s="67" customFormat="1" x14ac:dyDescent="0.3">
      <c r="A2034" s="81">
        <v>2007</v>
      </c>
      <c r="B2034" s="82" t="s">
        <v>2012</v>
      </c>
      <c r="C2034" s="81" t="s">
        <v>21</v>
      </c>
      <c r="D2034" s="83">
        <v>1</v>
      </c>
      <c r="E2034" s="63">
        <v>0.19</v>
      </c>
      <c r="F2034" s="64">
        <v>1024</v>
      </c>
      <c r="G2034" s="64">
        <v>67.126593799410358</v>
      </c>
      <c r="H2034" s="64">
        <v>69.811657551386773</v>
      </c>
      <c r="I2034" s="64"/>
      <c r="J2034" s="65">
        <f t="shared" si="95"/>
        <v>387</v>
      </c>
      <c r="K2034" s="66">
        <f t="shared" si="96"/>
        <v>73.53</v>
      </c>
      <c r="L2034" s="65">
        <f t="shared" si="94"/>
        <v>387</v>
      </c>
    </row>
    <row r="2035" spans="1:12" s="67" customFormat="1" x14ac:dyDescent="0.3">
      <c r="A2035" s="81">
        <v>2008</v>
      </c>
      <c r="B2035" s="82" t="s">
        <v>2013</v>
      </c>
      <c r="C2035" s="81" t="s">
        <v>21</v>
      </c>
      <c r="D2035" s="83">
        <v>1</v>
      </c>
      <c r="E2035" s="63">
        <v>0.19</v>
      </c>
      <c r="F2035" s="64">
        <v>346</v>
      </c>
      <c r="G2035" s="64">
        <v>193.6344051906068</v>
      </c>
      <c r="H2035" s="64">
        <v>201.37978139823107</v>
      </c>
      <c r="I2035" s="64"/>
      <c r="J2035" s="65">
        <f t="shared" si="95"/>
        <v>247</v>
      </c>
      <c r="K2035" s="66">
        <f t="shared" si="96"/>
        <v>46.93</v>
      </c>
      <c r="L2035" s="65">
        <f t="shared" si="94"/>
        <v>247</v>
      </c>
    </row>
    <row r="2036" spans="1:12" s="67" customFormat="1" x14ac:dyDescent="0.3">
      <c r="A2036" s="81">
        <v>2009</v>
      </c>
      <c r="B2036" s="82" t="s">
        <v>2014</v>
      </c>
      <c r="C2036" s="81" t="s">
        <v>21</v>
      </c>
      <c r="D2036" s="83">
        <v>1</v>
      </c>
      <c r="E2036" s="63">
        <v>0.19</v>
      </c>
      <c r="F2036" s="64">
        <v>4989</v>
      </c>
      <c r="G2036" s="64">
        <v>4100</v>
      </c>
      <c r="H2036" s="64">
        <v>4264</v>
      </c>
      <c r="I2036" s="64"/>
      <c r="J2036" s="65">
        <f t="shared" si="95"/>
        <v>4451</v>
      </c>
      <c r="K2036" s="66">
        <f t="shared" si="96"/>
        <v>845.69</v>
      </c>
      <c r="L2036" s="65">
        <f t="shared" si="94"/>
        <v>4451</v>
      </c>
    </row>
    <row r="2037" spans="1:12" s="67" customFormat="1" x14ac:dyDescent="0.3">
      <c r="A2037" s="81">
        <v>2010</v>
      </c>
      <c r="B2037" s="82" t="s">
        <v>2015</v>
      </c>
      <c r="C2037" s="81" t="s">
        <v>21</v>
      </c>
      <c r="D2037" s="83">
        <v>1</v>
      </c>
      <c r="E2037" s="63">
        <v>0.19</v>
      </c>
      <c r="F2037" s="64">
        <v>9900</v>
      </c>
      <c r="G2037" s="64">
        <v>190</v>
      </c>
      <c r="H2037" s="64">
        <v>197.6</v>
      </c>
      <c r="I2037" s="64"/>
      <c r="J2037" s="65">
        <f t="shared" si="95"/>
        <v>3429</v>
      </c>
      <c r="K2037" s="66">
        <f t="shared" si="96"/>
        <v>651.51</v>
      </c>
      <c r="L2037" s="65">
        <f t="shared" si="94"/>
        <v>3429</v>
      </c>
    </row>
    <row r="2038" spans="1:12" s="67" customFormat="1" x14ac:dyDescent="0.3">
      <c r="A2038" s="81">
        <v>2011</v>
      </c>
      <c r="B2038" s="82" t="s">
        <v>2016</v>
      </c>
      <c r="C2038" s="81" t="s">
        <v>21</v>
      </c>
      <c r="D2038" s="83">
        <v>1</v>
      </c>
      <c r="E2038" s="63">
        <v>0.19</v>
      </c>
      <c r="F2038" s="64">
        <v>245</v>
      </c>
      <c r="G2038" s="64">
        <v>144</v>
      </c>
      <c r="H2038" s="64">
        <v>149.76</v>
      </c>
      <c r="I2038" s="64"/>
      <c r="J2038" s="65">
        <f t="shared" si="95"/>
        <v>180</v>
      </c>
      <c r="K2038" s="66">
        <f t="shared" si="96"/>
        <v>34.200000000000003</v>
      </c>
      <c r="L2038" s="65">
        <f t="shared" si="94"/>
        <v>180</v>
      </c>
    </row>
    <row r="2039" spans="1:12" s="67" customFormat="1" x14ac:dyDescent="0.3">
      <c r="A2039" s="81">
        <v>2012</v>
      </c>
      <c r="B2039" s="82" t="s">
        <v>2017</v>
      </c>
      <c r="C2039" s="81" t="s">
        <v>21</v>
      </c>
      <c r="D2039" s="83">
        <v>1</v>
      </c>
      <c r="E2039" s="63">
        <v>0.19</v>
      </c>
      <c r="F2039" s="64">
        <v>320</v>
      </c>
      <c r="G2039" s="64">
        <v>250</v>
      </c>
      <c r="H2039" s="64">
        <v>260</v>
      </c>
      <c r="I2039" s="64"/>
      <c r="J2039" s="65">
        <f t="shared" si="95"/>
        <v>277</v>
      </c>
      <c r="K2039" s="66">
        <f t="shared" si="96"/>
        <v>52.63</v>
      </c>
      <c r="L2039" s="65">
        <f t="shared" si="94"/>
        <v>277</v>
      </c>
    </row>
    <row r="2040" spans="1:12" s="67" customFormat="1" x14ac:dyDescent="0.3">
      <c r="A2040" s="81">
        <v>2013</v>
      </c>
      <c r="B2040" s="82" t="s">
        <v>2018</v>
      </c>
      <c r="C2040" s="81" t="s">
        <v>21</v>
      </c>
      <c r="D2040" s="83">
        <v>1</v>
      </c>
      <c r="E2040" s="63">
        <v>0.19</v>
      </c>
      <c r="F2040" s="64">
        <v>507</v>
      </c>
      <c r="G2040" s="64">
        <v>390</v>
      </c>
      <c r="H2040" s="64">
        <v>405.6</v>
      </c>
      <c r="I2040" s="64"/>
      <c r="J2040" s="65">
        <f t="shared" si="95"/>
        <v>434</v>
      </c>
      <c r="K2040" s="66">
        <f t="shared" si="96"/>
        <v>82.460000000000008</v>
      </c>
      <c r="L2040" s="65">
        <f t="shared" si="94"/>
        <v>434</v>
      </c>
    </row>
    <row r="2041" spans="1:12" s="67" customFormat="1" x14ac:dyDescent="0.3">
      <c r="A2041" s="81">
        <v>2014</v>
      </c>
      <c r="B2041" s="82" t="s">
        <v>2019</v>
      </c>
      <c r="C2041" s="81" t="s">
        <v>21</v>
      </c>
      <c r="D2041" s="83">
        <v>1</v>
      </c>
      <c r="E2041" s="63">
        <v>0.19</v>
      </c>
      <c r="F2041" s="64">
        <v>1681</v>
      </c>
      <c r="G2041" s="64">
        <v>166</v>
      </c>
      <c r="H2041" s="64">
        <v>172.64000000000001</v>
      </c>
      <c r="I2041" s="64"/>
      <c r="J2041" s="65">
        <f t="shared" si="95"/>
        <v>673</v>
      </c>
      <c r="K2041" s="66">
        <f t="shared" si="96"/>
        <v>127.87</v>
      </c>
      <c r="L2041" s="65">
        <f t="shared" si="94"/>
        <v>673</v>
      </c>
    </row>
    <row r="2042" spans="1:12" s="67" customFormat="1" x14ac:dyDescent="0.3">
      <c r="A2042" s="81">
        <v>2015</v>
      </c>
      <c r="B2042" s="82" t="s">
        <v>2020</v>
      </c>
      <c r="C2042" s="81" t="s">
        <v>21</v>
      </c>
      <c r="D2042" s="83">
        <v>1</v>
      </c>
      <c r="E2042" s="63">
        <v>0.19</v>
      </c>
      <c r="F2042" s="64">
        <v>1481</v>
      </c>
      <c r="G2042" s="64">
        <v>188</v>
      </c>
      <c r="H2042" s="64">
        <v>195.52</v>
      </c>
      <c r="I2042" s="64"/>
      <c r="J2042" s="65">
        <f t="shared" si="95"/>
        <v>622</v>
      </c>
      <c r="K2042" s="66">
        <f t="shared" si="96"/>
        <v>118.18</v>
      </c>
      <c r="L2042" s="65">
        <f t="shared" si="94"/>
        <v>622</v>
      </c>
    </row>
    <row r="2043" spans="1:12" s="67" customFormat="1" x14ac:dyDescent="0.3">
      <c r="A2043" s="81">
        <v>2016</v>
      </c>
      <c r="B2043" s="82" t="s">
        <v>2021</v>
      </c>
      <c r="C2043" s="81" t="s">
        <v>21</v>
      </c>
      <c r="D2043" s="83">
        <v>1</v>
      </c>
      <c r="E2043" s="63">
        <v>0.19</v>
      </c>
      <c r="F2043" s="64">
        <v>2121</v>
      </c>
      <c r="G2043" s="64">
        <v>188</v>
      </c>
      <c r="H2043" s="64">
        <v>195.52</v>
      </c>
      <c r="I2043" s="64"/>
      <c r="J2043" s="65">
        <f t="shared" si="95"/>
        <v>835</v>
      </c>
      <c r="K2043" s="66">
        <f t="shared" si="96"/>
        <v>158.65</v>
      </c>
      <c r="L2043" s="65">
        <f t="shared" si="94"/>
        <v>835</v>
      </c>
    </row>
    <row r="2044" spans="1:12" s="67" customFormat="1" x14ac:dyDescent="0.3">
      <c r="A2044" s="81">
        <v>2017</v>
      </c>
      <c r="B2044" s="82" t="s">
        <v>2022</v>
      </c>
      <c r="C2044" s="81" t="s">
        <v>21</v>
      </c>
      <c r="D2044" s="83">
        <v>1</v>
      </c>
      <c r="E2044" s="63">
        <v>0.19</v>
      </c>
      <c r="F2044" s="64">
        <v>487</v>
      </c>
      <c r="G2044" s="64">
        <v>454.5454545454545</v>
      </c>
      <c r="H2044" s="64">
        <v>472.72727272727269</v>
      </c>
      <c r="I2044" s="64"/>
      <c r="J2044" s="65">
        <f t="shared" si="95"/>
        <v>471</v>
      </c>
      <c r="K2044" s="66">
        <f t="shared" si="96"/>
        <v>89.49</v>
      </c>
      <c r="L2044" s="65">
        <f t="shared" si="94"/>
        <v>471</v>
      </c>
    </row>
    <row r="2045" spans="1:12" s="67" customFormat="1" x14ac:dyDescent="0.3">
      <c r="A2045" s="81">
        <v>2018</v>
      </c>
      <c r="B2045" s="82" t="s">
        <v>2023</v>
      </c>
      <c r="C2045" s="81" t="s">
        <v>21</v>
      </c>
      <c r="D2045" s="83">
        <v>1</v>
      </c>
      <c r="E2045" s="63">
        <v>0.19</v>
      </c>
      <c r="F2045" s="64">
        <v>2605</v>
      </c>
      <c r="G2045" s="64">
        <v>1200</v>
      </c>
      <c r="H2045" s="64">
        <v>1248</v>
      </c>
      <c r="I2045" s="64"/>
      <c r="J2045" s="65">
        <f t="shared" si="95"/>
        <v>1684</v>
      </c>
      <c r="K2045" s="66">
        <f t="shared" si="96"/>
        <v>319.95999999999998</v>
      </c>
      <c r="L2045" s="65">
        <f t="shared" si="94"/>
        <v>1684</v>
      </c>
    </row>
    <row r="2046" spans="1:12" s="67" customFormat="1" x14ac:dyDescent="0.3">
      <c r="A2046" s="81">
        <v>2019</v>
      </c>
      <c r="B2046" s="82" t="s">
        <v>2024</v>
      </c>
      <c r="C2046" s="81" t="s">
        <v>21</v>
      </c>
      <c r="D2046" s="83">
        <v>1</v>
      </c>
      <c r="E2046" s="63">
        <v>0.19</v>
      </c>
      <c r="F2046" s="64">
        <v>5618</v>
      </c>
      <c r="G2046" s="64">
        <v>4577.5173387059449</v>
      </c>
      <c r="H2046" s="64">
        <v>4760.6180322541832</v>
      </c>
      <c r="I2046" s="64"/>
      <c r="J2046" s="65">
        <f t="shared" si="95"/>
        <v>4985</v>
      </c>
      <c r="K2046" s="66">
        <f t="shared" si="96"/>
        <v>947.15</v>
      </c>
      <c r="L2046" s="65">
        <f t="shared" si="94"/>
        <v>4985</v>
      </c>
    </row>
    <row r="2047" spans="1:12" s="67" customFormat="1" x14ac:dyDescent="0.3">
      <c r="A2047" s="81">
        <v>2020</v>
      </c>
      <c r="B2047" s="82" t="s">
        <v>2025</v>
      </c>
      <c r="C2047" s="81" t="s">
        <v>38</v>
      </c>
      <c r="D2047" s="83">
        <v>1</v>
      </c>
      <c r="E2047" s="63">
        <v>0.19</v>
      </c>
      <c r="F2047" s="64">
        <v>10667</v>
      </c>
      <c r="G2047" s="64">
        <v>520</v>
      </c>
      <c r="H2047" s="64">
        <v>540.80000000000007</v>
      </c>
      <c r="I2047" s="64"/>
      <c r="J2047" s="65">
        <f t="shared" si="95"/>
        <v>3909</v>
      </c>
      <c r="K2047" s="66">
        <f t="shared" si="96"/>
        <v>742.71</v>
      </c>
      <c r="L2047" s="65">
        <f t="shared" si="94"/>
        <v>3909</v>
      </c>
    </row>
    <row r="2048" spans="1:12" s="67" customFormat="1" x14ac:dyDescent="0.3">
      <c r="A2048" s="81">
        <v>2021</v>
      </c>
      <c r="B2048" s="82" t="s">
        <v>2026</v>
      </c>
      <c r="C2048" s="81" t="s">
        <v>21</v>
      </c>
      <c r="D2048" s="83">
        <v>1</v>
      </c>
      <c r="E2048" s="63">
        <v>0.19</v>
      </c>
      <c r="F2048" s="64">
        <v>12728</v>
      </c>
      <c r="G2048" s="64">
        <v>9870</v>
      </c>
      <c r="H2048" s="64">
        <v>10264.800000000001</v>
      </c>
      <c r="I2048" s="64"/>
      <c r="J2048" s="65">
        <f t="shared" si="95"/>
        <v>10954</v>
      </c>
      <c r="K2048" s="66">
        <f t="shared" si="96"/>
        <v>2081.2600000000002</v>
      </c>
      <c r="L2048" s="65">
        <f t="shared" si="94"/>
        <v>10954</v>
      </c>
    </row>
    <row r="2049" spans="1:12" s="67" customFormat="1" x14ac:dyDescent="0.3">
      <c r="A2049" s="81">
        <v>2022</v>
      </c>
      <c r="B2049" s="82" t="s">
        <v>2027</v>
      </c>
      <c r="C2049" s="81" t="s">
        <v>21</v>
      </c>
      <c r="D2049" s="83">
        <v>1</v>
      </c>
      <c r="E2049" s="63">
        <v>0.19</v>
      </c>
      <c r="F2049" s="64">
        <v>272</v>
      </c>
      <c r="G2049" s="64">
        <v>155</v>
      </c>
      <c r="H2049" s="64">
        <v>161.20000000000002</v>
      </c>
      <c r="I2049" s="64"/>
      <c r="J2049" s="65">
        <f t="shared" si="95"/>
        <v>196</v>
      </c>
      <c r="K2049" s="66">
        <f t="shared" si="96"/>
        <v>37.24</v>
      </c>
      <c r="L2049" s="65">
        <f t="shared" si="94"/>
        <v>196</v>
      </c>
    </row>
    <row r="2050" spans="1:12" s="67" customFormat="1" ht="198" x14ac:dyDescent="0.3">
      <c r="A2050" s="81">
        <v>2023</v>
      </c>
      <c r="B2050" s="82" t="s">
        <v>2028</v>
      </c>
      <c r="C2050" s="81" t="s">
        <v>21</v>
      </c>
      <c r="D2050" s="83">
        <v>1</v>
      </c>
      <c r="E2050" s="63">
        <v>0.19</v>
      </c>
      <c r="F2050" s="64">
        <v>948249</v>
      </c>
      <c r="G2050" s="64">
        <v>766200</v>
      </c>
      <c r="H2050" s="64">
        <v>796848</v>
      </c>
      <c r="I2050" s="64"/>
      <c r="J2050" s="65">
        <f t="shared" si="95"/>
        <v>837099</v>
      </c>
      <c r="K2050" s="66">
        <f t="shared" si="96"/>
        <v>159048.81</v>
      </c>
      <c r="L2050" s="65">
        <f t="shared" si="94"/>
        <v>837099</v>
      </c>
    </row>
    <row r="2051" spans="1:12" s="67" customFormat="1" x14ac:dyDescent="0.3">
      <c r="A2051" s="81">
        <v>2024</v>
      </c>
      <c r="B2051" s="82" t="s">
        <v>2029</v>
      </c>
      <c r="C2051" s="81" t="s">
        <v>21</v>
      </c>
      <c r="D2051" s="83">
        <v>1</v>
      </c>
      <c r="E2051" s="63">
        <v>0.19</v>
      </c>
      <c r="F2051" s="64">
        <v>120782</v>
      </c>
      <c r="G2051" s="64">
        <v>94420</v>
      </c>
      <c r="H2051" s="64">
        <v>98196.800000000003</v>
      </c>
      <c r="I2051" s="64"/>
      <c r="J2051" s="65">
        <f t="shared" si="95"/>
        <v>104466</v>
      </c>
      <c r="K2051" s="66">
        <f t="shared" si="96"/>
        <v>19848.54</v>
      </c>
      <c r="L2051" s="65">
        <f t="shared" si="94"/>
        <v>104466</v>
      </c>
    </row>
    <row r="2052" spans="1:12" s="67" customFormat="1" x14ac:dyDescent="0.3">
      <c r="A2052" s="81">
        <v>2025</v>
      </c>
      <c r="B2052" s="82" t="s">
        <v>2030</v>
      </c>
      <c r="C2052" s="81" t="s">
        <v>21</v>
      </c>
      <c r="D2052" s="83">
        <v>1</v>
      </c>
      <c r="E2052" s="63">
        <v>0.19</v>
      </c>
      <c r="F2052" s="64">
        <v>17549</v>
      </c>
      <c r="G2052" s="64">
        <v>14300</v>
      </c>
      <c r="H2052" s="64">
        <v>14872</v>
      </c>
      <c r="I2052" s="64"/>
      <c r="J2052" s="65">
        <f t="shared" si="95"/>
        <v>15574</v>
      </c>
      <c r="K2052" s="66">
        <f t="shared" si="96"/>
        <v>2959.06</v>
      </c>
      <c r="L2052" s="65">
        <f t="shared" si="94"/>
        <v>15574</v>
      </c>
    </row>
    <row r="2053" spans="1:12" s="67" customFormat="1" x14ac:dyDescent="0.3">
      <c r="A2053" s="81">
        <v>2026</v>
      </c>
      <c r="B2053" s="82"/>
      <c r="C2053" s="81"/>
      <c r="D2053" s="83"/>
      <c r="E2053" s="63"/>
      <c r="F2053" s="64"/>
      <c r="G2053" s="64"/>
      <c r="H2053" s="64"/>
      <c r="I2053" s="64"/>
      <c r="J2053" s="65"/>
      <c r="K2053" s="66"/>
      <c r="L2053" s="65">
        <f t="shared" si="94"/>
        <v>0</v>
      </c>
    </row>
    <row r="2054" spans="1:12" s="67" customFormat="1" x14ac:dyDescent="0.3">
      <c r="A2054" s="81">
        <v>2027</v>
      </c>
      <c r="B2054" s="82" t="s">
        <v>2031</v>
      </c>
      <c r="C2054" s="81" t="s">
        <v>21</v>
      </c>
      <c r="D2054" s="83">
        <v>1</v>
      </c>
      <c r="E2054" s="63">
        <v>0.19</v>
      </c>
      <c r="F2054" s="64">
        <v>599119</v>
      </c>
      <c r="G2054" s="64">
        <v>488200</v>
      </c>
      <c r="H2054" s="64">
        <v>507728</v>
      </c>
      <c r="I2054" s="64"/>
      <c r="J2054" s="65">
        <f t="shared" si="95"/>
        <v>531682</v>
      </c>
      <c r="K2054" s="66">
        <f t="shared" si="96"/>
        <v>101019.58</v>
      </c>
      <c r="L2054" s="65">
        <f t="shared" si="94"/>
        <v>531682</v>
      </c>
    </row>
    <row r="2055" spans="1:12" s="67" customFormat="1" x14ac:dyDescent="0.3">
      <c r="A2055" s="81">
        <v>2028</v>
      </c>
      <c r="B2055" s="82"/>
      <c r="C2055" s="81"/>
      <c r="D2055" s="83"/>
      <c r="E2055" s="63"/>
      <c r="F2055" s="64"/>
      <c r="G2055" s="64"/>
      <c r="H2055" s="64"/>
      <c r="I2055" s="64"/>
      <c r="J2055" s="65"/>
      <c r="K2055" s="66"/>
      <c r="L2055" s="65">
        <f t="shared" si="94"/>
        <v>0</v>
      </c>
    </row>
    <row r="2056" spans="1:12" s="67" customFormat="1" x14ac:dyDescent="0.3">
      <c r="A2056" s="81">
        <v>2029</v>
      </c>
      <c r="B2056" s="82" t="s">
        <v>2032</v>
      </c>
      <c r="C2056" s="81" t="s">
        <v>21</v>
      </c>
      <c r="D2056" s="83">
        <v>1</v>
      </c>
      <c r="E2056" s="63">
        <v>0.19</v>
      </c>
      <c r="F2056" s="64">
        <v>594042</v>
      </c>
      <c r="G2056" s="64">
        <v>488200</v>
      </c>
      <c r="H2056" s="64">
        <v>507728</v>
      </c>
      <c r="I2056" s="64"/>
      <c r="J2056" s="65">
        <f t="shared" si="95"/>
        <v>529990</v>
      </c>
      <c r="K2056" s="66">
        <f t="shared" si="96"/>
        <v>100698.1</v>
      </c>
      <c r="L2056" s="65">
        <f t="shared" si="94"/>
        <v>529990</v>
      </c>
    </row>
    <row r="2057" spans="1:12" s="67" customFormat="1" x14ac:dyDescent="0.3">
      <c r="A2057" s="81">
        <v>2030</v>
      </c>
      <c r="B2057" s="82"/>
      <c r="C2057" s="81"/>
      <c r="D2057" s="83"/>
      <c r="E2057" s="63"/>
      <c r="F2057" s="64"/>
      <c r="G2057" s="64"/>
      <c r="H2057" s="64"/>
      <c r="I2057" s="64"/>
      <c r="J2057" s="65"/>
      <c r="K2057" s="66"/>
      <c r="L2057" s="65">
        <f t="shared" si="94"/>
        <v>0</v>
      </c>
    </row>
    <row r="2058" spans="1:12" s="67" customFormat="1" x14ac:dyDescent="0.3">
      <c r="A2058" s="81">
        <v>2031</v>
      </c>
      <c r="B2058" s="82" t="s">
        <v>2033</v>
      </c>
      <c r="C2058" s="81" t="s">
        <v>21</v>
      </c>
      <c r="D2058" s="83">
        <v>1</v>
      </c>
      <c r="E2058" s="63">
        <v>0.19</v>
      </c>
      <c r="F2058" s="64">
        <v>633763</v>
      </c>
      <c r="G2058" s="64">
        <v>512090</v>
      </c>
      <c r="H2058" s="64">
        <v>532573.6</v>
      </c>
      <c r="I2058" s="64"/>
      <c r="J2058" s="65">
        <f t="shared" si="95"/>
        <v>559476</v>
      </c>
      <c r="K2058" s="66">
        <f t="shared" si="96"/>
        <v>106300.44</v>
      </c>
      <c r="L2058" s="65">
        <f t="shared" si="94"/>
        <v>559476</v>
      </c>
    </row>
    <row r="2059" spans="1:12" s="67" customFormat="1" ht="66" x14ac:dyDescent="0.3">
      <c r="A2059" s="81">
        <v>2032</v>
      </c>
      <c r="B2059" s="82" t="s">
        <v>2034</v>
      </c>
      <c r="C2059" s="81" t="s">
        <v>21</v>
      </c>
      <c r="D2059" s="83">
        <v>1</v>
      </c>
      <c r="E2059" s="63">
        <v>0.19</v>
      </c>
      <c r="F2059" s="64">
        <v>276628</v>
      </c>
      <c r="G2059" s="64">
        <v>229300</v>
      </c>
      <c r="H2059" s="64">
        <v>238472</v>
      </c>
      <c r="I2059" s="64"/>
      <c r="J2059" s="65">
        <f t="shared" si="95"/>
        <v>248133</v>
      </c>
      <c r="K2059" s="66">
        <f t="shared" si="96"/>
        <v>47145.270000000004</v>
      </c>
      <c r="L2059" s="65">
        <f t="shared" si="94"/>
        <v>248133</v>
      </c>
    </row>
    <row r="2060" spans="1:12" s="67" customFormat="1" x14ac:dyDescent="0.3">
      <c r="A2060" s="81">
        <v>2033</v>
      </c>
      <c r="B2060" s="82" t="s">
        <v>2035</v>
      </c>
      <c r="C2060" s="81" t="s">
        <v>21</v>
      </c>
      <c r="D2060" s="83">
        <v>1</v>
      </c>
      <c r="E2060" s="63">
        <v>0.19</v>
      </c>
      <c r="F2060" s="64">
        <v>90916</v>
      </c>
      <c r="G2060" s="64">
        <v>58820</v>
      </c>
      <c r="H2060" s="64">
        <v>61172.800000000003</v>
      </c>
      <c r="I2060" s="64"/>
      <c r="J2060" s="65">
        <f t="shared" si="95"/>
        <v>70303</v>
      </c>
      <c r="K2060" s="66">
        <f t="shared" si="96"/>
        <v>13357.57</v>
      </c>
      <c r="L2060" s="65">
        <f t="shared" si="94"/>
        <v>70303</v>
      </c>
    </row>
    <row r="2061" spans="1:12" s="67" customFormat="1" x14ac:dyDescent="0.3">
      <c r="A2061" s="81">
        <v>2034</v>
      </c>
      <c r="B2061" s="82" t="s">
        <v>2036</v>
      </c>
      <c r="C2061" s="81" t="s">
        <v>183</v>
      </c>
      <c r="D2061" s="83">
        <v>1</v>
      </c>
      <c r="E2061" s="63">
        <v>0.19</v>
      </c>
      <c r="F2061" s="64">
        <v>20571</v>
      </c>
      <c r="G2061" s="64">
        <v>17200</v>
      </c>
      <c r="H2061" s="64">
        <v>17888</v>
      </c>
      <c r="I2061" s="64"/>
      <c r="J2061" s="65">
        <f t="shared" si="95"/>
        <v>18553</v>
      </c>
      <c r="K2061" s="66">
        <f t="shared" si="96"/>
        <v>3525.07</v>
      </c>
      <c r="L2061" s="65">
        <f t="shared" si="94"/>
        <v>18553</v>
      </c>
    </row>
    <row r="2062" spans="1:12" s="67" customFormat="1" x14ac:dyDescent="0.3">
      <c r="A2062" s="81">
        <v>2035</v>
      </c>
      <c r="B2062" s="82" t="s">
        <v>2037</v>
      </c>
      <c r="C2062" s="81" t="s">
        <v>118</v>
      </c>
      <c r="D2062" s="83">
        <v>1</v>
      </c>
      <c r="E2062" s="63">
        <v>0.19</v>
      </c>
      <c r="F2062" s="64">
        <v>377451</v>
      </c>
      <c r="G2062" s="64">
        <v>310200</v>
      </c>
      <c r="H2062" s="64">
        <v>322608</v>
      </c>
      <c r="I2062" s="64"/>
      <c r="J2062" s="65">
        <f t="shared" si="95"/>
        <v>336753</v>
      </c>
      <c r="K2062" s="66">
        <f t="shared" si="96"/>
        <v>63983.07</v>
      </c>
      <c r="L2062" s="65">
        <f t="shared" si="94"/>
        <v>336753</v>
      </c>
    </row>
    <row r="2063" spans="1:12" s="67" customFormat="1" x14ac:dyDescent="0.3">
      <c r="A2063" s="81">
        <v>2036</v>
      </c>
      <c r="B2063" s="82" t="s">
        <v>2038</v>
      </c>
      <c r="C2063" s="81" t="s">
        <v>183</v>
      </c>
      <c r="D2063" s="83">
        <v>1</v>
      </c>
      <c r="E2063" s="63">
        <v>0.19</v>
      </c>
      <c r="F2063" s="64">
        <v>21287</v>
      </c>
      <c r="G2063" s="64">
        <v>17200</v>
      </c>
      <c r="H2063" s="64">
        <v>17888</v>
      </c>
      <c r="I2063" s="64"/>
      <c r="J2063" s="65">
        <f t="shared" si="95"/>
        <v>18792</v>
      </c>
      <c r="K2063" s="66">
        <f t="shared" si="96"/>
        <v>3570.48</v>
      </c>
      <c r="L2063" s="65">
        <f t="shared" si="94"/>
        <v>18792</v>
      </c>
    </row>
    <row r="2064" spans="1:12" s="67" customFormat="1" x14ac:dyDescent="0.3">
      <c r="A2064" s="81">
        <v>2037</v>
      </c>
      <c r="B2064" s="82" t="s">
        <v>2038</v>
      </c>
      <c r="C2064" s="81" t="s">
        <v>118</v>
      </c>
      <c r="D2064" s="83">
        <v>1</v>
      </c>
      <c r="E2064" s="63">
        <v>0.19</v>
      </c>
      <c r="F2064" s="64">
        <v>377451</v>
      </c>
      <c r="G2064" s="64">
        <v>310200</v>
      </c>
      <c r="H2064" s="64">
        <v>322608</v>
      </c>
      <c r="I2064" s="64"/>
      <c r="J2064" s="65">
        <f t="shared" si="95"/>
        <v>336753</v>
      </c>
      <c r="K2064" s="66">
        <f t="shared" si="96"/>
        <v>63983.07</v>
      </c>
      <c r="L2064" s="65">
        <f t="shared" si="94"/>
        <v>336753</v>
      </c>
    </row>
    <row r="2065" spans="1:12" s="67" customFormat="1" x14ac:dyDescent="0.3">
      <c r="A2065" s="81">
        <v>2038</v>
      </c>
      <c r="B2065" s="82" t="s">
        <v>2039</v>
      </c>
      <c r="C2065" s="81" t="s">
        <v>183</v>
      </c>
      <c r="D2065" s="83">
        <v>1</v>
      </c>
      <c r="E2065" s="63">
        <v>0.19</v>
      </c>
      <c r="F2065" s="64">
        <v>22002</v>
      </c>
      <c r="G2065" s="64">
        <v>17200</v>
      </c>
      <c r="H2065" s="64">
        <v>17888</v>
      </c>
      <c r="I2065" s="64"/>
      <c r="J2065" s="65">
        <f t="shared" si="95"/>
        <v>19030</v>
      </c>
      <c r="K2065" s="66">
        <f t="shared" si="96"/>
        <v>3615.7</v>
      </c>
      <c r="L2065" s="65">
        <f t="shared" si="94"/>
        <v>19030</v>
      </c>
    </row>
    <row r="2066" spans="1:12" s="67" customFormat="1" x14ac:dyDescent="0.3">
      <c r="A2066" s="81">
        <v>2039</v>
      </c>
      <c r="B2066" s="82" t="s">
        <v>2039</v>
      </c>
      <c r="C2066" s="81" t="s">
        <v>118</v>
      </c>
      <c r="D2066" s="83">
        <v>1</v>
      </c>
      <c r="E2066" s="63">
        <v>0.19</v>
      </c>
      <c r="F2066" s="64">
        <v>390356</v>
      </c>
      <c r="G2066" s="64">
        <v>310200</v>
      </c>
      <c r="H2066" s="64">
        <v>322608</v>
      </c>
      <c r="I2066" s="64"/>
      <c r="J2066" s="65">
        <f t="shared" si="95"/>
        <v>341055</v>
      </c>
      <c r="K2066" s="66">
        <f t="shared" si="96"/>
        <v>64800.450000000004</v>
      </c>
      <c r="L2066" s="65">
        <f t="shared" si="94"/>
        <v>341055</v>
      </c>
    </row>
    <row r="2067" spans="1:12" s="67" customFormat="1" x14ac:dyDescent="0.3">
      <c r="A2067" s="81">
        <v>2040</v>
      </c>
      <c r="B2067" s="82" t="s">
        <v>2040</v>
      </c>
      <c r="C2067" s="81" t="s">
        <v>183</v>
      </c>
      <c r="D2067" s="83">
        <v>1</v>
      </c>
      <c r="E2067" s="63">
        <v>0.19</v>
      </c>
      <c r="F2067" s="64">
        <v>21466</v>
      </c>
      <c r="G2067" s="64">
        <v>17200</v>
      </c>
      <c r="H2067" s="64">
        <v>17888</v>
      </c>
      <c r="I2067" s="64"/>
      <c r="J2067" s="65">
        <f t="shared" si="95"/>
        <v>18851</v>
      </c>
      <c r="K2067" s="66">
        <f t="shared" si="96"/>
        <v>3581.69</v>
      </c>
      <c r="L2067" s="65">
        <f t="shared" si="94"/>
        <v>18851</v>
      </c>
    </row>
    <row r="2068" spans="1:12" s="67" customFormat="1" x14ac:dyDescent="0.3">
      <c r="A2068" s="81">
        <v>2041</v>
      </c>
      <c r="B2068" s="82" t="s">
        <v>2040</v>
      </c>
      <c r="C2068" s="81" t="s">
        <v>118</v>
      </c>
      <c r="D2068" s="83">
        <v>1</v>
      </c>
      <c r="E2068" s="63">
        <v>0.19</v>
      </c>
      <c r="F2068" s="64">
        <v>370999</v>
      </c>
      <c r="G2068" s="64">
        <v>310200</v>
      </c>
      <c r="H2068" s="64">
        <v>322608</v>
      </c>
      <c r="I2068" s="64"/>
      <c r="J2068" s="65">
        <f t="shared" si="95"/>
        <v>334602</v>
      </c>
      <c r="K2068" s="66">
        <f t="shared" si="96"/>
        <v>63574.38</v>
      </c>
      <c r="L2068" s="65">
        <f t="shared" si="94"/>
        <v>334602</v>
      </c>
    </row>
    <row r="2069" spans="1:12" s="67" customFormat="1" x14ac:dyDescent="0.3">
      <c r="A2069" s="81">
        <v>2042</v>
      </c>
      <c r="B2069" s="82" t="s">
        <v>2041</v>
      </c>
      <c r="C2069" s="81" t="s">
        <v>21</v>
      </c>
      <c r="D2069" s="83">
        <v>1</v>
      </c>
      <c r="E2069" s="63">
        <v>0.19</v>
      </c>
      <c r="F2069" s="64">
        <v>613080</v>
      </c>
      <c r="G2069" s="64"/>
      <c r="H2069" s="64">
        <v>329264</v>
      </c>
      <c r="I2069" s="64">
        <v>457453.75</v>
      </c>
      <c r="J2069" s="65">
        <f t="shared" si="95"/>
        <v>466599</v>
      </c>
      <c r="K2069" s="66">
        <f t="shared" si="96"/>
        <v>88653.81</v>
      </c>
      <c r="L2069" s="65">
        <f t="shared" si="94"/>
        <v>466599</v>
      </c>
    </row>
    <row r="2070" spans="1:12" s="67" customFormat="1" x14ac:dyDescent="0.3">
      <c r="A2070" s="81">
        <v>2043</v>
      </c>
      <c r="B2070" s="82" t="s">
        <v>2042</v>
      </c>
      <c r="C2070" s="81" t="s">
        <v>36</v>
      </c>
      <c r="D2070" s="83">
        <v>1</v>
      </c>
      <c r="E2070" s="63">
        <v>0.19</v>
      </c>
      <c r="F2070" s="64">
        <v>28375</v>
      </c>
      <c r="G2070" s="64">
        <v>23724.742268041238</v>
      </c>
      <c r="H2070" s="64">
        <v>24673.731958762888</v>
      </c>
      <c r="I2070" s="64">
        <v>17258.75</v>
      </c>
      <c r="J2070" s="65">
        <f t="shared" si="95"/>
        <v>23508</v>
      </c>
      <c r="K2070" s="66">
        <f t="shared" si="96"/>
        <v>4466.5200000000004</v>
      </c>
      <c r="L2070" s="65">
        <f t="shared" si="94"/>
        <v>23508</v>
      </c>
    </row>
    <row r="2071" spans="1:12" s="67" customFormat="1" x14ac:dyDescent="0.3">
      <c r="A2071" s="81">
        <v>2044</v>
      </c>
      <c r="B2071" s="82" t="s">
        <v>2043</v>
      </c>
      <c r="C2071" s="81" t="s">
        <v>21</v>
      </c>
      <c r="D2071" s="83">
        <v>1</v>
      </c>
      <c r="E2071" s="63">
        <v>0.19</v>
      </c>
      <c r="F2071" s="64"/>
      <c r="G2071" s="64">
        <v>142342.26804123711</v>
      </c>
      <c r="H2071" s="64">
        <v>148035.95876288661</v>
      </c>
      <c r="I2071" s="64">
        <v>103553.75</v>
      </c>
      <c r="J2071" s="65">
        <f t="shared" si="95"/>
        <v>131311</v>
      </c>
      <c r="K2071" s="66">
        <f t="shared" si="96"/>
        <v>24949.09</v>
      </c>
      <c r="L2071" s="65">
        <f t="shared" si="94"/>
        <v>131311</v>
      </c>
    </row>
    <row r="2072" spans="1:12" s="67" customFormat="1" x14ac:dyDescent="0.3">
      <c r="A2072" s="81">
        <v>2045</v>
      </c>
      <c r="B2072" s="82" t="s">
        <v>2044</v>
      </c>
      <c r="C2072" s="81" t="s">
        <v>36</v>
      </c>
      <c r="D2072" s="83">
        <v>1</v>
      </c>
      <c r="E2072" s="63">
        <v>0.19</v>
      </c>
      <c r="F2072" s="64"/>
      <c r="G2072" s="64">
        <v>18170.103092783505</v>
      </c>
      <c r="H2072" s="64">
        <v>18896.907216494845</v>
      </c>
      <c r="I2072" s="64">
        <v>13217.5</v>
      </c>
      <c r="J2072" s="65">
        <f t="shared" si="95"/>
        <v>16762</v>
      </c>
      <c r="K2072" s="66">
        <f t="shared" si="96"/>
        <v>3184.78</v>
      </c>
      <c r="L2072" s="65">
        <f t="shared" si="94"/>
        <v>16762</v>
      </c>
    </row>
    <row r="2073" spans="1:12" s="67" customFormat="1" x14ac:dyDescent="0.3">
      <c r="A2073" s="81">
        <v>2046</v>
      </c>
      <c r="B2073" s="82" t="s">
        <v>2045</v>
      </c>
      <c r="C2073" s="81" t="s">
        <v>21</v>
      </c>
      <c r="D2073" s="83">
        <v>1</v>
      </c>
      <c r="E2073" s="63">
        <v>0.19</v>
      </c>
      <c r="F2073" s="64"/>
      <c r="G2073" s="64">
        <v>109013.40206185567</v>
      </c>
      <c r="H2073" s="64"/>
      <c r="I2073" s="64">
        <v>79307.5</v>
      </c>
      <c r="J2073" s="65">
        <f t="shared" si="95"/>
        <v>94160</v>
      </c>
      <c r="K2073" s="66">
        <f t="shared" si="96"/>
        <v>17890.400000000001</v>
      </c>
      <c r="L2073" s="65">
        <f t="shared" si="94"/>
        <v>94160</v>
      </c>
    </row>
    <row r="2074" spans="1:12" s="67" customFormat="1" x14ac:dyDescent="0.3">
      <c r="A2074" s="81">
        <v>2047</v>
      </c>
      <c r="B2074" s="82" t="s">
        <v>2046</v>
      </c>
      <c r="C2074" s="81" t="s">
        <v>36</v>
      </c>
      <c r="D2074" s="83">
        <v>1</v>
      </c>
      <c r="E2074" s="63">
        <v>0.19</v>
      </c>
      <c r="F2074" s="64">
        <v>18683</v>
      </c>
      <c r="G2074" s="64">
        <v>14605.154639175258</v>
      </c>
      <c r="H2074" s="64">
        <v>15189.360824742269</v>
      </c>
      <c r="I2074" s="64">
        <v>10625</v>
      </c>
      <c r="J2074" s="65">
        <f t="shared" si="95"/>
        <v>14776</v>
      </c>
      <c r="K2074" s="66">
        <f t="shared" si="96"/>
        <v>2807.44</v>
      </c>
      <c r="L2074" s="65">
        <f t="shared" si="94"/>
        <v>14776</v>
      </c>
    </row>
    <row r="2075" spans="1:12" s="67" customFormat="1" x14ac:dyDescent="0.3">
      <c r="A2075" s="81">
        <v>2048</v>
      </c>
      <c r="B2075" s="82" t="s">
        <v>2047</v>
      </c>
      <c r="C2075" s="81" t="s">
        <v>21</v>
      </c>
      <c r="D2075" s="83">
        <v>1</v>
      </c>
      <c r="E2075" s="63">
        <v>0.19</v>
      </c>
      <c r="F2075" s="64"/>
      <c r="G2075" s="64">
        <v>87628.865979381444</v>
      </c>
      <c r="H2075" s="64"/>
      <c r="I2075" s="64">
        <v>63751.25</v>
      </c>
      <c r="J2075" s="65">
        <f t="shared" si="95"/>
        <v>75690</v>
      </c>
      <c r="K2075" s="66">
        <f t="shared" si="96"/>
        <v>14381.1</v>
      </c>
      <c r="L2075" s="65">
        <f t="shared" si="94"/>
        <v>75690</v>
      </c>
    </row>
    <row r="2076" spans="1:12" s="67" customFormat="1" x14ac:dyDescent="0.3">
      <c r="A2076" s="81">
        <v>2049</v>
      </c>
      <c r="B2076" s="82" t="s">
        <v>2048</v>
      </c>
      <c r="C2076" s="81" t="s">
        <v>36</v>
      </c>
      <c r="D2076" s="83">
        <v>1</v>
      </c>
      <c r="E2076" s="63">
        <v>0.19</v>
      </c>
      <c r="F2076" s="64"/>
      <c r="G2076" s="64">
        <v>10087.628865979381</v>
      </c>
      <c r="H2076" s="64"/>
      <c r="I2076" s="64">
        <v>7338.75</v>
      </c>
      <c r="J2076" s="65">
        <f t="shared" si="95"/>
        <v>8713</v>
      </c>
      <c r="K2076" s="66">
        <f t="shared" si="96"/>
        <v>1655.47</v>
      </c>
      <c r="L2076" s="65">
        <f t="shared" ref="L2076:L2139" si="97">+ROUND((J2076*D2076), 0)</f>
        <v>8713</v>
      </c>
    </row>
    <row r="2077" spans="1:12" s="67" customFormat="1" x14ac:dyDescent="0.3">
      <c r="A2077" s="81">
        <v>2050</v>
      </c>
      <c r="B2077" s="82" t="s">
        <v>2049</v>
      </c>
      <c r="C2077" s="81" t="s">
        <v>21</v>
      </c>
      <c r="D2077" s="83">
        <v>1</v>
      </c>
      <c r="E2077" s="63">
        <v>0.19</v>
      </c>
      <c r="F2077" s="64"/>
      <c r="G2077" s="64">
        <v>60522.680412371134</v>
      </c>
      <c r="H2077" s="64"/>
      <c r="I2077" s="64">
        <v>44030</v>
      </c>
      <c r="J2077" s="65">
        <f t="shared" ref="J2077:J2140" si="98">+ROUND(AVERAGE(F2077:I2077),0)</f>
        <v>52276</v>
      </c>
      <c r="K2077" s="66">
        <f t="shared" si="96"/>
        <v>9932.44</v>
      </c>
      <c r="L2077" s="65">
        <f t="shared" si="97"/>
        <v>52276</v>
      </c>
    </row>
    <row r="2078" spans="1:12" s="67" customFormat="1" x14ac:dyDescent="0.3">
      <c r="A2078" s="81">
        <v>2051</v>
      </c>
      <c r="B2078" s="82" t="s">
        <v>2050</v>
      </c>
      <c r="C2078" s="81" t="s">
        <v>36</v>
      </c>
      <c r="D2078" s="83">
        <v>1</v>
      </c>
      <c r="E2078" s="63">
        <v>0.19</v>
      </c>
      <c r="F2078" s="64">
        <v>6384</v>
      </c>
      <c r="G2078" s="64">
        <v>5802.0618556701029</v>
      </c>
      <c r="H2078" s="64">
        <v>6034.144329896907</v>
      </c>
      <c r="I2078" s="64">
        <v>4220</v>
      </c>
      <c r="J2078" s="65">
        <f t="shared" si="98"/>
        <v>5610</v>
      </c>
      <c r="K2078" s="66">
        <f t="shared" si="96"/>
        <v>1065.9000000000001</v>
      </c>
      <c r="L2078" s="65">
        <f t="shared" si="97"/>
        <v>5610</v>
      </c>
    </row>
    <row r="2079" spans="1:12" s="67" customFormat="1" x14ac:dyDescent="0.3">
      <c r="A2079" s="81">
        <v>2052</v>
      </c>
      <c r="B2079" s="82" t="s">
        <v>2051</v>
      </c>
      <c r="C2079" s="81" t="s">
        <v>21</v>
      </c>
      <c r="D2079" s="83">
        <v>1</v>
      </c>
      <c r="E2079" s="63">
        <v>0.19</v>
      </c>
      <c r="F2079" s="64"/>
      <c r="G2079" s="64">
        <v>34806.18556701031</v>
      </c>
      <c r="H2079" s="64"/>
      <c r="I2079" s="64">
        <v>25321.25</v>
      </c>
      <c r="J2079" s="65">
        <f t="shared" si="98"/>
        <v>30064</v>
      </c>
      <c r="K2079" s="66">
        <f t="shared" si="96"/>
        <v>5712.16</v>
      </c>
      <c r="L2079" s="65">
        <f t="shared" si="97"/>
        <v>30064</v>
      </c>
    </row>
    <row r="2080" spans="1:12" s="67" customFormat="1" x14ac:dyDescent="0.3">
      <c r="A2080" s="81">
        <v>2053</v>
      </c>
      <c r="B2080" s="82" t="s">
        <v>2052</v>
      </c>
      <c r="C2080" s="81" t="s">
        <v>36</v>
      </c>
      <c r="D2080" s="83">
        <v>1</v>
      </c>
      <c r="E2080" s="63">
        <v>0.19</v>
      </c>
      <c r="F2080" s="64"/>
      <c r="G2080" s="64">
        <v>8130.9278350515469</v>
      </c>
      <c r="H2080" s="64"/>
      <c r="I2080" s="64">
        <v>5913.75</v>
      </c>
      <c r="J2080" s="65">
        <f t="shared" si="98"/>
        <v>7022</v>
      </c>
      <c r="K2080" s="66">
        <f t="shared" si="96"/>
        <v>1334.18</v>
      </c>
      <c r="L2080" s="65">
        <f t="shared" si="97"/>
        <v>7022</v>
      </c>
    </row>
    <row r="2081" spans="1:12" s="67" customFormat="1" x14ac:dyDescent="0.3">
      <c r="A2081" s="81">
        <v>2054</v>
      </c>
      <c r="B2081" s="82" t="s">
        <v>2053</v>
      </c>
      <c r="C2081" s="81" t="s">
        <v>21</v>
      </c>
      <c r="D2081" s="83">
        <v>1</v>
      </c>
      <c r="E2081" s="63">
        <v>0.19</v>
      </c>
      <c r="F2081" s="64"/>
      <c r="G2081" s="64">
        <v>48778.350515463921</v>
      </c>
      <c r="H2081" s="64"/>
      <c r="I2081" s="64">
        <v>35486.25</v>
      </c>
      <c r="J2081" s="65">
        <f t="shared" si="98"/>
        <v>42132</v>
      </c>
      <c r="K2081" s="66">
        <f t="shared" si="96"/>
        <v>8005.08</v>
      </c>
      <c r="L2081" s="65">
        <f t="shared" si="97"/>
        <v>42132</v>
      </c>
    </row>
    <row r="2082" spans="1:12" s="67" customFormat="1" x14ac:dyDescent="0.3">
      <c r="A2082" s="81">
        <v>2055</v>
      </c>
      <c r="B2082" s="82" t="s">
        <v>2054</v>
      </c>
      <c r="C2082" s="81" t="s">
        <v>36</v>
      </c>
      <c r="D2082" s="83">
        <v>1</v>
      </c>
      <c r="E2082" s="63">
        <v>0.19</v>
      </c>
      <c r="F2082" s="64"/>
      <c r="G2082" s="64">
        <v>58958.762886597942</v>
      </c>
      <c r="H2082" s="64"/>
      <c r="I2082" s="64">
        <v>42892.5</v>
      </c>
      <c r="J2082" s="65">
        <f t="shared" si="98"/>
        <v>50926</v>
      </c>
      <c r="K2082" s="66">
        <f t="shared" si="96"/>
        <v>9675.94</v>
      </c>
      <c r="L2082" s="65">
        <f t="shared" si="97"/>
        <v>50926</v>
      </c>
    </row>
    <row r="2083" spans="1:12" s="67" customFormat="1" x14ac:dyDescent="0.3">
      <c r="A2083" s="81">
        <v>2056</v>
      </c>
      <c r="B2083" s="82" t="s">
        <v>2055</v>
      </c>
      <c r="C2083" s="81" t="s">
        <v>21</v>
      </c>
      <c r="D2083" s="83">
        <v>1</v>
      </c>
      <c r="E2083" s="63">
        <v>0.19</v>
      </c>
      <c r="F2083" s="64"/>
      <c r="G2083" s="64">
        <v>353750.51546391752</v>
      </c>
      <c r="H2083" s="64"/>
      <c r="I2083" s="64">
        <v>257353.75</v>
      </c>
      <c r="J2083" s="65">
        <f t="shared" si="98"/>
        <v>305552</v>
      </c>
      <c r="K2083" s="66">
        <f t="shared" si="96"/>
        <v>58054.879999999997</v>
      </c>
      <c r="L2083" s="65">
        <f t="shared" si="97"/>
        <v>305552</v>
      </c>
    </row>
    <row r="2084" spans="1:12" s="67" customFormat="1" x14ac:dyDescent="0.3">
      <c r="A2084" s="81">
        <v>2057</v>
      </c>
      <c r="B2084" s="82" t="s">
        <v>2056</v>
      </c>
      <c r="C2084" s="81" t="s">
        <v>36</v>
      </c>
      <c r="D2084" s="83">
        <v>1</v>
      </c>
      <c r="E2084" s="63">
        <v>0.19</v>
      </c>
      <c r="F2084" s="64"/>
      <c r="G2084" s="64">
        <v>36379.381443298967</v>
      </c>
      <c r="H2084" s="64"/>
      <c r="I2084" s="64">
        <v>26466.25</v>
      </c>
      <c r="J2084" s="65">
        <f t="shared" si="98"/>
        <v>31423</v>
      </c>
      <c r="K2084" s="66">
        <f t="shared" si="96"/>
        <v>5970.37</v>
      </c>
      <c r="L2084" s="65">
        <f t="shared" si="97"/>
        <v>31423</v>
      </c>
    </row>
    <row r="2085" spans="1:12" s="67" customFormat="1" x14ac:dyDescent="0.3">
      <c r="A2085" s="81">
        <v>2058</v>
      </c>
      <c r="B2085" s="82" t="s">
        <v>2057</v>
      </c>
      <c r="C2085" s="81" t="s">
        <v>21</v>
      </c>
      <c r="D2085" s="83">
        <v>1</v>
      </c>
      <c r="E2085" s="63">
        <v>0.19</v>
      </c>
      <c r="F2085" s="64"/>
      <c r="G2085" s="64">
        <v>218273.19587628866</v>
      </c>
      <c r="H2085" s="64"/>
      <c r="I2085" s="64">
        <v>158793.75</v>
      </c>
      <c r="J2085" s="65">
        <f t="shared" si="98"/>
        <v>188533</v>
      </c>
      <c r="K2085" s="66">
        <f t="shared" si="96"/>
        <v>35821.269999999997</v>
      </c>
      <c r="L2085" s="65">
        <f t="shared" si="97"/>
        <v>188533</v>
      </c>
    </row>
    <row r="2086" spans="1:12" s="67" customFormat="1" x14ac:dyDescent="0.3">
      <c r="A2086" s="81">
        <v>2059</v>
      </c>
      <c r="B2086" s="82" t="s">
        <v>2058</v>
      </c>
      <c r="C2086" s="81" t="s">
        <v>36</v>
      </c>
      <c r="D2086" s="83">
        <v>1</v>
      </c>
      <c r="E2086" s="63">
        <v>0.19</v>
      </c>
      <c r="F2086" s="64"/>
      <c r="G2086" s="64">
        <v>98987.628865979379</v>
      </c>
      <c r="H2086" s="64"/>
      <c r="I2086" s="64">
        <v>59540</v>
      </c>
      <c r="J2086" s="65">
        <f t="shared" si="98"/>
        <v>79264</v>
      </c>
      <c r="K2086" s="66">
        <f t="shared" si="96"/>
        <v>15060.16</v>
      </c>
      <c r="L2086" s="65">
        <f t="shared" si="97"/>
        <v>79264</v>
      </c>
    </row>
    <row r="2087" spans="1:12" s="67" customFormat="1" x14ac:dyDescent="0.3">
      <c r="A2087" s="81">
        <v>2060</v>
      </c>
      <c r="B2087" s="82" t="s">
        <v>2059</v>
      </c>
      <c r="C2087" s="81" t="s">
        <v>21</v>
      </c>
      <c r="D2087" s="83">
        <v>1</v>
      </c>
      <c r="E2087" s="63">
        <v>0.19</v>
      </c>
      <c r="F2087" s="64"/>
      <c r="G2087" s="64"/>
      <c r="H2087" s="64"/>
      <c r="I2087" s="64">
        <v>357237.5</v>
      </c>
      <c r="J2087" s="65">
        <f t="shared" si="98"/>
        <v>357238</v>
      </c>
      <c r="K2087" s="66">
        <f t="shared" si="96"/>
        <v>67875.22</v>
      </c>
      <c r="L2087" s="65">
        <f t="shared" si="97"/>
        <v>357238</v>
      </c>
    </row>
    <row r="2088" spans="1:12" s="67" customFormat="1" x14ac:dyDescent="0.3">
      <c r="A2088" s="81">
        <v>2061</v>
      </c>
      <c r="B2088" s="82" t="s">
        <v>2060</v>
      </c>
      <c r="C2088" s="81" t="s">
        <v>36</v>
      </c>
      <c r="D2088" s="83">
        <v>1</v>
      </c>
      <c r="E2088" s="63">
        <v>0.19</v>
      </c>
      <c r="F2088" s="64">
        <v>10482</v>
      </c>
      <c r="G2088" s="64">
        <v>8905.1546391752581</v>
      </c>
      <c r="H2088" s="64">
        <v>9261.360824742269</v>
      </c>
      <c r="I2088" s="64">
        <v>7875</v>
      </c>
      <c r="J2088" s="65">
        <f t="shared" si="98"/>
        <v>9131</v>
      </c>
      <c r="K2088" s="66">
        <f t="shared" si="96"/>
        <v>1734.89</v>
      </c>
      <c r="L2088" s="65">
        <f t="shared" si="97"/>
        <v>9131</v>
      </c>
    </row>
    <row r="2089" spans="1:12" s="67" customFormat="1" x14ac:dyDescent="0.3">
      <c r="A2089" s="81">
        <v>2062</v>
      </c>
      <c r="B2089" s="82" t="s">
        <v>2061</v>
      </c>
      <c r="C2089" s="81" t="s">
        <v>36</v>
      </c>
      <c r="D2089" s="83">
        <v>1</v>
      </c>
      <c r="E2089" s="63">
        <v>0.19</v>
      </c>
      <c r="F2089" s="64"/>
      <c r="G2089" s="64"/>
      <c r="H2089" s="64"/>
      <c r="I2089" s="64">
        <v>5228.75</v>
      </c>
      <c r="J2089" s="65">
        <f t="shared" si="98"/>
        <v>5229</v>
      </c>
      <c r="K2089" s="66">
        <f t="shared" si="96"/>
        <v>993.51</v>
      </c>
      <c r="L2089" s="65">
        <f t="shared" si="97"/>
        <v>5229</v>
      </c>
    </row>
    <row r="2090" spans="1:12" s="67" customFormat="1" x14ac:dyDescent="0.3">
      <c r="A2090" s="81">
        <v>2063</v>
      </c>
      <c r="B2090" s="82" t="s">
        <v>2062</v>
      </c>
      <c r="C2090" s="81" t="s">
        <v>21</v>
      </c>
      <c r="D2090" s="83">
        <v>1</v>
      </c>
      <c r="E2090" s="63">
        <v>0.19</v>
      </c>
      <c r="F2090" s="64">
        <v>42485</v>
      </c>
      <c r="G2090" s="64"/>
      <c r="H2090" s="64">
        <v>25369.567010309282</v>
      </c>
      <c r="I2090" s="64">
        <v>31376.25</v>
      </c>
      <c r="J2090" s="65">
        <f t="shared" si="98"/>
        <v>33077</v>
      </c>
      <c r="K2090" s="66">
        <f t="shared" si="96"/>
        <v>6284.63</v>
      </c>
      <c r="L2090" s="65">
        <f t="shared" si="97"/>
        <v>33077</v>
      </c>
    </row>
    <row r="2091" spans="1:12" s="67" customFormat="1" x14ac:dyDescent="0.3">
      <c r="A2091" s="81">
        <v>2064</v>
      </c>
      <c r="B2091" s="82" t="s">
        <v>2063</v>
      </c>
      <c r="C2091" s="81" t="s">
        <v>36</v>
      </c>
      <c r="D2091" s="83">
        <v>1</v>
      </c>
      <c r="E2091" s="63">
        <v>0.19</v>
      </c>
      <c r="F2091" s="64"/>
      <c r="G2091" s="64"/>
      <c r="H2091" s="64"/>
      <c r="I2091" s="64">
        <v>15245</v>
      </c>
      <c r="J2091" s="65">
        <f t="shared" si="98"/>
        <v>15245</v>
      </c>
      <c r="K2091" s="66">
        <f t="shared" si="96"/>
        <v>2896.55</v>
      </c>
      <c r="L2091" s="65">
        <f t="shared" si="97"/>
        <v>15245</v>
      </c>
    </row>
    <row r="2092" spans="1:12" s="67" customFormat="1" x14ac:dyDescent="0.3">
      <c r="A2092" s="81">
        <v>2065</v>
      </c>
      <c r="B2092" s="82" t="s">
        <v>2064</v>
      </c>
      <c r="C2092" s="81" t="s">
        <v>21</v>
      </c>
      <c r="D2092" s="83">
        <v>1</v>
      </c>
      <c r="E2092" s="63">
        <v>0.19</v>
      </c>
      <c r="F2092" s="64">
        <v>117045</v>
      </c>
      <c r="G2092" s="64"/>
      <c r="H2092" s="64"/>
      <c r="I2092" s="64">
        <v>91473.75</v>
      </c>
      <c r="J2092" s="65">
        <f t="shared" si="98"/>
        <v>104259</v>
      </c>
      <c r="K2092" s="66">
        <f t="shared" ref="K2092:K2155" si="99">+E2092*L2092</f>
        <v>19809.21</v>
      </c>
      <c r="L2092" s="65">
        <f t="shared" si="97"/>
        <v>104259</v>
      </c>
    </row>
    <row r="2093" spans="1:12" s="67" customFormat="1" x14ac:dyDescent="0.3">
      <c r="A2093" s="81">
        <v>2066</v>
      </c>
      <c r="B2093" s="82" t="s">
        <v>2065</v>
      </c>
      <c r="C2093" s="81" t="s">
        <v>36</v>
      </c>
      <c r="D2093" s="83">
        <v>1</v>
      </c>
      <c r="E2093" s="63">
        <v>0.19</v>
      </c>
      <c r="F2093" s="64"/>
      <c r="G2093" s="64"/>
      <c r="H2093" s="64"/>
      <c r="I2093" s="64">
        <v>18902.5</v>
      </c>
      <c r="J2093" s="65">
        <f t="shared" si="98"/>
        <v>18903</v>
      </c>
      <c r="K2093" s="66">
        <f t="shared" si="99"/>
        <v>3591.57</v>
      </c>
      <c r="L2093" s="65">
        <f t="shared" si="97"/>
        <v>18903</v>
      </c>
    </row>
    <row r="2094" spans="1:12" s="67" customFormat="1" x14ac:dyDescent="0.3">
      <c r="A2094" s="81">
        <v>2067</v>
      </c>
      <c r="B2094" s="82" t="s">
        <v>2066</v>
      </c>
      <c r="C2094" s="81" t="s">
        <v>21</v>
      </c>
      <c r="D2094" s="83">
        <v>1</v>
      </c>
      <c r="E2094" s="63">
        <v>0.19</v>
      </c>
      <c r="F2094" s="64">
        <v>162183</v>
      </c>
      <c r="G2094" s="64"/>
      <c r="H2094" s="64"/>
      <c r="I2094" s="64">
        <v>113411.25</v>
      </c>
      <c r="J2094" s="65">
        <f t="shared" si="98"/>
        <v>137797</v>
      </c>
      <c r="K2094" s="66">
        <f t="shared" si="99"/>
        <v>26181.43</v>
      </c>
      <c r="L2094" s="65">
        <f t="shared" si="97"/>
        <v>137797</v>
      </c>
    </row>
    <row r="2095" spans="1:12" s="67" customFormat="1" x14ac:dyDescent="0.3">
      <c r="A2095" s="81">
        <v>2068</v>
      </c>
      <c r="B2095" s="82" t="s">
        <v>2067</v>
      </c>
      <c r="C2095" s="81" t="s">
        <v>36</v>
      </c>
      <c r="D2095" s="83">
        <v>1</v>
      </c>
      <c r="E2095" s="63">
        <v>0.19</v>
      </c>
      <c r="F2095" s="64"/>
      <c r="G2095" s="64"/>
      <c r="H2095" s="64"/>
      <c r="I2095" s="64">
        <v>28232.5</v>
      </c>
      <c r="J2095" s="65">
        <f t="shared" si="98"/>
        <v>28233</v>
      </c>
      <c r="K2095" s="66">
        <f t="shared" si="99"/>
        <v>5364.27</v>
      </c>
      <c r="L2095" s="65">
        <f t="shared" si="97"/>
        <v>28233</v>
      </c>
    </row>
    <row r="2096" spans="1:12" s="67" customFormat="1" x14ac:dyDescent="0.3">
      <c r="A2096" s="81">
        <v>2069</v>
      </c>
      <c r="B2096" s="82" t="s">
        <v>2068</v>
      </c>
      <c r="C2096" s="81" t="s">
        <v>21</v>
      </c>
      <c r="D2096" s="83">
        <v>1</v>
      </c>
      <c r="E2096" s="63">
        <v>0.19</v>
      </c>
      <c r="F2096" s="64">
        <v>217213</v>
      </c>
      <c r="G2096" s="64"/>
      <c r="H2096" s="64"/>
      <c r="I2096" s="64">
        <v>169395</v>
      </c>
      <c r="J2096" s="65">
        <f t="shared" si="98"/>
        <v>193304</v>
      </c>
      <c r="K2096" s="66">
        <f t="shared" si="99"/>
        <v>36727.760000000002</v>
      </c>
      <c r="L2096" s="65">
        <f t="shared" si="97"/>
        <v>193304</v>
      </c>
    </row>
    <row r="2097" spans="1:12" s="67" customFormat="1" x14ac:dyDescent="0.3">
      <c r="A2097" s="81">
        <v>2070</v>
      </c>
      <c r="B2097" s="82" t="s">
        <v>2069</v>
      </c>
      <c r="C2097" s="81" t="s">
        <v>36</v>
      </c>
      <c r="D2097" s="83">
        <v>1</v>
      </c>
      <c r="E2097" s="63">
        <v>0.19</v>
      </c>
      <c r="F2097" s="64"/>
      <c r="G2097" s="64"/>
      <c r="H2097" s="64"/>
      <c r="I2097" s="64">
        <v>39706.25</v>
      </c>
      <c r="J2097" s="65">
        <f t="shared" si="98"/>
        <v>39706</v>
      </c>
      <c r="K2097" s="66">
        <f t="shared" si="99"/>
        <v>7544.14</v>
      </c>
      <c r="L2097" s="65">
        <f t="shared" si="97"/>
        <v>39706</v>
      </c>
    </row>
    <row r="2098" spans="1:12" s="67" customFormat="1" x14ac:dyDescent="0.3">
      <c r="A2098" s="81">
        <v>2071</v>
      </c>
      <c r="B2098" s="82" t="s">
        <v>2070</v>
      </c>
      <c r="C2098" s="81" t="s">
        <v>21</v>
      </c>
      <c r="D2098" s="83">
        <v>1</v>
      </c>
      <c r="E2098" s="63">
        <v>0.19</v>
      </c>
      <c r="F2098" s="64">
        <v>285590</v>
      </c>
      <c r="G2098" s="64"/>
      <c r="H2098" s="64"/>
      <c r="I2098" s="64">
        <v>238236.25</v>
      </c>
      <c r="J2098" s="65">
        <f t="shared" si="98"/>
        <v>261913</v>
      </c>
      <c r="K2098" s="66">
        <f t="shared" si="99"/>
        <v>49763.47</v>
      </c>
      <c r="L2098" s="65">
        <f t="shared" si="97"/>
        <v>261913</v>
      </c>
    </row>
    <row r="2099" spans="1:12" s="67" customFormat="1" x14ac:dyDescent="0.3">
      <c r="A2099" s="81">
        <v>2072</v>
      </c>
      <c r="B2099" s="82" t="s">
        <v>2071</v>
      </c>
      <c r="C2099" s="81" t="s">
        <v>36</v>
      </c>
      <c r="D2099" s="83">
        <v>1</v>
      </c>
      <c r="E2099" s="63">
        <v>0.19</v>
      </c>
      <c r="F2099" s="64"/>
      <c r="G2099" s="64"/>
      <c r="H2099" s="64"/>
      <c r="I2099" s="64">
        <v>83318.75</v>
      </c>
      <c r="J2099" s="65">
        <f t="shared" si="98"/>
        <v>83319</v>
      </c>
      <c r="K2099" s="66">
        <f t="shared" si="99"/>
        <v>15830.61</v>
      </c>
      <c r="L2099" s="65">
        <f t="shared" si="97"/>
        <v>83319</v>
      </c>
    </row>
    <row r="2100" spans="1:12" s="67" customFormat="1" x14ac:dyDescent="0.3">
      <c r="A2100" s="81">
        <v>2073</v>
      </c>
      <c r="B2100" s="82" t="s">
        <v>2072</v>
      </c>
      <c r="C2100" s="81" t="s">
        <v>21</v>
      </c>
      <c r="D2100" s="83">
        <v>1</v>
      </c>
      <c r="E2100" s="63">
        <v>0.19</v>
      </c>
      <c r="F2100" s="64">
        <v>573566</v>
      </c>
      <c r="G2100" s="64"/>
      <c r="H2100" s="64"/>
      <c r="I2100" s="64">
        <v>499916.25</v>
      </c>
      <c r="J2100" s="65">
        <f t="shared" si="98"/>
        <v>536741</v>
      </c>
      <c r="K2100" s="66">
        <f t="shared" si="99"/>
        <v>101980.79000000001</v>
      </c>
      <c r="L2100" s="65">
        <f t="shared" si="97"/>
        <v>536741</v>
      </c>
    </row>
    <row r="2101" spans="1:12" s="67" customFormat="1" x14ac:dyDescent="0.3">
      <c r="A2101" s="81">
        <v>2074</v>
      </c>
      <c r="B2101" s="82" t="s">
        <v>2073</v>
      </c>
      <c r="C2101" s="81" t="s">
        <v>36</v>
      </c>
      <c r="D2101" s="83">
        <v>1</v>
      </c>
      <c r="E2101" s="63">
        <v>0.19</v>
      </c>
      <c r="F2101" s="64"/>
      <c r="G2101" s="64"/>
      <c r="H2101" s="64"/>
      <c r="I2101" s="64">
        <v>12315</v>
      </c>
      <c r="J2101" s="65">
        <f t="shared" si="98"/>
        <v>12315</v>
      </c>
      <c r="K2101" s="66">
        <f t="shared" si="99"/>
        <v>2339.85</v>
      </c>
      <c r="L2101" s="65">
        <f t="shared" si="97"/>
        <v>12315</v>
      </c>
    </row>
    <row r="2102" spans="1:12" s="67" customFormat="1" x14ac:dyDescent="0.3">
      <c r="A2102" s="81">
        <v>2075</v>
      </c>
      <c r="B2102" s="82" t="s">
        <v>2074</v>
      </c>
      <c r="C2102" s="81" t="s">
        <v>21</v>
      </c>
      <c r="D2102" s="83">
        <v>1</v>
      </c>
      <c r="E2102" s="63">
        <v>0.19</v>
      </c>
      <c r="F2102" s="64">
        <v>43447</v>
      </c>
      <c r="G2102" s="64"/>
      <c r="H2102" s="64"/>
      <c r="I2102" s="64">
        <v>51386.25</v>
      </c>
      <c r="J2102" s="65">
        <f t="shared" si="98"/>
        <v>47417</v>
      </c>
      <c r="K2102" s="66">
        <f t="shared" si="99"/>
        <v>9009.23</v>
      </c>
      <c r="L2102" s="65">
        <f t="shared" si="97"/>
        <v>47417</v>
      </c>
    </row>
    <row r="2103" spans="1:12" s="67" customFormat="1" x14ac:dyDescent="0.3">
      <c r="A2103" s="81">
        <v>2076</v>
      </c>
      <c r="B2103" s="82" t="s">
        <v>2075</v>
      </c>
      <c r="C2103" s="81" t="s">
        <v>36</v>
      </c>
      <c r="D2103" s="83">
        <v>1</v>
      </c>
      <c r="E2103" s="63">
        <v>0.19</v>
      </c>
      <c r="F2103" s="64"/>
      <c r="G2103" s="64"/>
      <c r="H2103" s="64"/>
      <c r="I2103" s="64">
        <v>12381.25</v>
      </c>
      <c r="J2103" s="65">
        <f t="shared" si="98"/>
        <v>12381</v>
      </c>
      <c r="K2103" s="66">
        <f t="shared" si="99"/>
        <v>2352.39</v>
      </c>
      <c r="L2103" s="65">
        <f t="shared" si="97"/>
        <v>12381</v>
      </c>
    </row>
    <row r="2104" spans="1:12" s="67" customFormat="1" x14ac:dyDescent="0.3">
      <c r="A2104" s="81">
        <v>2077</v>
      </c>
      <c r="B2104" s="82" t="s">
        <v>2076</v>
      </c>
      <c r="C2104" s="81" t="s">
        <v>21</v>
      </c>
      <c r="D2104" s="83">
        <v>1</v>
      </c>
      <c r="E2104" s="63">
        <v>0.19</v>
      </c>
      <c r="F2104" s="64">
        <v>86940</v>
      </c>
      <c r="G2104" s="64"/>
      <c r="H2104" s="64"/>
      <c r="I2104" s="64">
        <v>74291.25</v>
      </c>
      <c r="J2104" s="65">
        <f t="shared" si="98"/>
        <v>80616</v>
      </c>
      <c r="K2104" s="66">
        <f t="shared" si="99"/>
        <v>15317.04</v>
      </c>
      <c r="L2104" s="65">
        <f t="shared" si="97"/>
        <v>80616</v>
      </c>
    </row>
    <row r="2105" spans="1:12" s="67" customFormat="1" x14ac:dyDescent="0.3">
      <c r="A2105" s="81">
        <v>2078</v>
      </c>
      <c r="B2105" s="82" t="s">
        <v>2077</v>
      </c>
      <c r="C2105" s="81" t="s">
        <v>36</v>
      </c>
      <c r="D2105" s="83">
        <v>1</v>
      </c>
      <c r="E2105" s="63">
        <v>0.19</v>
      </c>
      <c r="F2105" s="64"/>
      <c r="G2105" s="64"/>
      <c r="H2105" s="64"/>
      <c r="I2105" s="64">
        <v>16526.25</v>
      </c>
      <c r="J2105" s="65">
        <f t="shared" si="98"/>
        <v>16526</v>
      </c>
      <c r="K2105" s="66">
        <f t="shared" si="99"/>
        <v>3139.94</v>
      </c>
      <c r="L2105" s="65">
        <f t="shared" si="97"/>
        <v>16526</v>
      </c>
    </row>
    <row r="2106" spans="1:12" s="67" customFormat="1" x14ac:dyDescent="0.3">
      <c r="A2106" s="81">
        <v>2079</v>
      </c>
      <c r="B2106" s="82" t="s">
        <v>2078</v>
      </c>
      <c r="C2106" s="81" t="s">
        <v>21</v>
      </c>
      <c r="D2106" s="83">
        <v>1</v>
      </c>
      <c r="E2106" s="63">
        <v>0.19</v>
      </c>
      <c r="F2106" s="64">
        <v>106855</v>
      </c>
      <c r="G2106" s="64"/>
      <c r="H2106" s="64"/>
      <c r="I2106" s="64">
        <v>99153.75</v>
      </c>
      <c r="J2106" s="65">
        <f t="shared" si="98"/>
        <v>103004</v>
      </c>
      <c r="K2106" s="66">
        <f t="shared" si="99"/>
        <v>19570.760000000002</v>
      </c>
      <c r="L2106" s="65">
        <f t="shared" si="97"/>
        <v>103004</v>
      </c>
    </row>
    <row r="2107" spans="1:12" s="67" customFormat="1" x14ac:dyDescent="0.3">
      <c r="A2107" s="81">
        <v>2080</v>
      </c>
      <c r="B2107" s="82" t="s">
        <v>2079</v>
      </c>
      <c r="C2107" s="81" t="s">
        <v>36</v>
      </c>
      <c r="D2107" s="83">
        <v>1</v>
      </c>
      <c r="E2107" s="63">
        <v>0.19</v>
      </c>
      <c r="F2107" s="64"/>
      <c r="G2107" s="64"/>
      <c r="H2107" s="64"/>
      <c r="I2107" s="64">
        <v>28496.25</v>
      </c>
      <c r="J2107" s="65">
        <f t="shared" si="98"/>
        <v>28496</v>
      </c>
      <c r="K2107" s="66">
        <f t="shared" si="99"/>
        <v>5414.24</v>
      </c>
      <c r="L2107" s="65">
        <f t="shared" si="97"/>
        <v>28496</v>
      </c>
    </row>
    <row r="2108" spans="1:12" s="67" customFormat="1" x14ac:dyDescent="0.3">
      <c r="A2108" s="81">
        <v>2081</v>
      </c>
      <c r="B2108" s="82" t="s">
        <v>2080</v>
      </c>
      <c r="C2108" s="81" t="s">
        <v>21</v>
      </c>
      <c r="D2108" s="83">
        <v>1</v>
      </c>
      <c r="E2108" s="63">
        <v>0.19</v>
      </c>
      <c r="F2108" s="64"/>
      <c r="G2108" s="64"/>
      <c r="H2108" s="64"/>
      <c r="I2108" s="64">
        <v>170973.75</v>
      </c>
      <c r="J2108" s="65">
        <f t="shared" si="98"/>
        <v>170974</v>
      </c>
      <c r="K2108" s="66">
        <f t="shared" si="99"/>
        <v>32485.06</v>
      </c>
      <c r="L2108" s="65">
        <f t="shared" si="97"/>
        <v>170974</v>
      </c>
    </row>
    <row r="2109" spans="1:12" s="67" customFormat="1" x14ac:dyDescent="0.3">
      <c r="A2109" s="81">
        <v>2082</v>
      </c>
      <c r="B2109" s="82" t="s">
        <v>2081</v>
      </c>
      <c r="C2109" s="81" t="s">
        <v>21</v>
      </c>
      <c r="D2109" s="83">
        <v>1</v>
      </c>
      <c r="E2109" s="63">
        <v>0.19</v>
      </c>
      <c r="F2109" s="64">
        <v>376747</v>
      </c>
      <c r="G2109" s="64">
        <v>344015</v>
      </c>
      <c r="H2109" s="64">
        <v>357775.60000000003</v>
      </c>
      <c r="I2109" s="64"/>
      <c r="J2109" s="65">
        <f t="shared" si="98"/>
        <v>359513</v>
      </c>
      <c r="K2109" s="66">
        <f t="shared" si="99"/>
        <v>68307.47</v>
      </c>
      <c r="L2109" s="65">
        <f t="shared" si="97"/>
        <v>359513</v>
      </c>
    </row>
    <row r="2110" spans="1:12" s="67" customFormat="1" x14ac:dyDescent="0.3">
      <c r="A2110" s="81">
        <v>2083</v>
      </c>
      <c r="B2110" s="82" t="s">
        <v>2082</v>
      </c>
      <c r="C2110" s="81" t="s">
        <v>21</v>
      </c>
      <c r="D2110" s="83">
        <v>1</v>
      </c>
      <c r="E2110" s="63">
        <v>0.19</v>
      </c>
      <c r="F2110" s="64">
        <v>215519</v>
      </c>
      <c r="G2110" s="64">
        <v>180200</v>
      </c>
      <c r="H2110" s="64">
        <v>187408</v>
      </c>
      <c r="I2110" s="64"/>
      <c r="J2110" s="65">
        <f t="shared" si="98"/>
        <v>194376</v>
      </c>
      <c r="K2110" s="66">
        <f t="shared" si="99"/>
        <v>36931.440000000002</v>
      </c>
      <c r="L2110" s="65">
        <f t="shared" si="97"/>
        <v>194376</v>
      </c>
    </row>
    <row r="2111" spans="1:12" s="67" customFormat="1" x14ac:dyDescent="0.3">
      <c r="A2111" s="81">
        <v>2084</v>
      </c>
      <c r="B2111" s="82" t="s">
        <v>2083</v>
      </c>
      <c r="C2111" s="81" t="s">
        <v>21</v>
      </c>
      <c r="D2111" s="83">
        <v>1</v>
      </c>
      <c r="E2111" s="63">
        <v>0.19</v>
      </c>
      <c r="F2111" s="64">
        <v>318252</v>
      </c>
      <c r="G2111" s="64">
        <v>255010</v>
      </c>
      <c r="H2111" s="64">
        <v>265210.40000000002</v>
      </c>
      <c r="I2111" s="64"/>
      <c r="J2111" s="65">
        <f t="shared" si="98"/>
        <v>279491</v>
      </c>
      <c r="K2111" s="66">
        <f t="shared" si="99"/>
        <v>53103.29</v>
      </c>
      <c r="L2111" s="65">
        <f t="shared" si="97"/>
        <v>279491</v>
      </c>
    </row>
    <row r="2112" spans="1:12" s="67" customFormat="1" x14ac:dyDescent="0.3">
      <c r="A2112" s="81">
        <v>2085</v>
      </c>
      <c r="B2112" s="82" t="s">
        <v>2084</v>
      </c>
      <c r="C2112" s="81" t="s">
        <v>21</v>
      </c>
      <c r="D2112" s="83">
        <v>1</v>
      </c>
      <c r="E2112" s="63">
        <v>0.19</v>
      </c>
      <c r="F2112" s="64">
        <v>331513</v>
      </c>
      <c r="G2112" s="64">
        <v>255010</v>
      </c>
      <c r="H2112" s="64">
        <v>265210.40000000002</v>
      </c>
      <c r="I2112" s="64"/>
      <c r="J2112" s="65">
        <f t="shared" si="98"/>
        <v>283911</v>
      </c>
      <c r="K2112" s="66">
        <f t="shared" si="99"/>
        <v>53943.090000000004</v>
      </c>
      <c r="L2112" s="65">
        <f t="shared" si="97"/>
        <v>283911</v>
      </c>
    </row>
    <row r="2113" spans="1:12" s="67" customFormat="1" x14ac:dyDescent="0.3">
      <c r="A2113" s="81">
        <v>2086</v>
      </c>
      <c r="B2113" s="82" t="s">
        <v>2085</v>
      </c>
      <c r="C2113" s="81" t="s">
        <v>21</v>
      </c>
      <c r="D2113" s="83">
        <v>1</v>
      </c>
      <c r="E2113" s="63">
        <v>0.19</v>
      </c>
      <c r="F2113" s="64">
        <v>861370</v>
      </c>
      <c r="G2113" s="64">
        <v>690200</v>
      </c>
      <c r="H2113" s="64">
        <v>717808</v>
      </c>
      <c r="I2113" s="64"/>
      <c r="J2113" s="65">
        <f t="shared" si="98"/>
        <v>756459</v>
      </c>
      <c r="K2113" s="66">
        <f t="shared" si="99"/>
        <v>143727.21</v>
      </c>
      <c r="L2113" s="65">
        <f t="shared" si="97"/>
        <v>756459</v>
      </c>
    </row>
    <row r="2114" spans="1:12" s="67" customFormat="1" x14ac:dyDescent="0.3">
      <c r="A2114" s="81">
        <v>2087</v>
      </c>
      <c r="B2114" s="82" t="s">
        <v>2086</v>
      </c>
      <c r="C2114" s="81" t="s">
        <v>21</v>
      </c>
      <c r="D2114" s="83">
        <v>1</v>
      </c>
      <c r="E2114" s="63">
        <v>0.19</v>
      </c>
      <c r="F2114" s="64">
        <v>1122188</v>
      </c>
      <c r="G2114" s="64">
        <v>914430</v>
      </c>
      <c r="H2114" s="64">
        <v>951007.20000000007</v>
      </c>
      <c r="I2114" s="64"/>
      <c r="J2114" s="65">
        <f t="shared" si="98"/>
        <v>995875</v>
      </c>
      <c r="K2114" s="66">
        <f t="shared" si="99"/>
        <v>189216.25</v>
      </c>
      <c r="L2114" s="65">
        <f t="shared" si="97"/>
        <v>995875</v>
      </c>
    </row>
    <row r="2115" spans="1:12" s="67" customFormat="1" x14ac:dyDescent="0.3">
      <c r="A2115" s="81">
        <v>2088</v>
      </c>
      <c r="B2115" s="82" t="s">
        <v>2087</v>
      </c>
      <c r="C2115" s="81" t="s">
        <v>21</v>
      </c>
      <c r="D2115" s="83">
        <v>1</v>
      </c>
      <c r="E2115" s="63">
        <v>0.19</v>
      </c>
      <c r="F2115" s="64">
        <v>212526</v>
      </c>
      <c r="G2115" s="64">
        <v>166140</v>
      </c>
      <c r="H2115" s="64">
        <v>172785.6</v>
      </c>
      <c r="I2115" s="64"/>
      <c r="J2115" s="65">
        <f t="shared" si="98"/>
        <v>183817</v>
      </c>
      <c r="K2115" s="66">
        <f t="shared" si="99"/>
        <v>34925.230000000003</v>
      </c>
      <c r="L2115" s="65">
        <f t="shared" si="97"/>
        <v>183817</v>
      </c>
    </row>
    <row r="2116" spans="1:12" s="67" customFormat="1" x14ac:dyDescent="0.3">
      <c r="A2116" s="81">
        <v>2089</v>
      </c>
      <c r="B2116" s="82" t="s">
        <v>2088</v>
      </c>
      <c r="C2116" s="81" t="s">
        <v>21</v>
      </c>
      <c r="D2116" s="83">
        <v>1</v>
      </c>
      <c r="E2116" s="63">
        <v>0.19</v>
      </c>
      <c r="F2116" s="64">
        <v>426353</v>
      </c>
      <c r="G2116" s="64">
        <v>344500</v>
      </c>
      <c r="H2116" s="64">
        <v>358280</v>
      </c>
      <c r="I2116" s="64"/>
      <c r="J2116" s="65">
        <f t="shared" si="98"/>
        <v>376378</v>
      </c>
      <c r="K2116" s="66">
        <f t="shared" si="99"/>
        <v>71511.820000000007</v>
      </c>
      <c r="L2116" s="65">
        <f t="shared" si="97"/>
        <v>376378</v>
      </c>
    </row>
    <row r="2117" spans="1:12" s="67" customFormat="1" x14ac:dyDescent="0.3">
      <c r="A2117" s="81">
        <v>2090</v>
      </c>
      <c r="B2117" s="82" t="s">
        <v>2089</v>
      </c>
      <c r="C2117" s="81" t="s">
        <v>36</v>
      </c>
      <c r="D2117" s="83">
        <v>1</v>
      </c>
      <c r="E2117" s="63">
        <v>0.19</v>
      </c>
      <c r="F2117" s="64">
        <v>292041</v>
      </c>
      <c r="G2117" s="64">
        <v>228300</v>
      </c>
      <c r="H2117" s="64">
        <v>237432</v>
      </c>
      <c r="I2117" s="64"/>
      <c r="J2117" s="65">
        <f t="shared" si="98"/>
        <v>252591</v>
      </c>
      <c r="K2117" s="66">
        <f t="shared" si="99"/>
        <v>47992.29</v>
      </c>
      <c r="L2117" s="65">
        <f t="shared" si="97"/>
        <v>252591</v>
      </c>
    </row>
    <row r="2118" spans="1:12" s="67" customFormat="1" x14ac:dyDescent="0.3">
      <c r="A2118" s="81">
        <v>2091</v>
      </c>
      <c r="B2118" s="82" t="s">
        <v>2090</v>
      </c>
      <c r="C2118" s="81" t="s">
        <v>21</v>
      </c>
      <c r="D2118" s="83">
        <v>1</v>
      </c>
      <c r="E2118" s="63">
        <v>0.19</v>
      </c>
      <c r="F2118" s="64">
        <v>181842</v>
      </c>
      <c r="G2118" s="64">
        <v>84120</v>
      </c>
      <c r="H2118" s="64">
        <v>87484.800000000003</v>
      </c>
      <c r="I2118" s="64"/>
      <c r="J2118" s="65">
        <f t="shared" si="98"/>
        <v>117816</v>
      </c>
      <c r="K2118" s="66">
        <f t="shared" si="99"/>
        <v>22385.040000000001</v>
      </c>
      <c r="L2118" s="65">
        <f t="shared" si="97"/>
        <v>117816</v>
      </c>
    </row>
    <row r="2119" spans="1:12" s="67" customFormat="1" x14ac:dyDescent="0.3">
      <c r="A2119" s="81">
        <v>2092</v>
      </c>
      <c r="B2119" s="82" t="s">
        <v>2091</v>
      </c>
      <c r="C2119" s="81" t="s">
        <v>21</v>
      </c>
      <c r="D2119" s="83">
        <v>1</v>
      </c>
      <c r="E2119" s="63">
        <v>0.19</v>
      </c>
      <c r="F2119" s="64">
        <v>411443</v>
      </c>
      <c r="G2119" s="64">
        <v>344016</v>
      </c>
      <c r="H2119" s="64">
        <v>357776.64000000001</v>
      </c>
      <c r="I2119" s="64"/>
      <c r="J2119" s="65">
        <f t="shared" si="98"/>
        <v>371079</v>
      </c>
      <c r="K2119" s="66">
        <f t="shared" si="99"/>
        <v>70505.009999999995</v>
      </c>
      <c r="L2119" s="65">
        <f t="shared" si="97"/>
        <v>371079</v>
      </c>
    </row>
    <row r="2120" spans="1:12" s="67" customFormat="1" x14ac:dyDescent="0.3">
      <c r="A2120" s="81">
        <v>2093</v>
      </c>
      <c r="B2120" s="82" t="s">
        <v>2092</v>
      </c>
      <c r="C2120" s="81" t="s">
        <v>21</v>
      </c>
      <c r="D2120" s="83">
        <v>1</v>
      </c>
      <c r="E2120" s="63">
        <v>0.19</v>
      </c>
      <c r="F2120" s="64">
        <v>432910</v>
      </c>
      <c r="G2120" s="64">
        <v>344016</v>
      </c>
      <c r="H2120" s="64">
        <v>357776.64000000001</v>
      </c>
      <c r="I2120" s="64"/>
      <c r="J2120" s="65">
        <f t="shared" si="98"/>
        <v>378234</v>
      </c>
      <c r="K2120" s="66">
        <f t="shared" si="99"/>
        <v>71864.460000000006</v>
      </c>
      <c r="L2120" s="65">
        <f t="shared" si="97"/>
        <v>378234</v>
      </c>
    </row>
    <row r="2121" spans="1:12" s="67" customFormat="1" x14ac:dyDescent="0.3">
      <c r="A2121" s="81">
        <v>2094</v>
      </c>
      <c r="B2121" s="82" t="s">
        <v>2093</v>
      </c>
      <c r="C2121" s="81" t="s">
        <v>21</v>
      </c>
      <c r="D2121" s="83">
        <v>1</v>
      </c>
      <c r="E2121" s="63">
        <v>0.19</v>
      </c>
      <c r="F2121" s="64">
        <v>418599</v>
      </c>
      <c r="G2121" s="64">
        <v>344016</v>
      </c>
      <c r="H2121" s="64">
        <v>357776.64000000001</v>
      </c>
      <c r="I2121" s="64"/>
      <c r="J2121" s="65">
        <f t="shared" si="98"/>
        <v>373464</v>
      </c>
      <c r="K2121" s="66">
        <f t="shared" si="99"/>
        <v>70958.16</v>
      </c>
      <c r="L2121" s="65">
        <f t="shared" si="97"/>
        <v>373464</v>
      </c>
    </row>
    <row r="2122" spans="1:12" s="67" customFormat="1" x14ac:dyDescent="0.3">
      <c r="A2122" s="81">
        <v>2095</v>
      </c>
      <c r="B2122" s="82" t="s">
        <v>2094</v>
      </c>
      <c r="C2122" s="81" t="s">
        <v>21</v>
      </c>
      <c r="D2122" s="83">
        <v>1</v>
      </c>
      <c r="E2122" s="63">
        <v>0.19</v>
      </c>
      <c r="F2122" s="64">
        <v>411915</v>
      </c>
      <c r="G2122" s="64">
        <v>322010</v>
      </c>
      <c r="H2122" s="64">
        <v>334890.40000000002</v>
      </c>
      <c r="I2122" s="64"/>
      <c r="J2122" s="65">
        <f t="shared" si="98"/>
        <v>356272</v>
      </c>
      <c r="K2122" s="66">
        <f t="shared" si="99"/>
        <v>67691.680000000008</v>
      </c>
      <c r="L2122" s="65">
        <f t="shared" si="97"/>
        <v>356272</v>
      </c>
    </row>
    <row r="2123" spans="1:12" s="67" customFormat="1" x14ac:dyDescent="0.3">
      <c r="A2123" s="81">
        <v>2096</v>
      </c>
      <c r="B2123" s="82" t="s">
        <v>2095</v>
      </c>
      <c r="C2123" s="81" t="s">
        <v>21</v>
      </c>
      <c r="D2123" s="83">
        <v>1</v>
      </c>
      <c r="E2123" s="63">
        <v>0.19</v>
      </c>
      <c r="F2123" s="64">
        <v>135028</v>
      </c>
      <c r="G2123" s="64">
        <v>112900</v>
      </c>
      <c r="H2123" s="64">
        <v>117416</v>
      </c>
      <c r="I2123" s="64"/>
      <c r="J2123" s="65">
        <f t="shared" si="98"/>
        <v>121781</v>
      </c>
      <c r="K2123" s="66">
        <f t="shared" si="99"/>
        <v>23138.39</v>
      </c>
      <c r="L2123" s="65">
        <f t="shared" si="97"/>
        <v>121781</v>
      </c>
    </row>
    <row r="2124" spans="1:12" s="67" customFormat="1" x14ac:dyDescent="0.3">
      <c r="A2124" s="81">
        <v>2097</v>
      </c>
      <c r="B2124" s="82" t="s">
        <v>2096</v>
      </c>
      <c r="C2124" s="81" t="s">
        <v>21</v>
      </c>
      <c r="D2124" s="83">
        <v>1</v>
      </c>
      <c r="E2124" s="63">
        <v>0.19</v>
      </c>
      <c r="F2124" s="64">
        <v>144422</v>
      </c>
      <c r="G2124" s="64">
        <v>112900</v>
      </c>
      <c r="H2124" s="64">
        <v>117416</v>
      </c>
      <c r="I2124" s="64"/>
      <c r="J2124" s="65">
        <f t="shared" si="98"/>
        <v>124913</v>
      </c>
      <c r="K2124" s="66">
        <f t="shared" si="99"/>
        <v>23733.47</v>
      </c>
      <c r="L2124" s="65">
        <f t="shared" si="97"/>
        <v>124913</v>
      </c>
    </row>
    <row r="2125" spans="1:12" s="67" customFormat="1" x14ac:dyDescent="0.3">
      <c r="A2125" s="81">
        <v>2098</v>
      </c>
      <c r="B2125" s="82" t="s">
        <v>2097</v>
      </c>
      <c r="C2125" s="81" t="s">
        <v>21</v>
      </c>
      <c r="D2125" s="83">
        <v>1</v>
      </c>
      <c r="E2125" s="63">
        <v>0.19</v>
      </c>
      <c r="F2125" s="64">
        <v>132467</v>
      </c>
      <c r="G2125" s="64">
        <v>112900</v>
      </c>
      <c r="H2125" s="64">
        <v>117416</v>
      </c>
      <c r="I2125" s="64"/>
      <c r="J2125" s="65">
        <f t="shared" si="98"/>
        <v>120928</v>
      </c>
      <c r="K2125" s="66">
        <f t="shared" si="99"/>
        <v>22976.32</v>
      </c>
      <c r="L2125" s="65">
        <f t="shared" si="97"/>
        <v>120928</v>
      </c>
    </row>
    <row r="2126" spans="1:12" s="67" customFormat="1" x14ac:dyDescent="0.3">
      <c r="A2126" s="81">
        <v>2099</v>
      </c>
      <c r="B2126" s="82" t="s">
        <v>2098</v>
      </c>
      <c r="C2126" s="81" t="s">
        <v>21</v>
      </c>
      <c r="D2126" s="83">
        <v>1</v>
      </c>
      <c r="E2126" s="63">
        <v>0.19</v>
      </c>
      <c r="F2126" s="64">
        <v>143248</v>
      </c>
      <c r="G2126" s="64">
        <v>112900</v>
      </c>
      <c r="H2126" s="64">
        <v>117416</v>
      </c>
      <c r="I2126" s="64"/>
      <c r="J2126" s="65">
        <f t="shared" si="98"/>
        <v>124521</v>
      </c>
      <c r="K2126" s="66">
        <f t="shared" si="99"/>
        <v>23658.99</v>
      </c>
      <c r="L2126" s="65">
        <f t="shared" si="97"/>
        <v>124521</v>
      </c>
    </row>
    <row r="2127" spans="1:12" s="67" customFormat="1" x14ac:dyDescent="0.3">
      <c r="A2127" s="81">
        <v>2100</v>
      </c>
      <c r="B2127" s="82" t="s">
        <v>2099</v>
      </c>
      <c r="C2127" s="81" t="s">
        <v>21</v>
      </c>
      <c r="D2127" s="83">
        <v>1</v>
      </c>
      <c r="E2127" s="63">
        <v>0.19</v>
      </c>
      <c r="F2127" s="64">
        <v>235409</v>
      </c>
      <c r="G2127" s="64">
        <v>51600</v>
      </c>
      <c r="H2127" s="64">
        <v>53664</v>
      </c>
      <c r="I2127" s="64"/>
      <c r="J2127" s="65">
        <f t="shared" si="98"/>
        <v>113558</v>
      </c>
      <c r="K2127" s="66">
        <f t="shared" si="99"/>
        <v>21576.02</v>
      </c>
      <c r="L2127" s="65">
        <f t="shared" si="97"/>
        <v>113558</v>
      </c>
    </row>
    <row r="2128" spans="1:12" s="67" customFormat="1" x14ac:dyDescent="0.3">
      <c r="A2128" s="81">
        <v>2101</v>
      </c>
      <c r="B2128" s="82" t="s">
        <v>2100</v>
      </c>
      <c r="C2128" s="81" t="s">
        <v>21</v>
      </c>
      <c r="D2128" s="83">
        <v>1</v>
      </c>
      <c r="E2128" s="63">
        <v>0.19</v>
      </c>
      <c r="F2128" s="64">
        <v>22949</v>
      </c>
      <c r="G2128" s="64">
        <v>18700</v>
      </c>
      <c r="H2128" s="64">
        <v>19448</v>
      </c>
      <c r="I2128" s="64"/>
      <c r="J2128" s="65">
        <f t="shared" si="98"/>
        <v>20366</v>
      </c>
      <c r="K2128" s="66">
        <f t="shared" si="99"/>
        <v>3869.54</v>
      </c>
      <c r="L2128" s="65">
        <f t="shared" si="97"/>
        <v>20366</v>
      </c>
    </row>
    <row r="2129" spans="1:12" s="67" customFormat="1" x14ac:dyDescent="0.3">
      <c r="A2129" s="81">
        <v>2102</v>
      </c>
      <c r="B2129" s="82" t="s">
        <v>2101</v>
      </c>
      <c r="C2129" s="81" t="s">
        <v>21</v>
      </c>
      <c r="D2129" s="83">
        <v>1</v>
      </c>
      <c r="E2129" s="63">
        <v>0.19</v>
      </c>
      <c r="F2129" s="64">
        <v>20245</v>
      </c>
      <c r="G2129" s="64">
        <v>16222</v>
      </c>
      <c r="H2129" s="64">
        <v>16870.88</v>
      </c>
      <c r="I2129" s="64"/>
      <c r="J2129" s="65">
        <f t="shared" si="98"/>
        <v>17779</v>
      </c>
      <c r="K2129" s="66">
        <f t="shared" si="99"/>
        <v>3378.01</v>
      </c>
      <c r="L2129" s="65">
        <f t="shared" si="97"/>
        <v>17779</v>
      </c>
    </row>
    <row r="2130" spans="1:12" s="67" customFormat="1" x14ac:dyDescent="0.3">
      <c r="A2130" s="81">
        <v>2103</v>
      </c>
      <c r="B2130" s="82" t="s">
        <v>2102</v>
      </c>
      <c r="C2130" s="81" t="s">
        <v>21</v>
      </c>
      <c r="D2130" s="83">
        <v>1</v>
      </c>
      <c r="E2130" s="63">
        <v>0.19</v>
      </c>
      <c r="F2130" s="64">
        <v>113584</v>
      </c>
      <c r="G2130" s="64">
        <v>91778</v>
      </c>
      <c r="H2130" s="64">
        <v>95449.12000000001</v>
      </c>
      <c r="I2130" s="64"/>
      <c r="J2130" s="65">
        <f t="shared" si="98"/>
        <v>100270</v>
      </c>
      <c r="K2130" s="66">
        <f t="shared" si="99"/>
        <v>19051.3</v>
      </c>
      <c r="L2130" s="65">
        <f t="shared" si="97"/>
        <v>100270</v>
      </c>
    </row>
    <row r="2131" spans="1:12" s="67" customFormat="1" x14ac:dyDescent="0.3">
      <c r="A2131" s="81">
        <v>2104</v>
      </c>
      <c r="B2131" s="82" t="s">
        <v>2103</v>
      </c>
      <c r="C2131" s="81" t="s">
        <v>21</v>
      </c>
      <c r="D2131" s="83">
        <v>1</v>
      </c>
      <c r="E2131" s="63">
        <v>0.19</v>
      </c>
      <c r="F2131" s="64">
        <v>343958</v>
      </c>
      <c r="G2131" s="64">
        <v>285111</v>
      </c>
      <c r="H2131" s="64">
        <v>296515.44</v>
      </c>
      <c r="I2131" s="64"/>
      <c r="J2131" s="65">
        <f t="shared" si="98"/>
        <v>308528</v>
      </c>
      <c r="K2131" s="66">
        <f t="shared" si="99"/>
        <v>58620.32</v>
      </c>
      <c r="L2131" s="65">
        <f t="shared" si="97"/>
        <v>308528</v>
      </c>
    </row>
    <row r="2132" spans="1:12" s="67" customFormat="1" x14ac:dyDescent="0.3">
      <c r="A2132" s="81">
        <v>2105</v>
      </c>
      <c r="B2132" s="82" t="s">
        <v>2104</v>
      </c>
      <c r="C2132" s="81" t="s">
        <v>21</v>
      </c>
      <c r="D2132" s="83">
        <v>1</v>
      </c>
      <c r="E2132" s="63">
        <v>0.19</v>
      </c>
      <c r="F2132" s="64">
        <v>605146</v>
      </c>
      <c r="G2132" s="64">
        <v>493111</v>
      </c>
      <c r="H2132" s="64">
        <v>512835.44</v>
      </c>
      <c r="I2132" s="64"/>
      <c r="J2132" s="65">
        <f t="shared" si="98"/>
        <v>537031</v>
      </c>
      <c r="K2132" s="66">
        <f t="shared" si="99"/>
        <v>102035.89</v>
      </c>
      <c r="L2132" s="65">
        <f t="shared" si="97"/>
        <v>537031</v>
      </c>
    </row>
    <row r="2133" spans="1:12" s="67" customFormat="1" x14ac:dyDescent="0.3">
      <c r="A2133" s="81">
        <v>2106</v>
      </c>
      <c r="B2133" s="82" t="s">
        <v>2105</v>
      </c>
      <c r="C2133" s="81" t="s">
        <v>21</v>
      </c>
      <c r="D2133" s="83">
        <v>1</v>
      </c>
      <c r="E2133" s="63">
        <v>0.19</v>
      </c>
      <c r="F2133" s="64">
        <v>97337</v>
      </c>
      <c r="G2133" s="64"/>
      <c r="H2133" s="64"/>
      <c r="I2133" s="64"/>
      <c r="J2133" s="65">
        <f t="shared" si="98"/>
        <v>97337</v>
      </c>
      <c r="K2133" s="66">
        <f t="shared" si="99"/>
        <v>18494.03</v>
      </c>
      <c r="L2133" s="65">
        <f t="shared" si="97"/>
        <v>97337</v>
      </c>
    </row>
    <row r="2134" spans="1:12" s="67" customFormat="1" x14ac:dyDescent="0.3">
      <c r="A2134" s="81">
        <v>2107</v>
      </c>
      <c r="B2134" s="82" t="s">
        <v>2106</v>
      </c>
      <c r="C2134" s="81" t="s">
        <v>21</v>
      </c>
      <c r="D2134" s="83">
        <v>1</v>
      </c>
      <c r="E2134" s="63">
        <v>0.19</v>
      </c>
      <c r="F2134" s="64">
        <v>180267</v>
      </c>
      <c r="G2134" s="64">
        <v>138667</v>
      </c>
      <c r="H2134" s="64">
        <v>144213.68</v>
      </c>
      <c r="I2134" s="64"/>
      <c r="J2134" s="65">
        <f t="shared" si="98"/>
        <v>154383</v>
      </c>
      <c r="K2134" s="66">
        <f t="shared" si="99"/>
        <v>29332.77</v>
      </c>
      <c r="L2134" s="65">
        <f t="shared" si="97"/>
        <v>154383</v>
      </c>
    </row>
    <row r="2135" spans="1:12" s="67" customFormat="1" x14ac:dyDescent="0.3">
      <c r="A2135" s="81">
        <v>2108</v>
      </c>
      <c r="B2135" s="82" t="s">
        <v>2107</v>
      </c>
      <c r="C2135" s="81" t="s">
        <v>21</v>
      </c>
      <c r="D2135" s="83">
        <v>1</v>
      </c>
      <c r="E2135" s="63">
        <v>0.19</v>
      </c>
      <c r="F2135" s="64">
        <v>201482</v>
      </c>
      <c r="G2135" s="64">
        <v>161444</v>
      </c>
      <c r="H2135" s="64">
        <v>167901.76</v>
      </c>
      <c r="I2135" s="64"/>
      <c r="J2135" s="65">
        <f t="shared" si="98"/>
        <v>176943</v>
      </c>
      <c r="K2135" s="66">
        <f t="shared" si="99"/>
        <v>33619.17</v>
      </c>
      <c r="L2135" s="65">
        <f t="shared" si="97"/>
        <v>176943</v>
      </c>
    </row>
    <row r="2136" spans="1:12" s="67" customFormat="1" x14ac:dyDescent="0.3">
      <c r="A2136" s="81">
        <v>2109</v>
      </c>
      <c r="B2136" s="82" t="s">
        <v>2108</v>
      </c>
      <c r="C2136" s="81" t="s">
        <v>21</v>
      </c>
      <c r="D2136" s="83">
        <v>1</v>
      </c>
      <c r="E2136" s="63">
        <v>0.19</v>
      </c>
      <c r="F2136" s="64">
        <v>368160</v>
      </c>
      <c r="G2136" s="64">
        <v>295000</v>
      </c>
      <c r="H2136" s="64">
        <v>306800</v>
      </c>
      <c r="I2136" s="64"/>
      <c r="J2136" s="65">
        <f t="shared" si="98"/>
        <v>323320</v>
      </c>
      <c r="K2136" s="66">
        <f t="shared" si="99"/>
        <v>61430.8</v>
      </c>
      <c r="L2136" s="65">
        <f t="shared" si="97"/>
        <v>323320</v>
      </c>
    </row>
    <row r="2137" spans="1:12" s="67" customFormat="1" x14ac:dyDescent="0.3">
      <c r="A2137" s="81">
        <v>2110</v>
      </c>
      <c r="B2137" s="82" t="s">
        <v>2109</v>
      </c>
      <c r="C2137" s="81" t="s">
        <v>21</v>
      </c>
      <c r="D2137" s="83">
        <v>1</v>
      </c>
      <c r="E2137" s="63">
        <v>0.19</v>
      </c>
      <c r="F2137" s="64">
        <v>458350</v>
      </c>
      <c r="G2137" s="64">
        <v>59267</v>
      </c>
      <c r="H2137" s="64">
        <v>61637.68</v>
      </c>
      <c r="I2137" s="64"/>
      <c r="J2137" s="65">
        <f t="shared" si="98"/>
        <v>193085</v>
      </c>
      <c r="K2137" s="66">
        <f t="shared" si="99"/>
        <v>36686.15</v>
      </c>
      <c r="L2137" s="65">
        <f t="shared" si="97"/>
        <v>193085</v>
      </c>
    </row>
    <row r="2138" spans="1:12" s="67" customFormat="1" x14ac:dyDescent="0.3">
      <c r="A2138" s="81">
        <v>2111</v>
      </c>
      <c r="B2138" s="82" t="s">
        <v>2110</v>
      </c>
      <c r="C2138" s="81" t="s">
        <v>21</v>
      </c>
      <c r="D2138" s="83">
        <v>1</v>
      </c>
      <c r="E2138" s="63">
        <v>0.19</v>
      </c>
      <c r="F2138" s="64">
        <v>51543</v>
      </c>
      <c r="G2138" s="64">
        <v>48830</v>
      </c>
      <c r="H2138" s="64">
        <v>50783.200000000004</v>
      </c>
      <c r="I2138" s="64"/>
      <c r="J2138" s="65">
        <f t="shared" si="98"/>
        <v>50385</v>
      </c>
      <c r="K2138" s="66">
        <f t="shared" si="99"/>
        <v>9573.15</v>
      </c>
      <c r="L2138" s="65">
        <f t="shared" si="97"/>
        <v>50385</v>
      </c>
    </row>
    <row r="2139" spans="1:12" s="67" customFormat="1" x14ac:dyDescent="0.3">
      <c r="A2139" s="81">
        <v>2112</v>
      </c>
      <c r="B2139" s="82" t="s">
        <v>2111</v>
      </c>
      <c r="C2139" s="81" t="s">
        <v>21</v>
      </c>
      <c r="D2139" s="83">
        <v>1</v>
      </c>
      <c r="E2139" s="63">
        <v>0.19</v>
      </c>
      <c r="F2139" s="64">
        <v>2175358</v>
      </c>
      <c r="G2139" s="64">
        <v>1714500</v>
      </c>
      <c r="H2139" s="64">
        <v>1783080</v>
      </c>
      <c r="I2139" s="64"/>
      <c r="J2139" s="65">
        <f t="shared" si="98"/>
        <v>1890979</v>
      </c>
      <c r="K2139" s="66">
        <f t="shared" si="99"/>
        <v>359286.01</v>
      </c>
      <c r="L2139" s="65">
        <f t="shared" si="97"/>
        <v>1890979</v>
      </c>
    </row>
    <row r="2140" spans="1:12" s="67" customFormat="1" x14ac:dyDescent="0.3">
      <c r="A2140" s="81">
        <v>2113</v>
      </c>
      <c r="B2140" s="82" t="s">
        <v>2112</v>
      </c>
      <c r="C2140" s="81" t="s">
        <v>21</v>
      </c>
      <c r="D2140" s="83">
        <v>1</v>
      </c>
      <c r="E2140" s="63">
        <v>0.19</v>
      </c>
      <c r="F2140" s="64">
        <v>555795</v>
      </c>
      <c r="G2140" s="64">
        <v>440200</v>
      </c>
      <c r="H2140" s="64">
        <v>457808</v>
      </c>
      <c r="I2140" s="64"/>
      <c r="J2140" s="65">
        <f t="shared" si="98"/>
        <v>484601</v>
      </c>
      <c r="K2140" s="66">
        <f t="shared" si="99"/>
        <v>92074.19</v>
      </c>
      <c r="L2140" s="65">
        <f t="shared" ref="L2140:L2203" si="100">+ROUND((J2140*D2140), 0)</f>
        <v>484601</v>
      </c>
    </row>
    <row r="2141" spans="1:12" s="67" customFormat="1" x14ac:dyDescent="0.3">
      <c r="A2141" s="81">
        <v>2114</v>
      </c>
      <c r="B2141" s="82" t="s">
        <v>2113</v>
      </c>
      <c r="C2141" s="81" t="s">
        <v>21</v>
      </c>
      <c r="D2141" s="83">
        <v>1</v>
      </c>
      <c r="E2141" s="63">
        <v>0.19</v>
      </c>
      <c r="F2141" s="64">
        <v>237328</v>
      </c>
      <c r="G2141" s="64">
        <v>193390</v>
      </c>
      <c r="H2141" s="64">
        <v>201125.6</v>
      </c>
      <c r="I2141" s="64"/>
      <c r="J2141" s="65">
        <f t="shared" ref="J2141:J2204" si="101">+ROUND(AVERAGE(F2141:I2141),0)</f>
        <v>210615</v>
      </c>
      <c r="K2141" s="66">
        <f t="shared" si="99"/>
        <v>40016.85</v>
      </c>
      <c r="L2141" s="65">
        <f t="shared" si="100"/>
        <v>210615</v>
      </c>
    </row>
    <row r="2142" spans="1:12" s="67" customFormat="1" x14ac:dyDescent="0.3">
      <c r="A2142" s="81">
        <v>2115</v>
      </c>
      <c r="B2142" s="82" t="s">
        <v>2114</v>
      </c>
      <c r="C2142" s="81" t="s">
        <v>21</v>
      </c>
      <c r="D2142" s="83">
        <v>1</v>
      </c>
      <c r="E2142" s="63">
        <v>0.19</v>
      </c>
      <c r="F2142" s="64">
        <v>166421</v>
      </c>
      <c r="G2142" s="64">
        <v>133200</v>
      </c>
      <c r="H2142" s="64">
        <v>138528</v>
      </c>
      <c r="I2142" s="64"/>
      <c r="J2142" s="65">
        <f t="shared" si="101"/>
        <v>146050</v>
      </c>
      <c r="K2142" s="66">
        <f t="shared" si="99"/>
        <v>27749.5</v>
      </c>
      <c r="L2142" s="65">
        <f t="shared" si="100"/>
        <v>146050</v>
      </c>
    </row>
    <row r="2143" spans="1:12" s="67" customFormat="1" x14ac:dyDescent="0.3">
      <c r="A2143" s="81">
        <v>2116</v>
      </c>
      <c r="B2143" s="82" t="s">
        <v>2115</v>
      </c>
      <c r="C2143" s="81" t="s">
        <v>21</v>
      </c>
      <c r="D2143" s="83">
        <v>1</v>
      </c>
      <c r="E2143" s="63">
        <v>0.19</v>
      </c>
      <c r="F2143" s="64">
        <v>389740</v>
      </c>
      <c r="G2143" s="64">
        <v>299800</v>
      </c>
      <c r="H2143" s="64">
        <v>311792</v>
      </c>
      <c r="I2143" s="64"/>
      <c r="J2143" s="65">
        <f t="shared" si="101"/>
        <v>333777</v>
      </c>
      <c r="K2143" s="66">
        <f t="shared" si="99"/>
        <v>63417.63</v>
      </c>
      <c r="L2143" s="65">
        <f t="shared" si="100"/>
        <v>333777</v>
      </c>
    </row>
    <row r="2144" spans="1:12" s="67" customFormat="1" x14ac:dyDescent="0.3">
      <c r="A2144" s="81">
        <v>2117</v>
      </c>
      <c r="B2144" s="82" t="s">
        <v>2116</v>
      </c>
      <c r="C2144" s="81" t="s">
        <v>21</v>
      </c>
      <c r="D2144" s="83">
        <v>1</v>
      </c>
      <c r="E2144" s="63">
        <v>0.19</v>
      </c>
      <c r="F2144" s="64">
        <v>310364</v>
      </c>
      <c r="G2144" s="64">
        <v>240667</v>
      </c>
      <c r="H2144" s="64">
        <v>250293.68000000002</v>
      </c>
      <c r="I2144" s="64"/>
      <c r="J2144" s="65">
        <f t="shared" si="101"/>
        <v>267108</v>
      </c>
      <c r="K2144" s="66">
        <f t="shared" si="99"/>
        <v>50750.520000000004</v>
      </c>
      <c r="L2144" s="65">
        <f t="shared" si="100"/>
        <v>267108</v>
      </c>
    </row>
    <row r="2145" spans="1:12" s="67" customFormat="1" x14ac:dyDescent="0.3">
      <c r="A2145" s="81">
        <v>2118</v>
      </c>
      <c r="B2145" s="82" t="s">
        <v>2117</v>
      </c>
      <c r="C2145" s="81" t="s">
        <v>21</v>
      </c>
      <c r="D2145" s="83">
        <v>1</v>
      </c>
      <c r="E2145" s="63">
        <v>0.19</v>
      </c>
      <c r="F2145" s="64">
        <v>285601</v>
      </c>
      <c r="G2145" s="64">
        <v>226956</v>
      </c>
      <c r="H2145" s="64">
        <v>236034.24000000002</v>
      </c>
      <c r="I2145" s="64"/>
      <c r="J2145" s="65">
        <f t="shared" si="101"/>
        <v>249530</v>
      </c>
      <c r="K2145" s="66">
        <f t="shared" si="99"/>
        <v>47410.7</v>
      </c>
      <c r="L2145" s="65">
        <f t="shared" si="100"/>
        <v>249530</v>
      </c>
    </row>
    <row r="2146" spans="1:12" s="67" customFormat="1" x14ac:dyDescent="0.3">
      <c r="A2146" s="81">
        <v>2119</v>
      </c>
      <c r="B2146" s="82" t="s">
        <v>2118</v>
      </c>
      <c r="C2146" s="81" t="s">
        <v>21</v>
      </c>
      <c r="D2146" s="83">
        <v>1</v>
      </c>
      <c r="E2146" s="63">
        <v>0.19</v>
      </c>
      <c r="F2146" s="64">
        <v>374307</v>
      </c>
      <c r="G2146" s="64">
        <v>261778</v>
      </c>
      <c r="H2146" s="64">
        <v>272249.12</v>
      </c>
      <c r="I2146" s="64"/>
      <c r="J2146" s="65">
        <f t="shared" si="101"/>
        <v>302778</v>
      </c>
      <c r="K2146" s="66">
        <f t="shared" si="99"/>
        <v>57527.82</v>
      </c>
      <c r="L2146" s="65">
        <f t="shared" si="100"/>
        <v>302778</v>
      </c>
    </row>
    <row r="2147" spans="1:12" s="67" customFormat="1" x14ac:dyDescent="0.3">
      <c r="A2147" s="81">
        <v>2120</v>
      </c>
      <c r="B2147" s="82" t="s">
        <v>2119</v>
      </c>
      <c r="C2147" s="81" t="s">
        <v>21</v>
      </c>
      <c r="D2147" s="83">
        <v>1</v>
      </c>
      <c r="E2147" s="63">
        <v>0.19</v>
      </c>
      <c r="F2147" s="64">
        <v>265385</v>
      </c>
      <c r="G2147" s="64">
        <v>173310</v>
      </c>
      <c r="H2147" s="64">
        <v>180242.4</v>
      </c>
      <c r="I2147" s="64"/>
      <c r="J2147" s="65">
        <f t="shared" si="101"/>
        <v>206312</v>
      </c>
      <c r="K2147" s="66">
        <f t="shared" si="99"/>
        <v>39199.279999999999</v>
      </c>
      <c r="L2147" s="65">
        <f t="shared" si="100"/>
        <v>206312</v>
      </c>
    </row>
    <row r="2148" spans="1:12" s="67" customFormat="1" x14ac:dyDescent="0.3">
      <c r="A2148" s="81">
        <v>2121</v>
      </c>
      <c r="B2148" s="82" t="s">
        <v>2120</v>
      </c>
      <c r="C2148" s="81" t="s">
        <v>21</v>
      </c>
      <c r="D2148" s="83">
        <v>1</v>
      </c>
      <c r="E2148" s="63">
        <v>0.19</v>
      </c>
      <c r="F2148" s="64">
        <v>208559</v>
      </c>
      <c r="G2148" s="64">
        <v>173310</v>
      </c>
      <c r="H2148" s="64">
        <v>180242.4</v>
      </c>
      <c r="I2148" s="64"/>
      <c r="J2148" s="65">
        <f t="shared" si="101"/>
        <v>187370</v>
      </c>
      <c r="K2148" s="66">
        <f t="shared" si="99"/>
        <v>35600.300000000003</v>
      </c>
      <c r="L2148" s="65">
        <f t="shared" si="100"/>
        <v>187370</v>
      </c>
    </row>
    <row r="2149" spans="1:12" s="67" customFormat="1" x14ac:dyDescent="0.3">
      <c r="A2149" s="81">
        <v>2122</v>
      </c>
      <c r="B2149" s="82" t="s">
        <v>2121</v>
      </c>
      <c r="C2149" s="81" t="s">
        <v>21</v>
      </c>
      <c r="D2149" s="83">
        <v>1</v>
      </c>
      <c r="E2149" s="63">
        <v>0.19</v>
      </c>
      <c r="F2149" s="64">
        <v>503071</v>
      </c>
      <c r="G2149" s="64">
        <v>417002</v>
      </c>
      <c r="H2149" s="64">
        <v>433682.08</v>
      </c>
      <c r="I2149" s="64"/>
      <c r="J2149" s="65">
        <f t="shared" si="101"/>
        <v>451252</v>
      </c>
      <c r="K2149" s="66">
        <f t="shared" si="99"/>
        <v>85737.88</v>
      </c>
      <c r="L2149" s="65">
        <f t="shared" si="100"/>
        <v>451252</v>
      </c>
    </row>
    <row r="2150" spans="1:12" s="67" customFormat="1" x14ac:dyDescent="0.3">
      <c r="A2150" s="81">
        <v>2123</v>
      </c>
      <c r="B2150" s="82" t="s">
        <v>2122</v>
      </c>
      <c r="C2150" s="81" t="s">
        <v>21</v>
      </c>
      <c r="D2150" s="83">
        <v>1</v>
      </c>
      <c r="E2150" s="63">
        <v>0.19</v>
      </c>
      <c r="F2150" s="64">
        <v>378068</v>
      </c>
      <c r="G2150" s="64">
        <v>295550</v>
      </c>
      <c r="H2150" s="64">
        <v>307372</v>
      </c>
      <c r="I2150" s="64"/>
      <c r="J2150" s="65">
        <f t="shared" si="101"/>
        <v>326997</v>
      </c>
      <c r="K2150" s="66">
        <f t="shared" si="99"/>
        <v>62129.43</v>
      </c>
      <c r="L2150" s="65">
        <f t="shared" si="100"/>
        <v>326997</v>
      </c>
    </row>
    <row r="2151" spans="1:12" s="67" customFormat="1" x14ac:dyDescent="0.3">
      <c r="A2151" s="81">
        <v>2124</v>
      </c>
      <c r="B2151" s="82" t="s">
        <v>2123</v>
      </c>
      <c r="C2151" s="81" t="s">
        <v>21</v>
      </c>
      <c r="D2151" s="83">
        <v>1</v>
      </c>
      <c r="E2151" s="63">
        <v>0.19</v>
      </c>
      <c r="F2151" s="64">
        <v>409366</v>
      </c>
      <c r="G2151" s="64">
        <v>361190</v>
      </c>
      <c r="H2151" s="64">
        <v>375637.60000000003</v>
      </c>
      <c r="I2151" s="64"/>
      <c r="J2151" s="65">
        <f t="shared" si="101"/>
        <v>382065</v>
      </c>
      <c r="K2151" s="66">
        <f t="shared" si="99"/>
        <v>72592.350000000006</v>
      </c>
      <c r="L2151" s="65">
        <f t="shared" si="100"/>
        <v>382065</v>
      </c>
    </row>
    <row r="2152" spans="1:12" s="67" customFormat="1" ht="181.5" x14ac:dyDescent="0.3">
      <c r="A2152" s="81">
        <v>2125</v>
      </c>
      <c r="B2152" s="82" t="s">
        <v>2124</v>
      </c>
      <c r="C2152" s="81" t="s">
        <v>21</v>
      </c>
      <c r="D2152" s="83">
        <v>1</v>
      </c>
      <c r="E2152" s="63">
        <v>0.19</v>
      </c>
      <c r="F2152" s="64">
        <v>28000</v>
      </c>
      <c r="G2152" s="64">
        <v>2791</v>
      </c>
      <c r="H2152" s="64">
        <v>2902.64</v>
      </c>
      <c r="I2152" s="64"/>
      <c r="J2152" s="65">
        <f t="shared" si="101"/>
        <v>11231</v>
      </c>
      <c r="K2152" s="66">
        <f t="shared" si="99"/>
        <v>2133.89</v>
      </c>
      <c r="L2152" s="65">
        <f t="shared" si="100"/>
        <v>11231</v>
      </c>
    </row>
    <row r="2153" spans="1:12" s="67" customFormat="1" x14ac:dyDescent="0.3">
      <c r="A2153" s="81">
        <v>2126</v>
      </c>
      <c r="B2153" s="82" t="s">
        <v>2125</v>
      </c>
      <c r="C2153" s="81" t="s">
        <v>21</v>
      </c>
      <c r="D2153" s="83">
        <v>1</v>
      </c>
      <c r="E2153" s="63">
        <v>0.19</v>
      </c>
      <c r="F2153" s="64">
        <v>407160</v>
      </c>
      <c r="G2153" s="64">
        <v>15453</v>
      </c>
      <c r="H2153" s="64">
        <v>16071.12</v>
      </c>
      <c r="I2153" s="64"/>
      <c r="J2153" s="65">
        <f t="shared" si="101"/>
        <v>146228</v>
      </c>
      <c r="K2153" s="66">
        <f t="shared" si="99"/>
        <v>27783.32</v>
      </c>
      <c r="L2153" s="65">
        <f t="shared" si="100"/>
        <v>146228</v>
      </c>
    </row>
    <row r="2154" spans="1:12" s="67" customFormat="1" x14ac:dyDescent="0.3">
      <c r="A2154" s="81">
        <v>2127</v>
      </c>
      <c r="B2154" s="82" t="s">
        <v>2126</v>
      </c>
      <c r="C2154" s="81" t="s">
        <v>21</v>
      </c>
      <c r="D2154" s="83">
        <v>1</v>
      </c>
      <c r="E2154" s="63">
        <v>0.19</v>
      </c>
      <c r="F2154" s="64">
        <v>149928</v>
      </c>
      <c r="G2154" s="64">
        <v>5202</v>
      </c>
      <c r="H2154" s="64">
        <v>5410.08</v>
      </c>
      <c r="I2154" s="64"/>
      <c r="J2154" s="65">
        <f t="shared" si="101"/>
        <v>53513</v>
      </c>
      <c r="K2154" s="66">
        <f t="shared" si="99"/>
        <v>10167.469999999999</v>
      </c>
      <c r="L2154" s="65">
        <f t="shared" si="100"/>
        <v>53513</v>
      </c>
    </row>
    <row r="2155" spans="1:12" s="67" customFormat="1" x14ac:dyDescent="0.3">
      <c r="A2155" s="81">
        <v>2128</v>
      </c>
      <c r="B2155" s="82" t="s">
        <v>2127</v>
      </c>
      <c r="C2155" s="81" t="s">
        <v>21</v>
      </c>
      <c r="D2155" s="83">
        <v>1</v>
      </c>
      <c r="E2155" s="63">
        <v>0.19</v>
      </c>
      <c r="F2155" s="64">
        <v>5269</v>
      </c>
      <c r="G2155" s="64">
        <v>4153</v>
      </c>
      <c r="H2155" s="64">
        <v>4319.12</v>
      </c>
      <c r="I2155" s="64"/>
      <c r="J2155" s="65">
        <f t="shared" si="101"/>
        <v>4580</v>
      </c>
      <c r="K2155" s="66">
        <f t="shared" si="99"/>
        <v>870.2</v>
      </c>
      <c r="L2155" s="65">
        <f t="shared" si="100"/>
        <v>4580</v>
      </c>
    </row>
    <row r="2156" spans="1:12" s="67" customFormat="1" x14ac:dyDescent="0.3">
      <c r="A2156" s="81">
        <v>2129</v>
      </c>
      <c r="B2156" s="82" t="s">
        <v>2128</v>
      </c>
      <c r="C2156" s="81" t="s">
        <v>21</v>
      </c>
      <c r="D2156" s="83">
        <v>1</v>
      </c>
      <c r="E2156" s="63">
        <v>0.19</v>
      </c>
      <c r="F2156" s="64">
        <v>3320</v>
      </c>
      <c r="G2156" s="64">
        <v>2776</v>
      </c>
      <c r="H2156" s="64">
        <v>2887.04</v>
      </c>
      <c r="I2156" s="64"/>
      <c r="J2156" s="65">
        <f t="shared" si="101"/>
        <v>2994</v>
      </c>
      <c r="K2156" s="66">
        <f t="shared" ref="K2156:K2219" si="102">+E2156*L2156</f>
        <v>568.86</v>
      </c>
      <c r="L2156" s="65">
        <f t="shared" si="100"/>
        <v>2994</v>
      </c>
    </row>
    <row r="2157" spans="1:12" s="67" customFormat="1" x14ac:dyDescent="0.3">
      <c r="A2157" s="81">
        <v>2130</v>
      </c>
      <c r="B2157" s="82" t="s">
        <v>2129</v>
      </c>
      <c r="C2157" s="81" t="s">
        <v>21</v>
      </c>
      <c r="D2157" s="83">
        <v>1</v>
      </c>
      <c r="E2157" s="63">
        <v>0.19</v>
      </c>
      <c r="F2157" s="64">
        <v>5800</v>
      </c>
      <c r="G2157" s="64">
        <v>3098</v>
      </c>
      <c r="H2157" s="64">
        <v>3221.92</v>
      </c>
      <c r="I2157" s="64"/>
      <c r="J2157" s="65">
        <f t="shared" si="101"/>
        <v>4040</v>
      </c>
      <c r="K2157" s="66">
        <f t="shared" si="102"/>
        <v>767.6</v>
      </c>
      <c r="L2157" s="65">
        <f t="shared" si="100"/>
        <v>4040</v>
      </c>
    </row>
    <row r="2158" spans="1:12" s="67" customFormat="1" x14ac:dyDescent="0.3">
      <c r="A2158" s="81">
        <v>2131</v>
      </c>
      <c r="B2158" s="82" t="s">
        <v>2130</v>
      </c>
      <c r="C2158" s="81" t="s">
        <v>21</v>
      </c>
      <c r="D2158" s="83">
        <v>1</v>
      </c>
      <c r="E2158" s="63">
        <v>0.19</v>
      </c>
      <c r="F2158" s="64">
        <v>7128</v>
      </c>
      <c r="G2158" s="64">
        <v>5664</v>
      </c>
      <c r="H2158" s="64">
        <v>5890.56</v>
      </c>
      <c r="I2158" s="64"/>
      <c r="J2158" s="65">
        <f t="shared" si="101"/>
        <v>6228</v>
      </c>
      <c r="K2158" s="66">
        <f t="shared" si="102"/>
        <v>1183.32</v>
      </c>
      <c r="L2158" s="65">
        <f t="shared" si="100"/>
        <v>6228</v>
      </c>
    </row>
    <row r="2159" spans="1:12" s="67" customFormat="1" x14ac:dyDescent="0.3">
      <c r="A2159" s="81">
        <v>2132</v>
      </c>
      <c r="B2159" s="82" t="s">
        <v>2131</v>
      </c>
      <c r="C2159" s="81" t="s">
        <v>21</v>
      </c>
      <c r="D2159" s="83">
        <v>1</v>
      </c>
      <c r="E2159" s="63">
        <v>0.19</v>
      </c>
      <c r="F2159" s="64">
        <v>1504</v>
      </c>
      <c r="G2159" s="64">
        <v>178</v>
      </c>
      <c r="H2159" s="64">
        <v>185.12</v>
      </c>
      <c r="I2159" s="64"/>
      <c r="J2159" s="65">
        <f t="shared" si="101"/>
        <v>622</v>
      </c>
      <c r="K2159" s="66">
        <f t="shared" si="102"/>
        <v>118.18</v>
      </c>
      <c r="L2159" s="65">
        <f t="shared" si="100"/>
        <v>622</v>
      </c>
    </row>
    <row r="2160" spans="1:12" s="67" customFormat="1" x14ac:dyDescent="0.3">
      <c r="A2160" s="81">
        <v>2133</v>
      </c>
      <c r="B2160" s="82" t="s">
        <v>2132</v>
      </c>
      <c r="C2160" s="81" t="s">
        <v>21</v>
      </c>
      <c r="D2160" s="83">
        <v>1</v>
      </c>
      <c r="E2160" s="63">
        <v>0.19</v>
      </c>
      <c r="F2160" s="64">
        <v>1613</v>
      </c>
      <c r="G2160" s="64">
        <v>512</v>
      </c>
      <c r="H2160" s="64">
        <v>532.48</v>
      </c>
      <c r="I2160" s="64"/>
      <c r="J2160" s="65">
        <f t="shared" si="101"/>
        <v>886</v>
      </c>
      <c r="K2160" s="66">
        <f t="shared" si="102"/>
        <v>168.34</v>
      </c>
      <c r="L2160" s="65">
        <f t="shared" si="100"/>
        <v>886</v>
      </c>
    </row>
    <row r="2161" spans="1:12" s="67" customFormat="1" x14ac:dyDescent="0.3">
      <c r="A2161" s="81">
        <v>2134</v>
      </c>
      <c r="B2161" s="82" t="s">
        <v>2133</v>
      </c>
      <c r="C2161" s="81" t="s">
        <v>21</v>
      </c>
      <c r="D2161" s="83">
        <v>1</v>
      </c>
      <c r="E2161" s="63">
        <v>0.19</v>
      </c>
      <c r="F2161" s="64">
        <v>1143</v>
      </c>
      <c r="G2161" s="64">
        <v>225</v>
      </c>
      <c r="H2161" s="64">
        <v>234</v>
      </c>
      <c r="I2161" s="64"/>
      <c r="J2161" s="65">
        <f t="shared" si="101"/>
        <v>534</v>
      </c>
      <c r="K2161" s="66">
        <f t="shared" si="102"/>
        <v>101.46000000000001</v>
      </c>
      <c r="L2161" s="65">
        <f t="shared" si="100"/>
        <v>534</v>
      </c>
    </row>
    <row r="2162" spans="1:12" s="67" customFormat="1" x14ac:dyDescent="0.3">
      <c r="A2162" s="81">
        <v>2135</v>
      </c>
      <c r="B2162" s="82" t="s">
        <v>2134</v>
      </c>
      <c r="C2162" s="81" t="s">
        <v>21</v>
      </c>
      <c r="D2162" s="83">
        <v>1</v>
      </c>
      <c r="E2162" s="63">
        <v>0.19</v>
      </c>
      <c r="F2162" s="64">
        <v>2056</v>
      </c>
      <c r="G2162" s="64">
        <v>225</v>
      </c>
      <c r="H2162" s="64">
        <v>234</v>
      </c>
      <c r="I2162" s="64"/>
      <c r="J2162" s="65">
        <f t="shared" si="101"/>
        <v>838</v>
      </c>
      <c r="K2162" s="66">
        <f t="shared" si="102"/>
        <v>159.22</v>
      </c>
      <c r="L2162" s="65">
        <f t="shared" si="100"/>
        <v>838</v>
      </c>
    </row>
    <row r="2163" spans="1:12" s="67" customFormat="1" x14ac:dyDescent="0.3">
      <c r="A2163" s="81">
        <v>2136</v>
      </c>
      <c r="B2163" s="82" t="s">
        <v>2135</v>
      </c>
      <c r="C2163" s="81" t="s">
        <v>21</v>
      </c>
      <c r="D2163" s="83">
        <v>1</v>
      </c>
      <c r="E2163" s="63">
        <v>0.19</v>
      </c>
      <c r="F2163" s="64">
        <v>1048</v>
      </c>
      <c r="G2163" s="64">
        <v>89</v>
      </c>
      <c r="H2163" s="64">
        <v>92.56</v>
      </c>
      <c r="I2163" s="64"/>
      <c r="J2163" s="65">
        <f t="shared" si="101"/>
        <v>410</v>
      </c>
      <c r="K2163" s="66">
        <f t="shared" si="102"/>
        <v>77.900000000000006</v>
      </c>
      <c r="L2163" s="65">
        <f t="shared" si="100"/>
        <v>410</v>
      </c>
    </row>
    <row r="2164" spans="1:12" s="67" customFormat="1" x14ac:dyDescent="0.3">
      <c r="A2164" s="81">
        <v>2137</v>
      </c>
      <c r="B2164" s="82" t="s">
        <v>2136</v>
      </c>
      <c r="C2164" s="81" t="s">
        <v>21</v>
      </c>
      <c r="D2164" s="83">
        <v>1</v>
      </c>
      <c r="E2164" s="63">
        <v>0.19</v>
      </c>
      <c r="F2164" s="64">
        <v>142</v>
      </c>
      <c r="G2164" s="64">
        <v>114</v>
      </c>
      <c r="H2164" s="64">
        <v>118.56</v>
      </c>
      <c r="I2164" s="64"/>
      <c r="J2164" s="65">
        <f t="shared" si="101"/>
        <v>125</v>
      </c>
      <c r="K2164" s="66">
        <f t="shared" si="102"/>
        <v>23.75</v>
      </c>
      <c r="L2164" s="65">
        <f t="shared" si="100"/>
        <v>125</v>
      </c>
    </row>
    <row r="2165" spans="1:12" s="67" customFormat="1" x14ac:dyDescent="0.3">
      <c r="A2165" s="81">
        <v>2138</v>
      </c>
      <c r="B2165" s="82" t="s">
        <v>2137</v>
      </c>
      <c r="C2165" s="81" t="s">
        <v>21</v>
      </c>
      <c r="D2165" s="83">
        <v>1</v>
      </c>
      <c r="E2165" s="63">
        <v>0.19</v>
      </c>
      <c r="F2165" s="64">
        <v>1252</v>
      </c>
      <c r="G2165" s="64">
        <v>1012</v>
      </c>
      <c r="H2165" s="64">
        <v>1052.48</v>
      </c>
      <c r="I2165" s="64"/>
      <c r="J2165" s="65">
        <f t="shared" si="101"/>
        <v>1105</v>
      </c>
      <c r="K2165" s="66">
        <f t="shared" si="102"/>
        <v>209.95</v>
      </c>
      <c r="L2165" s="65">
        <f t="shared" si="100"/>
        <v>1105</v>
      </c>
    </row>
    <row r="2166" spans="1:12" s="67" customFormat="1" x14ac:dyDescent="0.3">
      <c r="A2166" s="81">
        <v>2139</v>
      </c>
      <c r="B2166" s="82" t="s">
        <v>2138</v>
      </c>
      <c r="C2166" s="81" t="s">
        <v>21</v>
      </c>
      <c r="D2166" s="83">
        <v>1</v>
      </c>
      <c r="E2166" s="63">
        <v>0.19</v>
      </c>
      <c r="F2166" s="64">
        <v>449</v>
      </c>
      <c r="G2166" s="64">
        <v>375</v>
      </c>
      <c r="H2166" s="64">
        <v>390</v>
      </c>
      <c r="I2166" s="64"/>
      <c r="J2166" s="65">
        <f t="shared" si="101"/>
        <v>405</v>
      </c>
      <c r="K2166" s="66">
        <f t="shared" si="102"/>
        <v>76.95</v>
      </c>
      <c r="L2166" s="65">
        <f t="shared" si="100"/>
        <v>405</v>
      </c>
    </row>
    <row r="2167" spans="1:12" s="67" customFormat="1" x14ac:dyDescent="0.3">
      <c r="A2167" s="81">
        <v>2140</v>
      </c>
      <c r="B2167" s="82" t="s">
        <v>2139</v>
      </c>
      <c r="C2167" s="81" t="s">
        <v>21</v>
      </c>
      <c r="D2167" s="83">
        <v>1</v>
      </c>
      <c r="E2167" s="63">
        <v>0.19</v>
      </c>
      <c r="F2167" s="64">
        <v>262</v>
      </c>
      <c r="G2167" s="64">
        <v>215</v>
      </c>
      <c r="H2167" s="64">
        <v>223.6</v>
      </c>
      <c r="I2167" s="64"/>
      <c r="J2167" s="65">
        <f t="shared" si="101"/>
        <v>234</v>
      </c>
      <c r="K2167" s="66">
        <f t="shared" si="102"/>
        <v>44.46</v>
      </c>
      <c r="L2167" s="65">
        <f t="shared" si="100"/>
        <v>234</v>
      </c>
    </row>
    <row r="2168" spans="1:12" s="67" customFormat="1" x14ac:dyDescent="0.3">
      <c r="A2168" s="81">
        <v>2141</v>
      </c>
      <c r="B2168" s="82" t="s">
        <v>2140</v>
      </c>
      <c r="C2168" s="81" t="s">
        <v>21</v>
      </c>
      <c r="D2168" s="83">
        <v>1</v>
      </c>
      <c r="E2168" s="63">
        <v>0.19</v>
      </c>
      <c r="F2168" s="64">
        <v>275</v>
      </c>
      <c r="G2168" s="64">
        <v>215</v>
      </c>
      <c r="H2168" s="64">
        <v>223.6</v>
      </c>
      <c r="I2168" s="64"/>
      <c r="J2168" s="65">
        <f t="shared" si="101"/>
        <v>238</v>
      </c>
      <c r="K2168" s="66">
        <f t="shared" si="102"/>
        <v>45.22</v>
      </c>
      <c r="L2168" s="65">
        <f t="shared" si="100"/>
        <v>238</v>
      </c>
    </row>
    <row r="2169" spans="1:12" s="67" customFormat="1" x14ac:dyDescent="0.3">
      <c r="A2169" s="81">
        <v>2142</v>
      </c>
      <c r="B2169" s="82" t="s">
        <v>2141</v>
      </c>
      <c r="C2169" s="81" t="s">
        <v>21</v>
      </c>
      <c r="D2169" s="83">
        <v>1</v>
      </c>
      <c r="E2169" s="63">
        <v>0.19</v>
      </c>
      <c r="F2169" s="64">
        <v>1000</v>
      </c>
      <c r="G2169" s="64">
        <v>815</v>
      </c>
      <c r="H2169" s="64">
        <v>847.6</v>
      </c>
      <c r="I2169" s="64"/>
      <c r="J2169" s="65">
        <f t="shared" si="101"/>
        <v>888</v>
      </c>
      <c r="K2169" s="66">
        <f t="shared" si="102"/>
        <v>168.72</v>
      </c>
      <c r="L2169" s="65">
        <f t="shared" si="100"/>
        <v>888</v>
      </c>
    </row>
    <row r="2170" spans="1:12" s="67" customFormat="1" x14ac:dyDescent="0.3">
      <c r="A2170" s="81">
        <v>2143</v>
      </c>
      <c r="B2170" s="82" t="s">
        <v>2142</v>
      </c>
      <c r="C2170" s="81" t="s">
        <v>21</v>
      </c>
      <c r="D2170" s="83">
        <v>1</v>
      </c>
      <c r="E2170" s="63">
        <v>0.19</v>
      </c>
      <c r="F2170" s="64">
        <v>1906</v>
      </c>
      <c r="G2170" s="64">
        <v>1566</v>
      </c>
      <c r="H2170" s="64">
        <v>1628.64</v>
      </c>
      <c r="I2170" s="64"/>
      <c r="J2170" s="65">
        <f t="shared" si="101"/>
        <v>1700</v>
      </c>
      <c r="K2170" s="66">
        <f t="shared" si="102"/>
        <v>323</v>
      </c>
      <c r="L2170" s="65">
        <f t="shared" si="100"/>
        <v>1700</v>
      </c>
    </row>
    <row r="2171" spans="1:12" s="67" customFormat="1" x14ac:dyDescent="0.3">
      <c r="A2171" s="81">
        <v>2144</v>
      </c>
      <c r="B2171" s="82" t="s">
        <v>2143</v>
      </c>
      <c r="C2171" s="81" t="s">
        <v>21</v>
      </c>
      <c r="D2171" s="83">
        <v>1</v>
      </c>
      <c r="E2171" s="63">
        <v>0.19</v>
      </c>
      <c r="F2171" s="64">
        <v>1857</v>
      </c>
      <c r="G2171" s="64">
        <v>1488</v>
      </c>
      <c r="H2171" s="64">
        <v>1547.52</v>
      </c>
      <c r="I2171" s="64"/>
      <c r="J2171" s="65">
        <f t="shared" si="101"/>
        <v>1631</v>
      </c>
      <c r="K2171" s="66">
        <f t="shared" si="102"/>
        <v>309.89</v>
      </c>
      <c r="L2171" s="65">
        <f t="shared" si="100"/>
        <v>1631</v>
      </c>
    </row>
    <row r="2172" spans="1:12" s="67" customFormat="1" x14ac:dyDescent="0.3">
      <c r="A2172" s="81">
        <v>2145</v>
      </c>
      <c r="B2172" s="82" t="s">
        <v>2144</v>
      </c>
      <c r="C2172" s="81" t="s">
        <v>21</v>
      </c>
      <c r="D2172" s="83">
        <v>1</v>
      </c>
      <c r="E2172" s="63">
        <v>0.19</v>
      </c>
      <c r="F2172" s="64">
        <v>2272</v>
      </c>
      <c r="G2172" s="64">
        <v>1776.2729436151665</v>
      </c>
      <c r="H2172" s="64">
        <v>1847.3238613597732</v>
      </c>
      <c r="I2172" s="64"/>
      <c r="J2172" s="65">
        <f t="shared" si="101"/>
        <v>1965</v>
      </c>
      <c r="K2172" s="66">
        <f t="shared" si="102"/>
        <v>373.35</v>
      </c>
      <c r="L2172" s="65">
        <f t="shared" si="100"/>
        <v>1965</v>
      </c>
    </row>
    <row r="2173" spans="1:12" s="67" customFormat="1" x14ac:dyDescent="0.3">
      <c r="A2173" s="81">
        <v>2146</v>
      </c>
      <c r="B2173" s="82" t="s">
        <v>2145</v>
      </c>
      <c r="C2173" s="81" t="s">
        <v>21</v>
      </c>
      <c r="D2173" s="83">
        <v>1</v>
      </c>
      <c r="E2173" s="63">
        <v>0.19</v>
      </c>
      <c r="F2173" s="64">
        <v>1305</v>
      </c>
      <c r="G2173" s="64">
        <v>1045.6257880292767</v>
      </c>
      <c r="H2173" s="64">
        <v>1087.4508195504477</v>
      </c>
      <c r="I2173" s="64"/>
      <c r="J2173" s="65">
        <f t="shared" si="101"/>
        <v>1146</v>
      </c>
      <c r="K2173" s="66">
        <f t="shared" si="102"/>
        <v>217.74</v>
      </c>
      <c r="L2173" s="65">
        <f t="shared" si="100"/>
        <v>1146</v>
      </c>
    </row>
    <row r="2174" spans="1:12" s="67" customFormat="1" x14ac:dyDescent="0.3">
      <c r="A2174" s="81">
        <v>2147</v>
      </c>
      <c r="B2174" s="82" t="s">
        <v>2146</v>
      </c>
      <c r="C2174" s="81" t="s">
        <v>21</v>
      </c>
      <c r="D2174" s="83">
        <v>1</v>
      </c>
      <c r="E2174" s="63">
        <v>0.19</v>
      </c>
      <c r="F2174" s="64">
        <v>2194</v>
      </c>
      <c r="G2174" s="64">
        <v>1715</v>
      </c>
      <c r="H2174" s="64">
        <v>1783.6000000000001</v>
      </c>
      <c r="I2174" s="64"/>
      <c r="J2174" s="65">
        <f t="shared" si="101"/>
        <v>1898</v>
      </c>
      <c r="K2174" s="66">
        <f t="shared" si="102"/>
        <v>360.62</v>
      </c>
      <c r="L2174" s="65">
        <f t="shared" si="100"/>
        <v>1898</v>
      </c>
    </row>
    <row r="2175" spans="1:12" s="67" customFormat="1" x14ac:dyDescent="0.3">
      <c r="A2175" s="81">
        <v>2148</v>
      </c>
      <c r="B2175" s="82" t="s">
        <v>2147</v>
      </c>
      <c r="C2175" s="81" t="s">
        <v>21</v>
      </c>
      <c r="D2175" s="83">
        <v>1</v>
      </c>
      <c r="E2175" s="63">
        <v>0.19</v>
      </c>
      <c r="F2175" s="64">
        <v>6964</v>
      </c>
      <c r="G2175" s="64">
        <v>5580</v>
      </c>
      <c r="H2175" s="64">
        <v>5803.2</v>
      </c>
      <c r="I2175" s="64"/>
      <c r="J2175" s="65">
        <f t="shared" si="101"/>
        <v>6116</v>
      </c>
      <c r="K2175" s="66">
        <f t="shared" si="102"/>
        <v>1162.04</v>
      </c>
      <c r="L2175" s="65">
        <f t="shared" si="100"/>
        <v>6116</v>
      </c>
    </row>
    <row r="2176" spans="1:12" s="67" customFormat="1" x14ac:dyDescent="0.3">
      <c r="A2176" s="81">
        <v>2149</v>
      </c>
      <c r="B2176" s="82" t="s">
        <v>2148</v>
      </c>
      <c r="C2176" s="81" t="s">
        <v>21</v>
      </c>
      <c r="D2176" s="83">
        <v>1</v>
      </c>
      <c r="E2176" s="63">
        <v>0.19</v>
      </c>
      <c r="F2176" s="64">
        <v>5825</v>
      </c>
      <c r="G2176" s="64">
        <v>4870</v>
      </c>
      <c r="H2176" s="64">
        <v>5064.8</v>
      </c>
      <c r="I2176" s="64"/>
      <c r="J2176" s="65">
        <f t="shared" si="101"/>
        <v>5253</v>
      </c>
      <c r="K2176" s="66">
        <f t="shared" si="102"/>
        <v>998.07</v>
      </c>
      <c r="L2176" s="65">
        <f t="shared" si="100"/>
        <v>5253</v>
      </c>
    </row>
    <row r="2177" spans="1:12" s="67" customFormat="1" x14ac:dyDescent="0.3">
      <c r="A2177" s="81">
        <v>2150</v>
      </c>
      <c r="B2177" s="82" t="s">
        <v>2149</v>
      </c>
      <c r="C2177" s="81" t="s">
        <v>21</v>
      </c>
      <c r="D2177" s="83">
        <v>1</v>
      </c>
      <c r="E2177" s="63">
        <v>0.19</v>
      </c>
      <c r="F2177" s="64">
        <v>51519</v>
      </c>
      <c r="G2177" s="64">
        <v>4370</v>
      </c>
      <c r="H2177" s="64">
        <v>4544.8</v>
      </c>
      <c r="I2177" s="64"/>
      <c r="J2177" s="65">
        <f t="shared" si="101"/>
        <v>20145</v>
      </c>
      <c r="K2177" s="66">
        <f t="shared" si="102"/>
        <v>3827.55</v>
      </c>
      <c r="L2177" s="65">
        <f t="shared" si="100"/>
        <v>20145</v>
      </c>
    </row>
    <row r="2178" spans="1:12" s="67" customFormat="1" x14ac:dyDescent="0.3">
      <c r="A2178" s="81">
        <v>2151</v>
      </c>
      <c r="B2178" s="82" t="s">
        <v>2150</v>
      </c>
      <c r="C2178" s="81" t="s">
        <v>21</v>
      </c>
      <c r="D2178" s="83">
        <v>1</v>
      </c>
      <c r="E2178" s="63">
        <v>0.19</v>
      </c>
      <c r="F2178" s="64">
        <v>10283</v>
      </c>
      <c r="G2178" s="64">
        <v>2599</v>
      </c>
      <c r="H2178" s="64">
        <v>2702.96</v>
      </c>
      <c r="I2178" s="64"/>
      <c r="J2178" s="65">
        <f t="shared" si="101"/>
        <v>5195</v>
      </c>
      <c r="K2178" s="66">
        <f t="shared" si="102"/>
        <v>987.05000000000007</v>
      </c>
      <c r="L2178" s="65">
        <f t="shared" si="100"/>
        <v>5195</v>
      </c>
    </row>
    <row r="2179" spans="1:12" s="67" customFormat="1" x14ac:dyDescent="0.3">
      <c r="A2179" s="81">
        <v>2152</v>
      </c>
      <c r="B2179" s="82" t="s">
        <v>2151</v>
      </c>
      <c r="C2179" s="81" t="s">
        <v>21</v>
      </c>
      <c r="D2179" s="83">
        <v>1</v>
      </c>
      <c r="E2179" s="63">
        <v>0.19</v>
      </c>
      <c r="F2179" s="64">
        <v>5490</v>
      </c>
      <c r="G2179" s="64">
        <v>4399</v>
      </c>
      <c r="H2179" s="64">
        <v>4574.96</v>
      </c>
      <c r="I2179" s="64"/>
      <c r="J2179" s="65">
        <f t="shared" si="101"/>
        <v>4821</v>
      </c>
      <c r="K2179" s="66">
        <f t="shared" si="102"/>
        <v>915.99</v>
      </c>
      <c r="L2179" s="65">
        <f t="shared" si="100"/>
        <v>4821</v>
      </c>
    </row>
    <row r="2180" spans="1:12" s="67" customFormat="1" x14ac:dyDescent="0.3">
      <c r="A2180" s="81">
        <v>2153</v>
      </c>
      <c r="B2180" s="82" t="s">
        <v>2152</v>
      </c>
      <c r="C2180" s="81" t="s">
        <v>21</v>
      </c>
      <c r="D2180" s="83">
        <v>1</v>
      </c>
      <c r="E2180" s="63">
        <v>0.19</v>
      </c>
      <c r="F2180" s="64">
        <v>39864</v>
      </c>
      <c r="G2180" s="64">
        <v>5413</v>
      </c>
      <c r="H2180" s="64">
        <v>5629.52</v>
      </c>
      <c r="I2180" s="64"/>
      <c r="J2180" s="65">
        <f t="shared" si="101"/>
        <v>16969</v>
      </c>
      <c r="K2180" s="66">
        <f t="shared" si="102"/>
        <v>3224.11</v>
      </c>
      <c r="L2180" s="65">
        <f t="shared" si="100"/>
        <v>16969</v>
      </c>
    </row>
    <row r="2181" spans="1:12" s="67" customFormat="1" x14ac:dyDescent="0.3">
      <c r="A2181" s="81">
        <v>2154</v>
      </c>
      <c r="B2181" s="82" t="s">
        <v>2153</v>
      </c>
      <c r="C2181" s="81" t="s">
        <v>21</v>
      </c>
      <c r="D2181" s="83">
        <v>1</v>
      </c>
      <c r="E2181" s="63">
        <v>0.19</v>
      </c>
      <c r="F2181" s="64">
        <v>35263</v>
      </c>
      <c r="G2181" s="64">
        <v>33219</v>
      </c>
      <c r="H2181" s="64">
        <v>34547.760000000002</v>
      </c>
      <c r="I2181" s="64"/>
      <c r="J2181" s="65">
        <f t="shared" si="101"/>
        <v>34343</v>
      </c>
      <c r="K2181" s="66">
        <f t="shared" si="102"/>
        <v>6525.17</v>
      </c>
      <c r="L2181" s="65">
        <f t="shared" si="100"/>
        <v>34343</v>
      </c>
    </row>
    <row r="2182" spans="1:12" s="67" customFormat="1" x14ac:dyDescent="0.3">
      <c r="A2182" s="81">
        <v>2155</v>
      </c>
      <c r="B2182" s="82" t="s">
        <v>2154</v>
      </c>
      <c r="C2182" s="81" t="s">
        <v>21</v>
      </c>
      <c r="D2182" s="83">
        <v>1</v>
      </c>
      <c r="E2182" s="63">
        <v>0.19</v>
      </c>
      <c r="F2182" s="64">
        <v>43302</v>
      </c>
      <c r="G2182" s="64">
        <v>34410</v>
      </c>
      <c r="H2182" s="64">
        <v>35786.400000000001</v>
      </c>
      <c r="I2182" s="64"/>
      <c r="J2182" s="65">
        <f t="shared" si="101"/>
        <v>37833</v>
      </c>
      <c r="K2182" s="66">
        <f t="shared" si="102"/>
        <v>7188.27</v>
      </c>
      <c r="L2182" s="65">
        <f t="shared" si="100"/>
        <v>37833</v>
      </c>
    </row>
    <row r="2183" spans="1:12" s="67" customFormat="1" x14ac:dyDescent="0.3">
      <c r="A2183" s="81">
        <v>2156</v>
      </c>
      <c r="B2183" s="82" t="s">
        <v>2155</v>
      </c>
      <c r="C2183" s="81" t="s">
        <v>21</v>
      </c>
      <c r="D2183" s="83">
        <v>1</v>
      </c>
      <c r="E2183" s="63">
        <v>0.19</v>
      </c>
      <c r="F2183" s="64">
        <v>44733</v>
      </c>
      <c r="G2183" s="64">
        <v>34410</v>
      </c>
      <c r="H2183" s="64">
        <v>35786.400000000001</v>
      </c>
      <c r="I2183" s="64"/>
      <c r="J2183" s="65">
        <f t="shared" si="101"/>
        <v>38310</v>
      </c>
      <c r="K2183" s="66">
        <f t="shared" si="102"/>
        <v>7278.9</v>
      </c>
      <c r="L2183" s="65">
        <f t="shared" si="100"/>
        <v>38310</v>
      </c>
    </row>
    <row r="2184" spans="1:12" s="67" customFormat="1" x14ac:dyDescent="0.3">
      <c r="A2184" s="81">
        <v>2157</v>
      </c>
      <c r="B2184" s="82" t="s">
        <v>2156</v>
      </c>
      <c r="C2184" s="81" t="s">
        <v>21</v>
      </c>
      <c r="D2184" s="83">
        <v>1</v>
      </c>
      <c r="E2184" s="63">
        <v>0.19</v>
      </c>
      <c r="F2184" s="64">
        <v>50668</v>
      </c>
      <c r="G2184" s="64">
        <v>41999</v>
      </c>
      <c r="H2184" s="64">
        <v>43678.96</v>
      </c>
      <c r="I2184" s="64"/>
      <c r="J2184" s="65">
        <f t="shared" si="101"/>
        <v>45449</v>
      </c>
      <c r="K2184" s="66">
        <f t="shared" si="102"/>
        <v>8635.31</v>
      </c>
      <c r="L2184" s="65">
        <f t="shared" si="100"/>
        <v>45449</v>
      </c>
    </row>
    <row r="2185" spans="1:12" s="67" customFormat="1" x14ac:dyDescent="0.3">
      <c r="A2185" s="81">
        <v>2158</v>
      </c>
      <c r="B2185" s="82" t="s">
        <v>2157</v>
      </c>
      <c r="C2185" s="81" t="s">
        <v>21</v>
      </c>
      <c r="D2185" s="83">
        <v>1</v>
      </c>
      <c r="E2185" s="63">
        <v>0.19</v>
      </c>
      <c r="F2185" s="64">
        <v>41967</v>
      </c>
      <c r="G2185" s="64">
        <v>34490</v>
      </c>
      <c r="H2185" s="64">
        <v>35869.599999999999</v>
      </c>
      <c r="I2185" s="64"/>
      <c r="J2185" s="65">
        <f t="shared" si="101"/>
        <v>37442</v>
      </c>
      <c r="K2185" s="66">
        <f t="shared" si="102"/>
        <v>7113.9800000000005</v>
      </c>
      <c r="L2185" s="65">
        <f t="shared" si="100"/>
        <v>37442</v>
      </c>
    </row>
    <row r="2186" spans="1:12" s="67" customFormat="1" x14ac:dyDescent="0.3">
      <c r="A2186" s="81">
        <v>2159</v>
      </c>
      <c r="B2186" s="82" t="s">
        <v>2158</v>
      </c>
      <c r="C2186" s="81" t="s">
        <v>21</v>
      </c>
      <c r="D2186" s="83">
        <v>1</v>
      </c>
      <c r="E2186" s="63">
        <v>0.19</v>
      </c>
      <c r="F2186" s="64">
        <v>45858</v>
      </c>
      <c r="G2186" s="64">
        <v>35560</v>
      </c>
      <c r="H2186" s="64">
        <v>36982.400000000001</v>
      </c>
      <c r="I2186" s="64"/>
      <c r="J2186" s="65">
        <f t="shared" si="101"/>
        <v>39467</v>
      </c>
      <c r="K2186" s="66">
        <f t="shared" si="102"/>
        <v>7498.7300000000005</v>
      </c>
      <c r="L2186" s="65">
        <f t="shared" si="100"/>
        <v>39467</v>
      </c>
    </row>
    <row r="2187" spans="1:12" s="67" customFormat="1" x14ac:dyDescent="0.3">
      <c r="A2187" s="81">
        <v>2160</v>
      </c>
      <c r="B2187" s="82" t="s">
        <v>2159</v>
      </c>
      <c r="C2187" s="81" t="s">
        <v>21</v>
      </c>
      <c r="D2187" s="83">
        <v>1</v>
      </c>
      <c r="E2187" s="63">
        <v>0.19</v>
      </c>
      <c r="F2187" s="64">
        <v>49318</v>
      </c>
      <c r="G2187" s="64">
        <v>38870</v>
      </c>
      <c r="H2187" s="64">
        <v>40424.800000000003</v>
      </c>
      <c r="I2187" s="64"/>
      <c r="J2187" s="65">
        <f t="shared" si="101"/>
        <v>42871</v>
      </c>
      <c r="K2187" s="66">
        <f t="shared" si="102"/>
        <v>8145.49</v>
      </c>
      <c r="L2187" s="65">
        <f t="shared" si="100"/>
        <v>42871</v>
      </c>
    </row>
    <row r="2188" spans="1:12" s="67" customFormat="1" x14ac:dyDescent="0.3">
      <c r="A2188" s="81">
        <v>2161</v>
      </c>
      <c r="B2188" s="82" t="s">
        <v>2160</v>
      </c>
      <c r="C2188" s="81" t="s">
        <v>21</v>
      </c>
      <c r="D2188" s="83">
        <v>1</v>
      </c>
      <c r="E2188" s="63">
        <v>0.19</v>
      </c>
      <c r="F2188" s="64">
        <v>45488</v>
      </c>
      <c r="G2188" s="64">
        <v>35560</v>
      </c>
      <c r="H2188" s="64">
        <v>36982.400000000001</v>
      </c>
      <c r="I2188" s="64"/>
      <c r="J2188" s="65">
        <f t="shared" si="101"/>
        <v>39343</v>
      </c>
      <c r="K2188" s="66">
        <f t="shared" si="102"/>
        <v>7475.17</v>
      </c>
      <c r="L2188" s="65">
        <f t="shared" si="100"/>
        <v>39343</v>
      </c>
    </row>
    <row r="2189" spans="1:12" s="67" customFormat="1" x14ac:dyDescent="0.3">
      <c r="A2189" s="81">
        <v>2162</v>
      </c>
      <c r="B2189" s="82" t="s">
        <v>2161</v>
      </c>
      <c r="C2189" s="81" t="s">
        <v>21</v>
      </c>
      <c r="D2189" s="83">
        <v>1</v>
      </c>
      <c r="E2189" s="63">
        <v>0.19</v>
      </c>
      <c r="F2189" s="64">
        <v>49350</v>
      </c>
      <c r="G2189" s="64">
        <v>42290</v>
      </c>
      <c r="H2189" s="64">
        <v>43981.599999999999</v>
      </c>
      <c r="I2189" s="64"/>
      <c r="J2189" s="65">
        <f t="shared" si="101"/>
        <v>45207</v>
      </c>
      <c r="K2189" s="66">
        <f t="shared" si="102"/>
        <v>8589.33</v>
      </c>
      <c r="L2189" s="65">
        <f t="shared" si="100"/>
        <v>45207</v>
      </c>
    </row>
    <row r="2190" spans="1:12" s="67" customFormat="1" x14ac:dyDescent="0.3">
      <c r="A2190" s="81">
        <v>2163</v>
      </c>
      <c r="B2190" s="82" t="s">
        <v>2162</v>
      </c>
      <c r="C2190" s="81" t="s">
        <v>21</v>
      </c>
      <c r="D2190" s="83">
        <v>1</v>
      </c>
      <c r="E2190" s="63">
        <v>0.19</v>
      </c>
      <c r="F2190" s="64">
        <v>24935</v>
      </c>
      <c r="G2190" s="64"/>
      <c r="H2190" s="64">
        <v>20779.2</v>
      </c>
      <c r="I2190" s="64">
        <v>21953.781512605041</v>
      </c>
      <c r="J2190" s="65">
        <f t="shared" si="101"/>
        <v>22556</v>
      </c>
      <c r="K2190" s="66">
        <f t="shared" si="102"/>
        <v>4285.6400000000003</v>
      </c>
      <c r="L2190" s="65">
        <f t="shared" si="100"/>
        <v>22556</v>
      </c>
    </row>
    <row r="2191" spans="1:12" s="67" customFormat="1" x14ac:dyDescent="0.3">
      <c r="A2191" s="81">
        <v>2164</v>
      </c>
      <c r="B2191" s="82" t="s">
        <v>2163</v>
      </c>
      <c r="C2191" s="81" t="s">
        <v>21</v>
      </c>
      <c r="D2191" s="83">
        <v>1</v>
      </c>
      <c r="E2191" s="63">
        <v>0.19</v>
      </c>
      <c r="F2191" s="64"/>
      <c r="G2191" s="64">
        <v>17760</v>
      </c>
      <c r="H2191" s="64"/>
      <c r="I2191" s="64">
        <v>9348.7394957983197</v>
      </c>
      <c r="J2191" s="65">
        <f t="shared" si="101"/>
        <v>13554</v>
      </c>
      <c r="K2191" s="66">
        <f t="shared" si="102"/>
        <v>2575.2600000000002</v>
      </c>
      <c r="L2191" s="65">
        <f t="shared" si="100"/>
        <v>13554</v>
      </c>
    </row>
    <row r="2192" spans="1:12" s="67" customFormat="1" x14ac:dyDescent="0.3">
      <c r="A2192" s="81">
        <v>2165</v>
      </c>
      <c r="B2192" s="82" t="s">
        <v>2164</v>
      </c>
      <c r="C2192" s="81" t="s">
        <v>21</v>
      </c>
      <c r="D2192" s="83">
        <v>1</v>
      </c>
      <c r="E2192" s="63">
        <v>0.19</v>
      </c>
      <c r="F2192" s="64"/>
      <c r="G2192" s="64">
        <v>17760</v>
      </c>
      <c r="H2192" s="64"/>
      <c r="I2192" s="64">
        <v>12500</v>
      </c>
      <c r="J2192" s="65">
        <f t="shared" si="101"/>
        <v>15130</v>
      </c>
      <c r="K2192" s="66">
        <f t="shared" si="102"/>
        <v>2874.7</v>
      </c>
      <c r="L2192" s="65">
        <f t="shared" si="100"/>
        <v>15130</v>
      </c>
    </row>
    <row r="2193" spans="1:12" s="67" customFormat="1" x14ac:dyDescent="0.3">
      <c r="A2193" s="81">
        <v>2166</v>
      </c>
      <c r="B2193" s="82" t="s">
        <v>2165</v>
      </c>
      <c r="C2193" s="81" t="s">
        <v>21</v>
      </c>
      <c r="D2193" s="83">
        <v>1</v>
      </c>
      <c r="E2193" s="63">
        <v>0.19</v>
      </c>
      <c r="F2193" s="64"/>
      <c r="G2193" s="64">
        <v>17760</v>
      </c>
      <c r="H2193" s="64"/>
      <c r="I2193" s="64">
        <v>6197.4789915966394</v>
      </c>
      <c r="J2193" s="65">
        <f t="shared" si="101"/>
        <v>11979</v>
      </c>
      <c r="K2193" s="66">
        <f t="shared" si="102"/>
        <v>2276.0100000000002</v>
      </c>
      <c r="L2193" s="65">
        <f t="shared" si="100"/>
        <v>11979</v>
      </c>
    </row>
    <row r="2194" spans="1:12" s="67" customFormat="1" x14ac:dyDescent="0.3">
      <c r="A2194" s="81">
        <v>2167</v>
      </c>
      <c r="B2194" s="82" t="s">
        <v>2166</v>
      </c>
      <c r="C2194" s="81" t="s">
        <v>21</v>
      </c>
      <c r="D2194" s="83">
        <v>1</v>
      </c>
      <c r="E2194" s="63">
        <v>0.19</v>
      </c>
      <c r="F2194" s="64">
        <v>2203</v>
      </c>
      <c r="G2194" s="64">
        <v>1780</v>
      </c>
      <c r="H2194" s="64">
        <v>1851.2</v>
      </c>
      <c r="I2194" s="64"/>
      <c r="J2194" s="65">
        <f t="shared" si="101"/>
        <v>1945</v>
      </c>
      <c r="K2194" s="66">
        <f t="shared" si="102"/>
        <v>369.55</v>
      </c>
      <c r="L2194" s="65">
        <f t="shared" si="100"/>
        <v>1945</v>
      </c>
    </row>
    <row r="2195" spans="1:12" s="67" customFormat="1" x14ac:dyDescent="0.3">
      <c r="A2195" s="81">
        <v>2168</v>
      </c>
      <c r="B2195" s="82" t="s">
        <v>2167</v>
      </c>
      <c r="C2195" s="81" t="s">
        <v>21</v>
      </c>
      <c r="D2195" s="83">
        <v>1</v>
      </c>
      <c r="E2195" s="63">
        <v>0.19</v>
      </c>
      <c r="F2195" s="64">
        <v>9337</v>
      </c>
      <c r="G2195" s="64">
        <v>7240</v>
      </c>
      <c r="H2195" s="64">
        <v>7529.6</v>
      </c>
      <c r="I2195" s="64"/>
      <c r="J2195" s="65">
        <f t="shared" si="101"/>
        <v>8036</v>
      </c>
      <c r="K2195" s="66">
        <f t="shared" si="102"/>
        <v>1526.84</v>
      </c>
      <c r="L2195" s="65">
        <f t="shared" si="100"/>
        <v>8036</v>
      </c>
    </row>
    <row r="2196" spans="1:12" s="67" customFormat="1" x14ac:dyDescent="0.3">
      <c r="A2196" s="81">
        <v>2169</v>
      </c>
      <c r="B2196" s="82" t="s">
        <v>2168</v>
      </c>
      <c r="C2196" s="81" t="s">
        <v>21</v>
      </c>
      <c r="D2196" s="83">
        <v>1</v>
      </c>
      <c r="E2196" s="63">
        <v>0.19</v>
      </c>
      <c r="F2196" s="64"/>
      <c r="G2196" s="64"/>
      <c r="H2196" s="64"/>
      <c r="I2196" s="64">
        <v>4047.5</v>
      </c>
      <c r="J2196" s="65">
        <f t="shared" si="101"/>
        <v>4048</v>
      </c>
      <c r="K2196" s="66">
        <f t="shared" si="102"/>
        <v>769.12</v>
      </c>
      <c r="L2196" s="65">
        <f t="shared" si="100"/>
        <v>4048</v>
      </c>
    </row>
    <row r="2197" spans="1:12" s="67" customFormat="1" x14ac:dyDescent="0.3">
      <c r="A2197" s="81">
        <v>2170</v>
      </c>
      <c r="B2197" s="82" t="s">
        <v>2169</v>
      </c>
      <c r="C2197" s="81" t="s">
        <v>21</v>
      </c>
      <c r="D2197" s="83">
        <v>1</v>
      </c>
      <c r="E2197" s="63">
        <v>0.19</v>
      </c>
      <c r="F2197" s="64"/>
      <c r="G2197" s="64"/>
      <c r="H2197" s="64"/>
      <c r="I2197" s="64">
        <v>2962.5</v>
      </c>
      <c r="J2197" s="65">
        <f t="shared" si="101"/>
        <v>2963</v>
      </c>
      <c r="K2197" s="66">
        <f t="shared" si="102"/>
        <v>562.97</v>
      </c>
      <c r="L2197" s="65">
        <f t="shared" si="100"/>
        <v>2963</v>
      </c>
    </row>
    <row r="2198" spans="1:12" s="67" customFormat="1" x14ac:dyDescent="0.3">
      <c r="A2198" s="81">
        <v>2171</v>
      </c>
      <c r="B2198" s="82" t="s">
        <v>2170</v>
      </c>
      <c r="C2198" s="81" t="s">
        <v>21</v>
      </c>
      <c r="D2198" s="83">
        <v>1</v>
      </c>
      <c r="E2198" s="63">
        <v>0.19</v>
      </c>
      <c r="F2198" s="64"/>
      <c r="G2198" s="64"/>
      <c r="H2198" s="64"/>
      <c r="I2198" s="64">
        <v>626.25</v>
      </c>
      <c r="J2198" s="65">
        <f t="shared" si="101"/>
        <v>626</v>
      </c>
      <c r="K2198" s="66">
        <f t="shared" si="102"/>
        <v>118.94</v>
      </c>
      <c r="L2198" s="65">
        <f t="shared" si="100"/>
        <v>626</v>
      </c>
    </row>
    <row r="2199" spans="1:12" s="67" customFormat="1" x14ac:dyDescent="0.3">
      <c r="A2199" s="81">
        <v>2172</v>
      </c>
      <c r="B2199" s="82" t="s">
        <v>2171</v>
      </c>
      <c r="C2199" s="81" t="s">
        <v>21</v>
      </c>
      <c r="D2199" s="83">
        <v>1</v>
      </c>
      <c r="E2199" s="63">
        <v>0.19</v>
      </c>
      <c r="F2199" s="64"/>
      <c r="G2199" s="64">
        <v>2980</v>
      </c>
      <c r="H2199" s="64"/>
      <c r="I2199" s="64">
        <v>1618.75</v>
      </c>
      <c r="J2199" s="65">
        <f t="shared" si="101"/>
        <v>2299</v>
      </c>
      <c r="K2199" s="66">
        <f t="shared" si="102"/>
        <v>436.81</v>
      </c>
      <c r="L2199" s="65">
        <f t="shared" si="100"/>
        <v>2299</v>
      </c>
    </row>
    <row r="2200" spans="1:12" s="67" customFormat="1" x14ac:dyDescent="0.3">
      <c r="A2200" s="81">
        <v>2173</v>
      </c>
      <c r="B2200" s="82" t="s">
        <v>2172</v>
      </c>
      <c r="C2200" s="81" t="s">
        <v>21</v>
      </c>
      <c r="D2200" s="83">
        <v>1</v>
      </c>
      <c r="E2200" s="63">
        <v>0.19</v>
      </c>
      <c r="F2200" s="64">
        <v>30862</v>
      </c>
      <c r="G2200" s="64"/>
      <c r="H2200" s="64"/>
      <c r="I2200" s="64">
        <v>26235</v>
      </c>
      <c r="J2200" s="65">
        <f t="shared" si="101"/>
        <v>28549</v>
      </c>
      <c r="K2200" s="66">
        <f t="shared" si="102"/>
        <v>5424.31</v>
      </c>
      <c r="L2200" s="65">
        <f t="shared" si="100"/>
        <v>28549</v>
      </c>
    </row>
    <row r="2201" spans="1:12" s="67" customFormat="1" x14ac:dyDescent="0.3">
      <c r="A2201" s="81">
        <v>2174</v>
      </c>
      <c r="B2201" s="82" t="s">
        <v>2173</v>
      </c>
      <c r="C2201" s="81" t="s">
        <v>21</v>
      </c>
      <c r="D2201" s="83">
        <v>1</v>
      </c>
      <c r="E2201" s="63">
        <v>0.19</v>
      </c>
      <c r="F2201" s="64">
        <v>9241</v>
      </c>
      <c r="G2201" s="64"/>
      <c r="H2201" s="64"/>
      <c r="I2201" s="64">
        <v>6631.25</v>
      </c>
      <c r="J2201" s="65">
        <f t="shared" si="101"/>
        <v>7936</v>
      </c>
      <c r="K2201" s="66">
        <f t="shared" si="102"/>
        <v>1507.84</v>
      </c>
      <c r="L2201" s="65">
        <f t="shared" si="100"/>
        <v>7936</v>
      </c>
    </row>
    <row r="2202" spans="1:12" s="67" customFormat="1" x14ac:dyDescent="0.3">
      <c r="A2202" s="81">
        <v>2175</v>
      </c>
      <c r="B2202" s="82" t="s">
        <v>2174</v>
      </c>
      <c r="C2202" s="81" t="s">
        <v>21</v>
      </c>
      <c r="D2202" s="83">
        <v>1</v>
      </c>
      <c r="E2202" s="63">
        <v>0.19</v>
      </c>
      <c r="F2202" s="64"/>
      <c r="G2202" s="64">
        <v>2980</v>
      </c>
      <c r="H2202" s="64"/>
      <c r="I2202" s="64">
        <v>987.5</v>
      </c>
      <c r="J2202" s="65">
        <f t="shared" si="101"/>
        <v>1984</v>
      </c>
      <c r="K2202" s="66">
        <f t="shared" si="102"/>
        <v>376.96</v>
      </c>
      <c r="L2202" s="65">
        <f t="shared" si="100"/>
        <v>1984</v>
      </c>
    </row>
    <row r="2203" spans="1:12" s="67" customFormat="1" x14ac:dyDescent="0.3">
      <c r="A2203" s="81">
        <v>2176</v>
      </c>
      <c r="B2203" s="82" t="s">
        <v>2175</v>
      </c>
      <c r="C2203" s="81" t="s">
        <v>21</v>
      </c>
      <c r="D2203" s="83">
        <v>1</v>
      </c>
      <c r="E2203" s="63">
        <v>0.19</v>
      </c>
      <c r="F2203" s="64">
        <v>40912</v>
      </c>
      <c r="G2203" s="64"/>
      <c r="H2203" s="64"/>
      <c r="I2203" s="64">
        <v>32498.75</v>
      </c>
      <c r="J2203" s="65">
        <f t="shared" si="101"/>
        <v>36705</v>
      </c>
      <c r="K2203" s="66">
        <f t="shared" si="102"/>
        <v>6973.95</v>
      </c>
      <c r="L2203" s="65">
        <f t="shared" si="100"/>
        <v>36705</v>
      </c>
    </row>
    <row r="2204" spans="1:12" s="67" customFormat="1" x14ac:dyDescent="0.3">
      <c r="A2204" s="81">
        <v>2177</v>
      </c>
      <c r="B2204" s="82" t="s">
        <v>2176</v>
      </c>
      <c r="C2204" s="81" t="s">
        <v>21</v>
      </c>
      <c r="D2204" s="83">
        <v>1</v>
      </c>
      <c r="E2204" s="63">
        <v>0.19</v>
      </c>
      <c r="F2204" s="64">
        <v>95472</v>
      </c>
      <c r="G2204" s="64"/>
      <c r="H2204" s="64"/>
      <c r="I2204" s="64">
        <v>70600</v>
      </c>
      <c r="J2204" s="65">
        <f t="shared" si="101"/>
        <v>83036</v>
      </c>
      <c r="K2204" s="66">
        <f t="shared" si="102"/>
        <v>15776.84</v>
      </c>
      <c r="L2204" s="65">
        <f t="shared" ref="L2204:L2267" si="103">+ROUND((J2204*D2204), 0)</f>
        <v>83036</v>
      </c>
    </row>
    <row r="2205" spans="1:12" s="67" customFormat="1" x14ac:dyDescent="0.3">
      <c r="A2205" s="81">
        <v>2178</v>
      </c>
      <c r="B2205" s="82" t="s">
        <v>2177</v>
      </c>
      <c r="C2205" s="81" t="s">
        <v>21</v>
      </c>
      <c r="D2205" s="83">
        <v>1</v>
      </c>
      <c r="E2205" s="63">
        <v>0.19</v>
      </c>
      <c r="F2205" s="64">
        <v>4137</v>
      </c>
      <c r="G2205" s="64"/>
      <c r="H2205" s="64"/>
      <c r="I2205" s="64">
        <v>3548.75</v>
      </c>
      <c r="J2205" s="65">
        <f t="shared" ref="J2205:J2268" si="104">+ROUND(AVERAGE(F2205:I2205),0)</f>
        <v>3843</v>
      </c>
      <c r="K2205" s="66">
        <f t="shared" si="102"/>
        <v>730.17</v>
      </c>
      <c r="L2205" s="65">
        <f t="shared" si="103"/>
        <v>3843</v>
      </c>
    </row>
    <row r="2206" spans="1:12" s="67" customFormat="1" x14ac:dyDescent="0.3">
      <c r="A2206" s="81">
        <v>2179</v>
      </c>
      <c r="B2206" s="82" t="s">
        <v>2178</v>
      </c>
      <c r="C2206" s="81" t="s">
        <v>21</v>
      </c>
      <c r="D2206" s="83">
        <v>1</v>
      </c>
      <c r="E2206" s="63">
        <v>0.19</v>
      </c>
      <c r="F2206" s="64">
        <v>4876</v>
      </c>
      <c r="G2206" s="64"/>
      <c r="H2206" s="64"/>
      <c r="I2206" s="64">
        <v>4063.75</v>
      </c>
      <c r="J2206" s="65">
        <f t="shared" si="104"/>
        <v>4470</v>
      </c>
      <c r="K2206" s="66">
        <f t="shared" si="102"/>
        <v>849.3</v>
      </c>
      <c r="L2206" s="65">
        <f t="shared" si="103"/>
        <v>4470</v>
      </c>
    </row>
    <row r="2207" spans="1:12" s="67" customFormat="1" x14ac:dyDescent="0.3">
      <c r="A2207" s="81">
        <v>2180</v>
      </c>
      <c r="B2207" s="82" t="s">
        <v>2179</v>
      </c>
      <c r="C2207" s="81" t="s">
        <v>21</v>
      </c>
      <c r="D2207" s="83">
        <v>1</v>
      </c>
      <c r="E2207" s="63">
        <v>0.19</v>
      </c>
      <c r="F2207" s="64">
        <v>7839</v>
      </c>
      <c r="G2207" s="64"/>
      <c r="H2207" s="64">
        <v>4045.6000000000004</v>
      </c>
      <c r="I2207" s="64">
        <v>5866.25</v>
      </c>
      <c r="J2207" s="65">
        <f t="shared" si="104"/>
        <v>5917</v>
      </c>
      <c r="K2207" s="66">
        <f t="shared" si="102"/>
        <v>1124.23</v>
      </c>
      <c r="L2207" s="65">
        <f t="shared" si="103"/>
        <v>5917</v>
      </c>
    </row>
    <row r="2208" spans="1:12" s="67" customFormat="1" x14ac:dyDescent="0.3">
      <c r="A2208" s="81">
        <v>2181</v>
      </c>
      <c r="B2208" s="82" t="s">
        <v>2180</v>
      </c>
      <c r="C2208" s="81" t="s">
        <v>21</v>
      </c>
      <c r="D2208" s="83">
        <v>1</v>
      </c>
      <c r="E2208" s="63">
        <v>0.19</v>
      </c>
      <c r="F2208" s="64">
        <v>14922</v>
      </c>
      <c r="G2208" s="64"/>
      <c r="H2208" s="64"/>
      <c r="I2208" s="64">
        <v>11823.75</v>
      </c>
      <c r="J2208" s="65">
        <f t="shared" si="104"/>
        <v>13373</v>
      </c>
      <c r="K2208" s="66">
        <f t="shared" si="102"/>
        <v>2540.87</v>
      </c>
      <c r="L2208" s="65">
        <f t="shared" si="103"/>
        <v>13373</v>
      </c>
    </row>
    <row r="2209" spans="1:12" s="67" customFormat="1" x14ac:dyDescent="0.3">
      <c r="A2209" s="81">
        <v>2182</v>
      </c>
      <c r="B2209" s="82" t="s">
        <v>2181</v>
      </c>
      <c r="C2209" s="81" t="s">
        <v>21</v>
      </c>
      <c r="D2209" s="83">
        <v>1</v>
      </c>
      <c r="E2209" s="63">
        <v>0.19</v>
      </c>
      <c r="F2209" s="64">
        <v>58948</v>
      </c>
      <c r="G2209" s="64"/>
      <c r="H2209" s="64"/>
      <c r="I2209" s="64">
        <v>51362.5</v>
      </c>
      <c r="J2209" s="65">
        <f t="shared" si="104"/>
        <v>55155</v>
      </c>
      <c r="K2209" s="66">
        <f t="shared" si="102"/>
        <v>10479.450000000001</v>
      </c>
      <c r="L2209" s="65">
        <f t="shared" si="103"/>
        <v>55155</v>
      </c>
    </row>
    <row r="2210" spans="1:12" s="67" customFormat="1" x14ac:dyDescent="0.3">
      <c r="A2210" s="81">
        <v>2183</v>
      </c>
      <c r="B2210" s="82" t="s">
        <v>2182</v>
      </c>
      <c r="C2210" s="81" t="s">
        <v>21</v>
      </c>
      <c r="D2210" s="83">
        <v>1</v>
      </c>
      <c r="E2210" s="63">
        <v>0.19</v>
      </c>
      <c r="F2210" s="64"/>
      <c r="G2210" s="64"/>
      <c r="H2210" s="64"/>
      <c r="I2210" s="64">
        <v>45210</v>
      </c>
      <c r="J2210" s="65">
        <f t="shared" si="104"/>
        <v>45210</v>
      </c>
      <c r="K2210" s="66">
        <f t="shared" si="102"/>
        <v>8589.9</v>
      </c>
      <c r="L2210" s="65">
        <f t="shared" si="103"/>
        <v>45210</v>
      </c>
    </row>
    <row r="2211" spans="1:12" s="67" customFormat="1" x14ac:dyDescent="0.3">
      <c r="A2211" s="81">
        <v>2184</v>
      </c>
      <c r="B2211" s="82" t="s">
        <v>2183</v>
      </c>
      <c r="C2211" s="81" t="s">
        <v>21</v>
      </c>
      <c r="D2211" s="83">
        <v>1</v>
      </c>
      <c r="E2211" s="63">
        <v>0.19</v>
      </c>
      <c r="F2211" s="64"/>
      <c r="G2211" s="64"/>
      <c r="H2211" s="64"/>
      <c r="I2211" s="64">
        <v>26341.25</v>
      </c>
      <c r="J2211" s="65">
        <f t="shared" si="104"/>
        <v>26341</v>
      </c>
      <c r="K2211" s="66">
        <f t="shared" si="102"/>
        <v>5004.79</v>
      </c>
      <c r="L2211" s="65">
        <f t="shared" si="103"/>
        <v>26341</v>
      </c>
    </row>
    <row r="2212" spans="1:12" s="67" customFormat="1" x14ac:dyDescent="0.3">
      <c r="A2212" s="81">
        <v>2185</v>
      </c>
      <c r="B2212" s="82" t="s">
        <v>2184</v>
      </c>
      <c r="C2212" s="81" t="s">
        <v>21</v>
      </c>
      <c r="D2212" s="83">
        <v>1</v>
      </c>
      <c r="E2212" s="63">
        <v>0.19</v>
      </c>
      <c r="F2212" s="64"/>
      <c r="G2212" s="64"/>
      <c r="H2212" s="64"/>
      <c r="I2212" s="64">
        <v>14592.5</v>
      </c>
      <c r="J2212" s="65">
        <f t="shared" si="104"/>
        <v>14593</v>
      </c>
      <c r="K2212" s="66">
        <f t="shared" si="102"/>
        <v>2772.67</v>
      </c>
      <c r="L2212" s="65">
        <f t="shared" si="103"/>
        <v>14593</v>
      </c>
    </row>
    <row r="2213" spans="1:12" s="67" customFormat="1" x14ac:dyDescent="0.3">
      <c r="A2213" s="81">
        <v>2186</v>
      </c>
      <c r="B2213" s="82" t="s">
        <v>2185</v>
      </c>
      <c r="C2213" s="81" t="s">
        <v>21</v>
      </c>
      <c r="D2213" s="83">
        <v>1</v>
      </c>
      <c r="E2213" s="63">
        <v>0.19</v>
      </c>
      <c r="F2213" s="64"/>
      <c r="G2213" s="64"/>
      <c r="H2213" s="64"/>
      <c r="I2213" s="64">
        <v>5443.75</v>
      </c>
      <c r="J2213" s="65">
        <f t="shared" si="104"/>
        <v>5444</v>
      </c>
      <c r="K2213" s="66">
        <f t="shared" si="102"/>
        <v>1034.3599999999999</v>
      </c>
      <c r="L2213" s="65">
        <f t="shared" si="103"/>
        <v>5444</v>
      </c>
    </row>
    <row r="2214" spans="1:12" s="67" customFormat="1" x14ac:dyDescent="0.3">
      <c r="A2214" s="81">
        <v>2187</v>
      </c>
      <c r="B2214" s="82" t="s">
        <v>2186</v>
      </c>
      <c r="C2214" s="81" t="s">
        <v>21</v>
      </c>
      <c r="D2214" s="83">
        <v>1</v>
      </c>
      <c r="E2214" s="63">
        <v>0.19</v>
      </c>
      <c r="F2214" s="64"/>
      <c r="G2214" s="64"/>
      <c r="H2214" s="64"/>
      <c r="I2214" s="64">
        <v>57791.25</v>
      </c>
      <c r="J2214" s="65">
        <f t="shared" si="104"/>
        <v>57791</v>
      </c>
      <c r="K2214" s="66">
        <f t="shared" si="102"/>
        <v>10980.29</v>
      </c>
      <c r="L2214" s="65">
        <f t="shared" si="103"/>
        <v>57791</v>
      </c>
    </row>
    <row r="2215" spans="1:12" s="67" customFormat="1" x14ac:dyDescent="0.3">
      <c r="A2215" s="81">
        <v>2188</v>
      </c>
      <c r="B2215" s="82" t="s">
        <v>2187</v>
      </c>
      <c r="C2215" s="81" t="s">
        <v>21</v>
      </c>
      <c r="D2215" s="83">
        <v>1</v>
      </c>
      <c r="E2215" s="63">
        <v>0.19</v>
      </c>
      <c r="F2215" s="64">
        <v>94617</v>
      </c>
      <c r="G2215" s="64">
        <v>77100</v>
      </c>
      <c r="H2215" s="64">
        <v>80184</v>
      </c>
      <c r="I2215" s="64"/>
      <c r="J2215" s="65">
        <f t="shared" si="104"/>
        <v>83967</v>
      </c>
      <c r="K2215" s="66">
        <f t="shared" si="102"/>
        <v>15953.73</v>
      </c>
      <c r="L2215" s="65">
        <f t="shared" si="103"/>
        <v>83967</v>
      </c>
    </row>
    <row r="2216" spans="1:12" s="67" customFormat="1" x14ac:dyDescent="0.3">
      <c r="A2216" s="81">
        <v>2189</v>
      </c>
      <c r="B2216" s="82" t="s">
        <v>2188</v>
      </c>
      <c r="C2216" s="81" t="s">
        <v>21</v>
      </c>
      <c r="D2216" s="83">
        <v>1</v>
      </c>
      <c r="E2216" s="63">
        <v>0.19</v>
      </c>
      <c r="F2216" s="64">
        <v>229612</v>
      </c>
      <c r="G2216" s="64">
        <v>185530</v>
      </c>
      <c r="H2216" s="64">
        <v>192951.2</v>
      </c>
      <c r="I2216" s="64"/>
      <c r="J2216" s="65">
        <f t="shared" si="104"/>
        <v>202698</v>
      </c>
      <c r="K2216" s="66">
        <f t="shared" si="102"/>
        <v>38512.620000000003</v>
      </c>
      <c r="L2216" s="65">
        <f t="shared" si="103"/>
        <v>202698</v>
      </c>
    </row>
    <row r="2217" spans="1:12" s="67" customFormat="1" x14ac:dyDescent="0.3">
      <c r="A2217" s="81">
        <v>2190</v>
      </c>
      <c r="B2217" s="82" t="s">
        <v>2189</v>
      </c>
      <c r="C2217" s="81" t="s">
        <v>21</v>
      </c>
      <c r="D2217" s="83">
        <v>1</v>
      </c>
      <c r="E2217" s="63">
        <v>0.19</v>
      </c>
      <c r="F2217" s="64"/>
      <c r="G2217" s="64"/>
      <c r="H2217" s="64"/>
      <c r="I2217" s="64">
        <v>23625</v>
      </c>
      <c r="J2217" s="65">
        <f t="shared" si="104"/>
        <v>23625</v>
      </c>
      <c r="K2217" s="66">
        <f t="shared" si="102"/>
        <v>4488.75</v>
      </c>
      <c r="L2217" s="65">
        <f t="shared" si="103"/>
        <v>23625</v>
      </c>
    </row>
    <row r="2218" spans="1:12" s="67" customFormat="1" x14ac:dyDescent="0.3">
      <c r="A2218" s="81">
        <v>2191</v>
      </c>
      <c r="B2218" s="82" t="s">
        <v>2190</v>
      </c>
      <c r="C2218" s="81" t="s">
        <v>21</v>
      </c>
      <c r="D2218" s="83">
        <v>1</v>
      </c>
      <c r="E2218" s="63">
        <v>0.19</v>
      </c>
      <c r="F2218" s="64">
        <v>241189</v>
      </c>
      <c r="G2218" s="64">
        <v>185530</v>
      </c>
      <c r="H2218" s="64">
        <v>192951.2</v>
      </c>
      <c r="I2218" s="64"/>
      <c r="J2218" s="65">
        <f t="shared" si="104"/>
        <v>206557</v>
      </c>
      <c r="K2218" s="66">
        <f t="shared" si="102"/>
        <v>39245.83</v>
      </c>
      <c r="L2218" s="65">
        <f t="shared" si="103"/>
        <v>206557</v>
      </c>
    </row>
    <row r="2219" spans="1:12" s="67" customFormat="1" x14ac:dyDescent="0.3">
      <c r="A2219" s="81">
        <v>2192</v>
      </c>
      <c r="B2219" s="82" t="s">
        <v>2191</v>
      </c>
      <c r="C2219" s="81" t="s">
        <v>21</v>
      </c>
      <c r="D2219" s="83">
        <v>1</v>
      </c>
      <c r="E2219" s="63">
        <v>0.19</v>
      </c>
      <c r="F2219" s="64">
        <v>73100</v>
      </c>
      <c r="G2219" s="64">
        <v>61120</v>
      </c>
      <c r="H2219" s="64">
        <v>63564.800000000003</v>
      </c>
      <c r="I2219" s="64"/>
      <c r="J2219" s="65">
        <f t="shared" si="104"/>
        <v>65928</v>
      </c>
      <c r="K2219" s="66">
        <f t="shared" si="102"/>
        <v>12526.32</v>
      </c>
      <c r="L2219" s="65">
        <f t="shared" si="103"/>
        <v>65928</v>
      </c>
    </row>
    <row r="2220" spans="1:12" s="67" customFormat="1" x14ac:dyDescent="0.3">
      <c r="A2220" s="81">
        <v>2193</v>
      </c>
      <c r="B2220" s="82" t="s">
        <v>2192</v>
      </c>
      <c r="C2220" s="81" t="s">
        <v>21</v>
      </c>
      <c r="D2220" s="83">
        <v>1</v>
      </c>
      <c r="E2220" s="63">
        <v>0.19</v>
      </c>
      <c r="F2220" s="64">
        <v>235400</v>
      </c>
      <c r="G2220" s="64">
        <v>185530</v>
      </c>
      <c r="H2220" s="64">
        <v>192951.2</v>
      </c>
      <c r="I2220" s="64"/>
      <c r="J2220" s="65">
        <f t="shared" si="104"/>
        <v>204627</v>
      </c>
      <c r="K2220" s="66">
        <f t="shared" ref="K2220:K2283" si="105">+E2220*L2220</f>
        <v>38879.129999999997</v>
      </c>
      <c r="L2220" s="65">
        <f t="shared" si="103"/>
        <v>204627</v>
      </c>
    </row>
    <row r="2221" spans="1:12" s="67" customFormat="1" x14ac:dyDescent="0.3">
      <c r="A2221" s="81">
        <v>2194</v>
      </c>
      <c r="B2221" s="82" t="s">
        <v>2193</v>
      </c>
      <c r="C2221" s="81" t="s">
        <v>21</v>
      </c>
      <c r="D2221" s="83">
        <v>1</v>
      </c>
      <c r="E2221" s="63">
        <v>0.19</v>
      </c>
      <c r="F2221" s="64"/>
      <c r="G2221" s="64"/>
      <c r="H2221" s="64"/>
      <c r="I2221" s="64">
        <v>14875</v>
      </c>
      <c r="J2221" s="65">
        <f t="shared" si="104"/>
        <v>14875</v>
      </c>
      <c r="K2221" s="66">
        <f t="shared" si="105"/>
        <v>2826.25</v>
      </c>
      <c r="L2221" s="65">
        <f t="shared" si="103"/>
        <v>14875</v>
      </c>
    </row>
    <row r="2222" spans="1:12" s="67" customFormat="1" x14ac:dyDescent="0.3">
      <c r="A2222" s="81">
        <v>2195</v>
      </c>
      <c r="B2222" s="82" t="s">
        <v>2194</v>
      </c>
      <c r="C2222" s="81" t="s">
        <v>21</v>
      </c>
      <c r="D2222" s="83">
        <v>1</v>
      </c>
      <c r="E2222" s="63">
        <v>0.19</v>
      </c>
      <c r="F2222" s="64"/>
      <c r="G2222" s="64"/>
      <c r="H2222" s="64"/>
      <c r="I2222" s="64">
        <v>23625</v>
      </c>
      <c r="J2222" s="65">
        <f t="shared" si="104"/>
        <v>23625</v>
      </c>
      <c r="K2222" s="66">
        <f t="shared" si="105"/>
        <v>4488.75</v>
      </c>
      <c r="L2222" s="65">
        <f t="shared" si="103"/>
        <v>23625</v>
      </c>
    </row>
    <row r="2223" spans="1:12" s="67" customFormat="1" x14ac:dyDescent="0.3">
      <c r="A2223" s="81">
        <v>2196</v>
      </c>
      <c r="B2223" s="82" t="s">
        <v>2195</v>
      </c>
      <c r="C2223" s="81" t="s">
        <v>21</v>
      </c>
      <c r="D2223" s="83">
        <v>1</v>
      </c>
      <c r="E2223" s="63">
        <v>0.19</v>
      </c>
      <c r="F2223" s="64"/>
      <c r="G2223" s="64"/>
      <c r="H2223" s="64"/>
      <c r="I2223" s="64">
        <v>8125</v>
      </c>
      <c r="J2223" s="65">
        <f t="shared" si="104"/>
        <v>8125</v>
      </c>
      <c r="K2223" s="66">
        <f t="shared" si="105"/>
        <v>1543.75</v>
      </c>
      <c r="L2223" s="65">
        <f t="shared" si="103"/>
        <v>8125</v>
      </c>
    </row>
    <row r="2224" spans="1:12" s="67" customFormat="1" x14ac:dyDescent="0.3">
      <c r="A2224" s="81">
        <v>2197</v>
      </c>
      <c r="B2224" s="82" t="s">
        <v>2196</v>
      </c>
      <c r="C2224" s="81" t="s">
        <v>21</v>
      </c>
      <c r="D2224" s="83">
        <v>1</v>
      </c>
      <c r="E2224" s="63">
        <v>0.19</v>
      </c>
      <c r="F2224" s="64"/>
      <c r="G2224" s="64"/>
      <c r="H2224" s="64"/>
      <c r="I2224" s="64">
        <v>33625</v>
      </c>
      <c r="J2224" s="65">
        <f t="shared" si="104"/>
        <v>33625</v>
      </c>
      <c r="K2224" s="66">
        <f t="shared" si="105"/>
        <v>6388.75</v>
      </c>
      <c r="L2224" s="65">
        <f t="shared" si="103"/>
        <v>33625</v>
      </c>
    </row>
    <row r="2225" spans="1:12" s="67" customFormat="1" x14ac:dyDescent="0.3">
      <c r="A2225" s="81">
        <v>2198</v>
      </c>
      <c r="B2225" s="82" t="s">
        <v>2197</v>
      </c>
      <c r="C2225" s="81" t="s">
        <v>21</v>
      </c>
      <c r="D2225" s="83">
        <v>1</v>
      </c>
      <c r="E2225" s="63">
        <v>0.19</v>
      </c>
      <c r="F2225" s="64"/>
      <c r="G2225" s="64"/>
      <c r="H2225" s="64"/>
      <c r="I2225" s="64">
        <v>33625</v>
      </c>
      <c r="J2225" s="65">
        <f t="shared" si="104"/>
        <v>33625</v>
      </c>
      <c r="K2225" s="66">
        <f t="shared" si="105"/>
        <v>6388.75</v>
      </c>
      <c r="L2225" s="65">
        <f t="shared" si="103"/>
        <v>33625</v>
      </c>
    </row>
    <row r="2226" spans="1:12" s="67" customFormat="1" x14ac:dyDescent="0.3">
      <c r="A2226" s="81">
        <v>2199</v>
      </c>
      <c r="B2226" s="82" t="s">
        <v>2198</v>
      </c>
      <c r="C2226" s="81" t="s">
        <v>21</v>
      </c>
      <c r="D2226" s="83">
        <v>1</v>
      </c>
      <c r="E2226" s="63">
        <v>0.19</v>
      </c>
      <c r="F2226" s="64"/>
      <c r="G2226" s="64"/>
      <c r="H2226" s="64"/>
      <c r="I2226" s="64">
        <v>11250</v>
      </c>
      <c r="J2226" s="65">
        <f t="shared" si="104"/>
        <v>11250</v>
      </c>
      <c r="K2226" s="66">
        <f t="shared" si="105"/>
        <v>2137.5</v>
      </c>
      <c r="L2226" s="65">
        <f t="shared" si="103"/>
        <v>11250</v>
      </c>
    </row>
    <row r="2227" spans="1:12" s="67" customFormat="1" x14ac:dyDescent="0.3">
      <c r="A2227" s="81">
        <v>2200</v>
      </c>
      <c r="B2227" s="82" t="s">
        <v>2199</v>
      </c>
      <c r="C2227" s="81" t="s">
        <v>21</v>
      </c>
      <c r="D2227" s="83">
        <v>1</v>
      </c>
      <c r="E2227" s="63">
        <v>0.19</v>
      </c>
      <c r="F2227" s="64"/>
      <c r="G2227" s="64"/>
      <c r="H2227" s="64"/>
      <c r="I2227" s="64">
        <v>28625</v>
      </c>
      <c r="J2227" s="65">
        <f t="shared" si="104"/>
        <v>28625</v>
      </c>
      <c r="K2227" s="66">
        <f t="shared" si="105"/>
        <v>5438.75</v>
      </c>
      <c r="L2227" s="65">
        <f t="shared" si="103"/>
        <v>28625</v>
      </c>
    </row>
    <row r="2228" spans="1:12" s="67" customFormat="1" x14ac:dyDescent="0.3">
      <c r="A2228" s="81">
        <v>2201</v>
      </c>
      <c r="B2228" s="82" t="s">
        <v>2200</v>
      </c>
      <c r="C2228" s="81" t="s">
        <v>21</v>
      </c>
      <c r="D2228" s="83">
        <v>1</v>
      </c>
      <c r="E2228" s="63">
        <v>0.19</v>
      </c>
      <c r="F2228" s="64">
        <v>176754</v>
      </c>
      <c r="G2228" s="64">
        <v>144030</v>
      </c>
      <c r="H2228" s="64">
        <v>149791.20000000001</v>
      </c>
      <c r="I2228" s="64"/>
      <c r="J2228" s="65">
        <f t="shared" si="104"/>
        <v>156858</v>
      </c>
      <c r="K2228" s="66">
        <f t="shared" si="105"/>
        <v>29803.02</v>
      </c>
      <c r="L2228" s="65">
        <f t="shared" si="103"/>
        <v>156858</v>
      </c>
    </row>
    <row r="2229" spans="1:12" s="67" customFormat="1" x14ac:dyDescent="0.3">
      <c r="A2229" s="81">
        <v>2202</v>
      </c>
      <c r="B2229" s="82" t="s">
        <v>2201</v>
      </c>
      <c r="C2229" s="81" t="s">
        <v>21</v>
      </c>
      <c r="D2229" s="83">
        <v>1</v>
      </c>
      <c r="E2229" s="63">
        <v>0.19</v>
      </c>
      <c r="F2229" s="64"/>
      <c r="G2229" s="64"/>
      <c r="H2229" s="64"/>
      <c r="I2229" s="64">
        <v>19875</v>
      </c>
      <c r="J2229" s="65">
        <f t="shared" si="104"/>
        <v>19875</v>
      </c>
      <c r="K2229" s="66">
        <f t="shared" si="105"/>
        <v>3776.25</v>
      </c>
      <c r="L2229" s="65">
        <f t="shared" si="103"/>
        <v>19875</v>
      </c>
    </row>
    <row r="2230" spans="1:12" s="67" customFormat="1" x14ac:dyDescent="0.3">
      <c r="A2230" s="81">
        <v>2203</v>
      </c>
      <c r="B2230" s="82" t="s">
        <v>2202</v>
      </c>
      <c r="C2230" s="81" t="s">
        <v>21</v>
      </c>
      <c r="D2230" s="83">
        <v>1</v>
      </c>
      <c r="E2230" s="63">
        <v>0.19</v>
      </c>
      <c r="F2230" s="64"/>
      <c r="G2230" s="64"/>
      <c r="H2230" s="64"/>
      <c r="I2230" s="64">
        <v>8125</v>
      </c>
      <c r="J2230" s="65">
        <f t="shared" si="104"/>
        <v>8125</v>
      </c>
      <c r="K2230" s="66">
        <f t="shared" si="105"/>
        <v>1543.75</v>
      </c>
      <c r="L2230" s="65">
        <f t="shared" si="103"/>
        <v>8125</v>
      </c>
    </row>
    <row r="2231" spans="1:12" s="67" customFormat="1" x14ac:dyDescent="0.3">
      <c r="A2231" s="81">
        <v>2204</v>
      </c>
      <c r="B2231" s="82" t="s">
        <v>2203</v>
      </c>
      <c r="C2231" s="81" t="s">
        <v>21</v>
      </c>
      <c r="D2231" s="83">
        <v>1</v>
      </c>
      <c r="E2231" s="63">
        <v>0.19</v>
      </c>
      <c r="F2231" s="64"/>
      <c r="G2231" s="64"/>
      <c r="H2231" s="64"/>
      <c r="I2231" s="64">
        <v>51125</v>
      </c>
      <c r="J2231" s="65">
        <f t="shared" si="104"/>
        <v>51125</v>
      </c>
      <c r="K2231" s="66">
        <f t="shared" si="105"/>
        <v>9713.75</v>
      </c>
      <c r="L2231" s="65">
        <f t="shared" si="103"/>
        <v>51125</v>
      </c>
    </row>
    <row r="2232" spans="1:12" s="67" customFormat="1" x14ac:dyDescent="0.3">
      <c r="A2232" s="81">
        <v>2205</v>
      </c>
      <c r="B2232" s="82" t="s">
        <v>2204</v>
      </c>
      <c r="C2232" s="81" t="s">
        <v>21</v>
      </c>
      <c r="D2232" s="83">
        <v>1</v>
      </c>
      <c r="E2232" s="63">
        <v>0.19</v>
      </c>
      <c r="F2232" s="64"/>
      <c r="G2232" s="64"/>
      <c r="H2232" s="64"/>
      <c r="I2232" s="64">
        <v>16125</v>
      </c>
      <c r="J2232" s="65">
        <f t="shared" si="104"/>
        <v>16125</v>
      </c>
      <c r="K2232" s="66">
        <f t="shared" si="105"/>
        <v>3063.75</v>
      </c>
      <c r="L2232" s="65">
        <f t="shared" si="103"/>
        <v>16125</v>
      </c>
    </row>
    <row r="2233" spans="1:12" s="67" customFormat="1" x14ac:dyDescent="0.3">
      <c r="A2233" s="81">
        <v>2206</v>
      </c>
      <c r="B2233" s="82" t="s">
        <v>2205</v>
      </c>
      <c r="C2233" s="81" t="s">
        <v>21</v>
      </c>
      <c r="D2233" s="83">
        <v>1</v>
      </c>
      <c r="E2233" s="63">
        <v>0.19</v>
      </c>
      <c r="F2233" s="64"/>
      <c r="G2233" s="64"/>
      <c r="H2233" s="64"/>
      <c r="I2233" s="64">
        <v>169012.6050420168</v>
      </c>
      <c r="J2233" s="65">
        <f t="shared" si="104"/>
        <v>169013</v>
      </c>
      <c r="K2233" s="66">
        <f t="shared" si="105"/>
        <v>32112.47</v>
      </c>
      <c r="L2233" s="65">
        <f t="shared" si="103"/>
        <v>169013</v>
      </c>
    </row>
    <row r="2234" spans="1:12" s="67" customFormat="1" x14ac:dyDescent="0.3">
      <c r="A2234" s="81">
        <v>2207</v>
      </c>
      <c r="B2234" s="82" t="s">
        <v>2206</v>
      </c>
      <c r="C2234" s="81" t="s">
        <v>21</v>
      </c>
      <c r="D2234" s="83">
        <v>1</v>
      </c>
      <c r="E2234" s="63">
        <v>0.19</v>
      </c>
      <c r="F2234" s="64"/>
      <c r="G2234" s="64"/>
      <c r="H2234" s="64"/>
      <c r="I2234" s="64">
        <v>80777.310924369755</v>
      </c>
      <c r="J2234" s="65">
        <f t="shared" si="104"/>
        <v>80777</v>
      </c>
      <c r="K2234" s="66">
        <f t="shared" si="105"/>
        <v>15347.630000000001</v>
      </c>
      <c r="L2234" s="65">
        <f t="shared" si="103"/>
        <v>80777</v>
      </c>
    </row>
    <row r="2235" spans="1:12" s="67" customFormat="1" x14ac:dyDescent="0.3">
      <c r="A2235" s="81">
        <v>2208</v>
      </c>
      <c r="B2235" s="82" t="s">
        <v>2207</v>
      </c>
      <c r="C2235" s="81" t="s">
        <v>21</v>
      </c>
      <c r="D2235" s="83">
        <v>1</v>
      </c>
      <c r="E2235" s="63">
        <v>0.19</v>
      </c>
      <c r="F2235" s="64">
        <v>371386</v>
      </c>
      <c r="G2235" s="64">
        <v>305215</v>
      </c>
      <c r="H2235" s="64">
        <v>317423.60000000003</v>
      </c>
      <c r="I2235" s="64">
        <v>318172.26890756306</v>
      </c>
      <c r="J2235" s="65">
        <f t="shared" si="104"/>
        <v>328049</v>
      </c>
      <c r="K2235" s="66">
        <f t="shared" si="105"/>
        <v>62329.31</v>
      </c>
      <c r="L2235" s="65">
        <f t="shared" si="103"/>
        <v>328049</v>
      </c>
    </row>
    <row r="2236" spans="1:12" s="67" customFormat="1" x14ac:dyDescent="0.3">
      <c r="A2236" s="81">
        <v>2209</v>
      </c>
      <c r="B2236" s="82" t="s">
        <v>2208</v>
      </c>
      <c r="C2236" s="81" t="s">
        <v>21</v>
      </c>
      <c r="D2236" s="83">
        <v>1</v>
      </c>
      <c r="E2236" s="63">
        <v>0.19</v>
      </c>
      <c r="F2236" s="64"/>
      <c r="G2236" s="64">
        <v>310299</v>
      </c>
      <c r="H2236" s="64"/>
      <c r="I2236" s="64">
        <v>253046.21848739497</v>
      </c>
      <c r="J2236" s="65">
        <f t="shared" si="104"/>
        <v>281673</v>
      </c>
      <c r="K2236" s="66">
        <f t="shared" si="105"/>
        <v>53517.87</v>
      </c>
      <c r="L2236" s="65">
        <f t="shared" si="103"/>
        <v>281673</v>
      </c>
    </row>
    <row r="2237" spans="1:12" s="67" customFormat="1" x14ac:dyDescent="0.3">
      <c r="A2237" s="81">
        <v>2210</v>
      </c>
      <c r="B2237" s="82" t="s">
        <v>2209</v>
      </c>
      <c r="C2237" s="81" t="s">
        <v>21</v>
      </c>
      <c r="D2237" s="83">
        <v>1</v>
      </c>
      <c r="E2237" s="63">
        <v>0.19</v>
      </c>
      <c r="F2237" s="64">
        <v>469320</v>
      </c>
      <c r="G2237" s="64">
        <v>385700</v>
      </c>
      <c r="H2237" s="64">
        <v>401128</v>
      </c>
      <c r="I2237" s="64">
        <v>432668.06722689077</v>
      </c>
      <c r="J2237" s="65">
        <f t="shared" si="104"/>
        <v>422204</v>
      </c>
      <c r="K2237" s="66">
        <f t="shared" si="105"/>
        <v>80218.759999999995</v>
      </c>
      <c r="L2237" s="65">
        <f t="shared" si="103"/>
        <v>422204</v>
      </c>
    </row>
    <row r="2238" spans="1:12" s="67" customFormat="1" x14ac:dyDescent="0.3">
      <c r="A2238" s="81">
        <v>2211</v>
      </c>
      <c r="B2238" s="82" t="s">
        <v>2210</v>
      </c>
      <c r="C2238" s="81" t="s">
        <v>21</v>
      </c>
      <c r="D2238" s="83">
        <v>1</v>
      </c>
      <c r="E2238" s="63">
        <v>0.19</v>
      </c>
      <c r="F2238" s="64"/>
      <c r="G2238" s="64">
        <v>264420</v>
      </c>
      <c r="H2238" s="64"/>
      <c r="I2238" s="64">
        <v>119642.85714285716</v>
      </c>
      <c r="J2238" s="65">
        <f t="shared" si="104"/>
        <v>192031</v>
      </c>
      <c r="K2238" s="66">
        <f t="shared" si="105"/>
        <v>36485.89</v>
      </c>
      <c r="L2238" s="65">
        <f t="shared" si="103"/>
        <v>192031</v>
      </c>
    </row>
    <row r="2239" spans="1:12" s="67" customFormat="1" x14ac:dyDescent="0.3">
      <c r="A2239" s="81">
        <v>2212</v>
      </c>
      <c r="B2239" s="82" t="s">
        <v>2211</v>
      </c>
      <c r="C2239" s="81" t="s">
        <v>21</v>
      </c>
      <c r="D2239" s="83">
        <v>1</v>
      </c>
      <c r="E2239" s="63">
        <v>0.19</v>
      </c>
      <c r="F2239" s="64">
        <v>459841</v>
      </c>
      <c r="G2239" s="64">
        <v>239910</v>
      </c>
      <c r="H2239" s="64">
        <v>249506.4</v>
      </c>
      <c r="I2239" s="64"/>
      <c r="J2239" s="65">
        <f t="shared" si="104"/>
        <v>316419</v>
      </c>
      <c r="K2239" s="66">
        <f t="shared" si="105"/>
        <v>60119.61</v>
      </c>
      <c r="L2239" s="65">
        <f t="shared" si="103"/>
        <v>316419</v>
      </c>
    </row>
    <row r="2240" spans="1:12" s="67" customFormat="1" x14ac:dyDescent="0.3">
      <c r="A2240" s="81">
        <v>2213</v>
      </c>
      <c r="B2240" s="82" t="s">
        <v>2212</v>
      </c>
      <c r="C2240" s="81" t="s">
        <v>21</v>
      </c>
      <c r="D2240" s="83">
        <v>1</v>
      </c>
      <c r="E2240" s="63">
        <v>0.19</v>
      </c>
      <c r="F2240" s="64">
        <v>185203</v>
      </c>
      <c r="G2240" s="64">
        <v>144780</v>
      </c>
      <c r="H2240" s="64">
        <v>150571.20000000001</v>
      </c>
      <c r="I2240" s="64"/>
      <c r="J2240" s="65">
        <f t="shared" si="104"/>
        <v>160185</v>
      </c>
      <c r="K2240" s="66">
        <f t="shared" si="105"/>
        <v>30435.15</v>
      </c>
      <c r="L2240" s="65">
        <f t="shared" si="103"/>
        <v>160185</v>
      </c>
    </row>
    <row r="2241" spans="1:12" s="67" customFormat="1" x14ac:dyDescent="0.3">
      <c r="A2241" s="81">
        <v>2214</v>
      </c>
      <c r="B2241" s="82" t="s">
        <v>2213</v>
      </c>
      <c r="C2241" s="81" t="s">
        <v>21</v>
      </c>
      <c r="D2241" s="83">
        <v>1</v>
      </c>
      <c r="E2241" s="63">
        <v>0.19</v>
      </c>
      <c r="F2241" s="64">
        <v>116562</v>
      </c>
      <c r="G2241" s="64">
        <v>96620</v>
      </c>
      <c r="H2241" s="64">
        <v>100484.8</v>
      </c>
      <c r="I2241" s="64">
        <v>79875</v>
      </c>
      <c r="J2241" s="65">
        <f t="shared" si="104"/>
        <v>98385</v>
      </c>
      <c r="K2241" s="66">
        <f t="shared" si="105"/>
        <v>18693.150000000001</v>
      </c>
      <c r="L2241" s="65">
        <f t="shared" si="103"/>
        <v>98385</v>
      </c>
    </row>
    <row r="2242" spans="1:12" s="67" customFormat="1" x14ac:dyDescent="0.3">
      <c r="A2242" s="81">
        <v>2215</v>
      </c>
      <c r="B2242" s="82" t="s">
        <v>2214</v>
      </c>
      <c r="C2242" s="81" t="s">
        <v>21</v>
      </c>
      <c r="D2242" s="83">
        <v>1</v>
      </c>
      <c r="E2242" s="63">
        <v>0.19</v>
      </c>
      <c r="F2242" s="64"/>
      <c r="G2242" s="64">
        <v>59910</v>
      </c>
      <c r="H2242" s="64"/>
      <c r="I2242" s="64">
        <v>36125</v>
      </c>
      <c r="J2242" s="65">
        <f t="shared" si="104"/>
        <v>48018</v>
      </c>
      <c r="K2242" s="66">
        <f t="shared" si="105"/>
        <v>9123.42</v>
      </c>
      <c r="L2242" s="65">
        <f t="shared" si="103"/>
        <v>48018</v>
      </c>
    </row>
    <row r="2243" spans="1:12" s="67" customFormat="1" x14ac:dyDescent="0.3">
      <c r="A2243" s="81">
        <v>2216</v>
      </c>
      <c r="B2243" s="82" t="s">
        <v>2215</v>
      </c>
      <c r="C2243" s="81" t="s">
        <v>21</v>
      </c>
      <c r="D2243" s="83">
        <v>1</v>
      </c>
      <c r="E2243" s="63">
        <v>0.19</v>
      </c>
      <c r="F2243" s="64"/>
      <c r="G2243" s="64">
        <v>66300</v>
      </c>
      <c r="H2243" s="64"/>
      <c r="I2243" s="64">
        <v>49875</v>
      </c>
      <c r="J2243" s="65">
        <f t="shared" si="104"/>
        <v>58088</v>
      </c>
      <c r="K2243" s="66">
        <f t="shared" si="105"/>
        <v>11036.72</v>
      </c>
      <c r="L2243" s="65">
        <f t="shared" si="103"/>
        <v>58088</v>
      </c>
    </row>
    <row r="2244" spans="1:12" s="67" customFormat="1" x14ac:dyDescent="0.3">
      <c r="A2244" s="81">
        <v>2217</v>
      </c>
      <c r="B2244" s="82" t="s">
        <v>2216</v>
      </c>
      <c r="C2244" s="81" t="s">
        <v>21</v>
      </c>
      <c r="D2244" s="83">
        <v>1</v>
      </c>
      <c r="E2244" s="63">
        <v>0.19</v>
      </c>
      <c r="F2244" s="64"/>
      <c r="G2244" s="64">
        <v>210430</v>
      </c>
      <c r="H2244" s="64"/>
      <c r="I2244" s="64">
        <v>149054.62184873951</v>
      </c>
      <c r="J2244" s="65">
        <f t="shared" si="104"/>
        <v>179742</v>
      </c>
      <c r="K2244" s="66">
        <f t="shared" si="105"/>
        <v>34150.980000000003</v>
      </c>
      <c r="L2244" s="65">
        <f t="shared" si="103"/>
        <v>179742</v>
      </c>
    </row>
    <row r="2245" spans="1:12" s="67" customFormat="1" x14ac:dyDescent="0.3">
      <c r="A2245" s="81">
        <v>2218</v>
      </c>
      <c r="B2245" s="82" t="s">
        <v>2217</v>
      </c>
      <c r="C2245" s="81" t="s">
        <v>21</v>
      </c>
      <c r="D2245" s="83">
        <v>1</v>
      </c>
      <c r="E2245" s="63">
        <v>0.19</v>
      </c>
      <c r="F2245" s="64"/>
      <c r="G2245" s="64"/>
      <c r="H2245" s="64"/>
      <c r="I2245" s="64">
        <v>268802.52100840339</v>
      </c>
      <c r="J2245" s="65">
        <f t="shared" si="104"/>
        <v>268803</v>
      </c>
      <c r="K2245" s="66">
        <f t="shared" si="105"/>
        <v>51072.57</v>
      </c>
      <c r="L2245" s="65">
        <f t="shared" si="103"/>
        <v>268803</v>
      </c>
    </row>
    <row r="2246" spans="1:12" s="67" customFormat="1" x14ac:dyDescent="0.3">
      <c r="A2246" s="81">
        <v>2219</v>
      </c>
      <c r="B2246" s="82" t="s">
        <v>2218</v>
      </c>
      <c r="C2246" s="81" t="s">
        <v>21</v>
      </c>
      <c r="D2246" s="83">
        <v>1</v>
      </c>
      <c r="E2246" s="63">
        <v>0.19</v>
      </c>
      <c r="F2246" s="64">
        <v>199648</v>
      </c>
      <c r="G2246" s="64"/>
      <c r="H2246" s="64"/>
      <c r="I2246" s="64">
        <v>199474.78991596639</v>
      </c>
      <c r="J2246" s="65">
        <f t="shared" si="104"/>
        <v>199561</v>
      </c>
      <c r="K2246" s="66">
        <f t="shared" si="105"/>
        <v>37916.590000000004</v>
      </c>
      <c r="L2246" s="65">
        <f t="shared" si="103"/>
        <v>199561</v>
      </c>
    </row>
    <row r="2247" spans="1:12" s="67" customFormat="1" x14ac:dyDescent="0.3">
      <c r="A2247" s="81">
        <v>2220</v>
      </c>
      <c r="B2247" s="82" t="s">
        <v>2219</v>
      </c>
      <c r="C2247" s="81" t="s">
        <v>21</v>
      </c>
      <c r="D2247" s="83">
        <v>1</v>
      </c>
      <c r="E2247" s="63">
        <v>0.19</v>
      </c>
      <c r="F2247" s="64"/>
      <c r="G2247" s="64"/>
      <c r="H2247" s="64"/>
      <c r="I2247" s="64">
        <v>58718.487394957985</v>
      </c>
      <c r="J2247" s="65">
        <f t="shared" si="104"/>
        <v>58718</v>
      </c>
      <c r="K2247" s="66">
        <f t="shared" si="105"/>
        <v>11156.42</v>
      </c>
      <c r="L2247" s="65">
        <f t="shared" si="103"/>
        <v>58718</v>
      </c>
    </row>
    <row r="2248" spans="1:12" s="67" customFormat="1" x14ac:dyDescent="0.3">
      <c r="A2248" s="81">
        <v>2221</v>
      </c>
      <c r="B2248" s="82" t="s">
        <v>2220</v>
      </c>
      <c r="C2248" s="81" t="s">
        <v>21</v>
      </c>
      <c r="D2248" s="83">
        <v>1</v>
      </c>
      <c r="E2248" s="63">
        <v>0.19</v>
      </c>
      <c r="F2248" s="64"/>
      <c r="G2248" s="64"/>
      <c r="H2248" s="64"/>
      <c r="I2248" s="64">
        <v>84978.991596638662</v>
      </c>
      <c r="J2248" s="65">
        <f t="shared" si="104"/>
        <v>84979</v>
      </c>
      <c r="K2248" s="66">
        <f t="shared" si="105"/>
        <v>16146.01</v>
      </c>
      <c r="L2248" s="65">
        <f t="shared" si="103"/>
        <v>84979</v>
      </c>
    </row>
    <row r="2249" spans="1:12" s="67" customFormat="1" x14ac:dyDescent="0.3">
      <c r="A2249" s="81">
        <v>2222</v>
      </c>
      <c r="B2249" s="82" t="s">
        <v>2221</v>
      </c>
      <c r="C2249" s="81" t="s">
        <v>21</v>
      </c>
      <c r="D2249" s="83">
        <v>1</v>
      </c>
      <c r="E2249" s="63">
        <v>0.19</v>
      </c>
      <c r="F2249" s="64"/>
      <c r="G2249" s="64">
        <v>172290</v>
      </c>
      <c r="H2249" s="64"/>
      <c r="I2249" s="64">
        <v>104936.97478991597</v>
      </c>
      <c r="J2249" s="65">
        <f t="shared" si="104"/>
        <v>138613</v>
      </c>
      <c r="K2249" s="66">
        <f t="shared" si="105"/>
        <v>26336.47</v>
      </c>
      <c r="L2249" s="65">
        <f t="shared" si="103"/>
        <v>138613</v>
      </c>
    </row>
    <row r="2250" spans="1:12" s="67" customFormat="1" x14ac:dyDescent="0.3">
      <c r="A2250" s="81">
        <v>2223</v>
      </c>
      <c r="B2250" s="82" t="s">
        <v>2222</v>
      </c>
      <c r="C2250" s="81" t="s">
        <v>21</v>
      </c>
      <c r="D2250" s="83">
        <v>1</v>
      </c>
      <c r="E2250" s="63">
        <v>0.19</v>
      </c>
      <c r="F2250" s="64">
        <v>1017856</v>
      </c>
      <c r="G2250" s="64">
        <v>815590</v>
      </c>
      <c r="H2250" s="64">
        <v>848213.6</v>
      </c>
      <c r="I2250" s="64"/>
      <c r="J2250" s="65">
        <f t="shared" si="104"/>
        <v>893887</v>
      </c>
      <c r="K2250" s="66">
        <f t="shared" si="105"/>
        <v>169838.53</v>
      </c>
      <c r="L2250" s="65">
        <f t="shared" si="103"/>
        <v>893887</v>
      </c>
    </row>
    <row r="2251" spans="1:12" s="67" customFormat="1" x14ac:dyDescent="0.3">
      <c r="A2251" s="81">
        <v>2224</v>
      </c>
      <c r="B2251" s="82" t="s">
        <v>2223</v>
      </c>
      <c r="C2251" s="81" t="s">
        <v>21</v>
      </c>
      <c r="D2251" s="83">
        <v>1</v>
      </c>
      <c r="E2251" s="63">
        <v>0.19</v>
      </c>
      <c r="F2251" s="64"/>
      <c r="G2251" s="64">
        <v>62219</v>
      </c>
      <c r="H2251" s="64">
        <v>64707.76</v>
      </c>
      <c r="I2251" s="64">
        <v>56125</v>
      </c>
      <c r="J2251" s="65">
        <f t="shared" si="104"/>
        <v>61017</v>
      </c>
      <c r="K2251" s="66">
        <f t="shared" si="105"/>
        <v>11593.23</v>
      </c>
      <c r="L2251" s="65">
        <f t="shared" si="103"/>
        <v>61017</v>
      </c>
    </row>
    <row r="2252" spans="1:12" s="67" customFormat="1" x14ac:dyDescent="0.3">
      <c r="A2252" s="81">
        <v>2225</v>
      </c>
      <c r="B2252" s="82" t="s">
        <v>2224</v>
      </c>
      <c r="C2252" s="81" t="s">
        <v>21</v>
      </c>
      <c r="D2252" s="83">
        <v>1</v>
      </c>
      <c r="E2252" s="63">
        <v>0.19</v>
      </c>
      <c r="F2252" s="64">
        <v>77909</v>
      </c>
      <c r="G2252" s="64">
        <v>59930</v>
      </c>
      <c r="H2252" s="64">
        <v>62327.200000000004</v>
      </c>
      <c r="I2252" s="64"/>
      <c r="J2252" s="65">
        <f t="shared" si="104"/>
        <v>66722</v>
      </c>
      <c r="K2252" s="66">
        <f t="shared" si="105"/>
        <v>12677.18</v>
      </c>
      <c r="L2252" s="65">
        <f t="shared" si="103"/>
        <v>66722</v>
      </c>
    </row>
    <row r="2253" spans="1:12" s="67" customFormat="1" x14ac:dyDescent="0.3">
      <c r="A2253" s="81">
        <v>2226</v>
      </c>
      <c r="B2253" s="82" t="s">
        <v>2225</v>
      </c>
      <c r="C2253" s="81" t="s">
        <v>21</v>
      </c>
      <c r="D2253" s="83">
        <v>1</v>
      </c>
      <c r="E2253" s="63">
        <v>0.19</v>
      </c>
      <c r="F2253" s="64">
        <v>874889</v>
      </c>
      <c r="G2253" s="64">
        <v>712915</v>
      </c>
      <c r="H2253" s="64">
        <v>741431.6</v>
      </c>
      <c r="I2253" s="64"/>
      <c r="J2253" s="65">
        <f t="shared" si="104"/>
        <v>776412</v>
      </c>
      <c r="K2253" s="66">
        <f t="shared" si="105"/>
        <v>147518.28</v>
      </c>
      <c r="L2253" s="65">
        <f t="shared" si="103"/>
        <v>776412</v>
      </c>
    </row>
    <row r="2254" spans="1:12" s="67" customFormat="1" x14ac:dyDescent="0.3">
      <c r="A2254" s="81">
        <v>2227</v>
      </c>
      <c r="B2254" s="82" t="s">
        <v>2226</v>
      </c>
      <c r="C2254" s="81" t="s">
        <v>21</v>
      </c>
      <c r="D2254" s="83">
        <v>1</v>
      </c>
      <c r="E2254" s="63">
        <v>0.19</v>
      </c>
      <c r="F2254" s="64">
        <v>75708</v>
      </c>
      <c r="G2254" s="64">
        <v>62219</v>
      </c>
      <c r="H2254" s="64">
        <v>64707.76</v>
      </c>
      <c r="I2254" s="64"/>
      <c r="J2254" s="65">
        <f t="shared" si="104"/>
        <v>67545</v>
      </c>
      <c r="K2254" s="66">
        <f t="shared" si="105"/>
        <v>12833.55</v>
      </c>
      <c r="L2254" s="65">
        <f t="shared" si="103"/>
        <v>67545</v>
      </c>
    </row>
    <row r="2255" spans="1:12" s="67" customFormat="1" x14ac:dyDescent="0.3">
      <c r="A2255" s="81">
        <v>2228</v>
      </c>
      <c r="B2255" s="82" t="s">
        <v>2227</v>
      </c>
      <c r="C2255" s="81" t="s">
        <v>21</v>
      </c>
      <c r="D2255" s="83">
        <v>1</v>
      </c>
      <c r="E2255" s="63">
        <v>0.19</v>
      </c>
      <c r="F2255" s="64">
        <v>86579</v>
      </c>
      <c r="G2255" s="64">
        <v>70550</v>
      </c>
      <c r="H2255" s="64">
        <v>73372</v>
      </c>
      <c r="I2255" s="64"/>
      <c r="J2255" s="65">
        <f t="shared" si="104"/>
        <v>76834</v>
      </c>
      <c r="K2255" s="66">
        <f t="shared" si="105"/>
        <v>14598.460000000001</v>
      </c>
      <c r="L2255" s="65">
        <f t="shared" si="103"/>
        <v>76834</v>
      </c>
    </row>
    <row r="2256" spans="1:12" s="67" customFormat="1" x14ac:dyDescent="0.3">
      <c r="A2256" s="81">
        <v>2229</v>
      </c>
      <c r="B2256" s="82" t="s">
        <v>2228</v>
      </c>
      <c r="C2256" s="81" t="s">
        <v>21</v>
      </c>
      <c r="D2256" s="83">
        <v>1</v>
      </c>
      <c r="E2256" s="63">
        <v>0.19</v>
      </c>
      <c r="F2256" s="64">
        <v>85228</v>
      </c>
      <c r="G2256" s="64">
        <v>65560</v>
      </c>
      <c r="H2256" s="64">
        <v>68182.400000000009</v>
      </c>
      <c r="I2256" s="64"/>
      <c r="J2256" s="65">
        <f t="shared" si="104"/>
        <v>72990</v>
      </c>
      <c r="K2256" s="66">
        <f t="shared" si="105"/>
        <v>13868.1</v>
      </c>
      <c r="L2256" s="65">
        <f t="shared" si="103"/>
        <v>72990</v>
      </c>
    </row>
    <row r="2257" spans="1:12" s="67" customFormat="1" ht="33" x14ac:dyDescent="0.3">
      <c r="A2257" s="81">
        <v>2230</v>
      </c>
      <c r="B2257" s="82" t="s">
        <v>2229</v>
      </c>
      <c r="C2257" s="81" t="s">
        <v>21</v>
      </c>
      <c r="D2257" s="83">
        <v>1</v>
      </c>
      <c r="E2257" s="63">
        <v>0.19</v>
      </c>
      <c r="F2257" s="64">
        <v>216631</v>
      </c>
      <c r="G2257" s="64">
        <v>181130</v>
      </c>
      <c r="H2257" s="64">
        <v>188375.2</v>
      </c>
      <c r="I2257" s="64"/>
      <c r="J2257" s="65">
        <f t="shared" si="104"/>
        <v>195379</v>
      </c>
      <c r="K2257" s="66">
        <f t="shared" si="105"/>
        <v>37122.01</v>
      </c>
      <c r="L2257" s="65">
        <f t="shared" si="103"/>
        <v>195379</v>
      </c>
    </row>
    <row r="2258" spans="1:12" s="67" customFormat="1" ht="33" x14ac:dyDescent="0.3">
      <c r="A2258" s="81">
        <v>2231</v>
      </c>
      <c r="B2258" s="82" t="s">
        <v>2230</v>
      </c>
      <c r="C2258" s="81" t="s">
        <v>21</v>
      </c>
      <c r="D2258" s="83">
        <v>1</v>
      </c>
      <c r="E2258" s="63">
        <v>0.19</v>
      </c>
      <c r="F2258" s="64">
        <v>228361</v>
      </c>
      <c r="G2258" s="64">
        <v>184410</v>
      </c>
      <c r="H2258" s="64">
        <v>191786.4</v>
      </c>
      <c r="I2258" s="64"/>
      <c r="J2258" s="65">
        <f t="shared" si="104"/>
        <v>201519</v>
      </c>
      <c r="K2258" s="66">
        <f t="shared" si="105"/>
        <v>38288.61</v>
      </c>
      <c r="L2258" s="65">
        <f t="shared" si="103"/>
        <v>201519</v>
      </c>
    </row>
    <row r="2259" spans="1:12" s="67" customFormat="1" x14ac:dyDescent="0.3">
      <c r="A2259" s="81">
        <v>2232</v>
      </c>
      <c r="B2259" s="82" t="s">
        <v>2231</v>
      </c>
      <c r="C2259" s="81" t="s">
        <v>21</v>
      </c>
      <c r="D2259" s="83">
        <v>1</v>
      </c>
      <c r="E2259" s="63">
        <v>0.19</v>
      </c>
      <c r="F2259" s="64">
        <v>971563</v>
      </c>
      <c r="G2259" s="64">
        <v>599100</v>
      </c>
      <c r="H2259" s="64">
        <v>623064</v>
      </c>
      <c r="I2259" s="64"/>
      <c r="J2259" s="65">
        <f t="shared" si="104"/>
        <v>731242</v>
      </c>
      <c r="K2259" s="66">
        <f t="shared" si="105"/>
        <v>138935.98000000001</v>
      </c>
      <c r="L2259" s="65">
        <f t="shared" si="103"/>
        <v>731242</v>
      </c>
    </row>
    <row r="2260" spans="1:12" s="67" customFormat="1" x14ac:dyDescent="0.3">
      <c r="A2260" s="81">
        <v>2233</v>
      </c>
      <c r="B2260" s="82" t="s">
        <v>2232</v>
      </c>
      <c r="C2260" s="81" t="s">
        <v>21</v>
      </c>
      <c r="D2260" s="83">
        <v>1</v>
      </c>
      <c r="E2260" s="63">
        <v>0.19</v>
      </c>
      <c r="F2260" s="64">
        <v>4041</v>
      </c>
      <c r="G2260" s="64">
        <v>2999</v>
      </c>
      <c r="H2260" s="64">
        <v>3118.96</v>
      </c>
      <c r="I2260" s="64"/>
      <c r="J2260" s="65">
        <f t="shared" si="104"/>
        <v>3386</v>
      </c>
      <c r="K2260" s="66">
        <f t="shared" si="105"/>
        <v>643.34</v>
      </c>
      <c r="L2260" s="65">
        <f t="shared" si="103"/>
        <v>3386</v>
      </c>
    </row>
    <row r="2261" spans="1:12" s="67" customFormat="1" x14ac:dyDescent="0.3">
      <c r="A2261" s="81">
        <v>2234</v>
      </c>
      <c r="B2261" s="82" t="s">
        <v>2233</v>
      </c>
      <c r="C2261" s="81" t="s">
        <v>21</v>
      </c>
      <c r="D2261" s="83">
        <v>1</v>
      </c>
      <c r="E2261" s="63">
        <v>0.19</v>
      </c>
      <c r="F2261" s="64">
        <v>123315</v>
      </c>
      <c r="G2261" s="64">
        <v>98810</v>
      </c>
      <c r="H2261" s="64">
        <v>102762.40000000001</v>
      </c>
      <c r="I2261" s="64"/>
      <c r="J2261" s="65">
        <f t="shared" si="104"/>
        <v>108296</v>
      </c>
      <c r="K2261" s="66">
        <f t="shared" si="105"/>
        <v>20576.240000000002</v>
      </c>
      <c r="L2261" s="65">
        <f t="shared" si="103"/>
        <v>108296</v>
      </c>
    </row>
    <row r="2262" spans="1:12" s="67" customFormat="1" x14ac:dyDescent="0.3">
      <c r="A2262" s="81">
        <v>2235</v>
      </c>
      <c r="B2262" s="82" t="s">
        <v>2234</v>
      </c>
      <c r="C2262" s="81" t="s">
        <v>21</v>
      </c>
      <c r="D2262" s="83">
        <v>1</v>
      </c>
      <c r="E2262" s="63">
        <v>0.19</v>
      </c>
      <c r="F2262" s="64">
        <v>563760</v>
      </c>
      <c r="G2262" s="64">
        <v>129980</v>
      </c>
      <c r="H2262" s="64">
        <v>135179.20000000001</v>
      </c>
      <c r="I2262" s="64"/>
      <c r="J2262" s="65">
        <f t="shared" si="104"/>
        <v>276306</v>
      </c>
      <c r="K2262" s="66">
        <f t="shared" si="105"/>
        <v>52498.14</v>
      </c>
      <c r="L2262" s="65">
        <f t="shared" si="103"/>
        <v>276306</v>
      </c>
    </row>
    <row r="2263" spans="1:12" s="67" customFormat="1" ht="198" x14ac:dyDescent="0.3">
      <c r="A2263" s="81">
        <v>2236</v>
      </c>
      <c r="B2263" s="82" t="s">
        <v>2235</v>
      </c>
      <c r="C2263" s="81" t="s">
        <v>21</v>
      </c>
      <c r="D2263" s="83">
        <v>1</v>
      </c>
      <c r="E2263" s="63">
        <v>0.19</v>
      </c>
      <c r="F2263" s="64">
        <v>353780</v>
      </c>
      <c r="G2263" s="64">
        <v>278830</v>
      </c>
      <c r="H2263" s="64">
        <v>289983.2</v>
      </c>
      <c r="I2263" s="64"/>
      <c r="J2263" s="65">
        <f t="shared" si="104"/>
        <v>307531</v>
      </c>
      <c r="K2263" s="66">
        <f t="shared" si="105"/>
        <v>58430.89</v>
      </c>
      <c r="L2263" s="65">
        <f t="shared" si="103"/>
        <v>307531</v>
      </c>
    </row>
    <row r="2264" spans="1:12" s="67" customFormat="1" x14ac:dyDescent="0.3">
      <c r="A2264" s="81">
        <v>2237</v>
      </c>
      <c r="B2264" s="82" t="s">
        <v>2236</v>
      </c>
      <c r="C2264" s="81" t="s">
        <v>21</v>
      </c>
      <c r="D2264" s="83">
        <v>1</v>
      </c>
      <c r="E2264" s="63">
        <v>0.19</v>
      </c>
      <c r="F2264" s="64">
        <v>161837</v>
      </c>
      <c r="G2264" s="64">
        <v>124490</v>
      </c>
      <c r="H2264" s="64">
        <v>129469.6</v>
      </c>
      <c r="I2264" s="64"/>
      <c r="J2264" s="65">
        <f t="shared" si="104"/>
        <v>138599</v>
      </c>
      <c r="K2264" s="66">
        <f t="shared" si="105"/>
        <v>26333.81</v>
      </c>
      <c r="L2264" s="65">
        <f t="shared" si="103"/>
        <v>138599</v>
      </c>
    </row>
    <row r="2265" spans="1:12" s="67" customFormat="1" x14ac:dyDescent="0.3">
      <c r="A2265" s="81">
        <v>2238</v>
      </c>
      <c r="B2265" s="82" t="s">
        <v>2237</v>
      </c>
      <c r="C2265" s="81" t="s">
        <v>21</v>
      </c>
      <c r="D2265" s="83">
        <v>1</v>
      </c>
      <c r="E2265" s="63">
        <v>0.19</v>
      </c>
      <c r="F2265" s="64">
        <v>70749</v>
      </c>
      <c r="G2265" s="64">
        <v>56690</v>
      </c>
      <c r="H2265" s="64">
        <v>58957.599999999999</v>
      </c>
      <c r="I2265" s="64"/>
      <c r="J2265" s="65">
        <f t="shared" si="104"/>
        <v>62132</v>
      </c>
      <c r="K2265" s="66">
        <f t="shared" si="105"/>
        <v>11805.08</v>
      </c>
      <c r="L2265" s="65">
        <f t="shared" si="103"/>
        <v>62132</v>
      </c>
    </row>
    <row r="2266" spans="1:12" s="67" customFormat="1" x14ac:dyDescent="0.3">
      <c r="A2266" s="81">
        <v>2239</v>
      </c>
      <c r="B2266" s="82" t="s">
        <v>2238</v>
      </c>
      <c r="C2266" s="81" t="s">
        <v>21</v>
      </c>
      <c r="D2266" s="83">
        <v>1</v>
      </c>
      <c r="E2266" s="63">
        <v>0.19</v>
      </c>
      <c r="F2266" s="64">
        <v>67801</v>
      </c>
      <c r="G2266" s="64">
        <v>56690</v>
      </c>
      <c r="H2266" s="64">
        <v>58957.599999999999</v>
      </c>
      <c r="I2266" s="64"/>
      <c r="J2266" s="65">
        <f t="shared" si="104"/>
        <v>61150</v>
      </c>
      <c r="K2266" s="66">
        <f t="shared" si="105"/>
        <v>11618.5</v>
      </c>
      <c r="L2266" s="65">
        <f t="shared" si="103"/>
        <v>61150</v>
      </c>
    </row>
    <row r="2267" spans="1:12" s="67" customFormat="1" x14ac:dyDescent="0.3">
      <c r="A2267" s="81">
        <v>2240</v>
      </c>
      <c r="B2267" s="82" t="s">
        <v>2239</v>
      </c>
      <c r="C2267" s="81" t="s">
        <v>21</v>
      </c>
      <c r="D2267" s="83">
        <v>1</v>
      </c>
      <c r="E2267" s="63">
        <v>0.19</v>
      </c>
      <c r="F2267" s="64">
        <v>73107</v>
      </c>
      <c r="G2267" s="64">
        <v>56690</v>
      </c>
      <c r="H2267" s="64">
        <v>58957.599999999999</v>
      </c>
      <c r="I2267" s="64"/>
      <c r="J2267" s="65">
        <f t="shared" si="104"/>
        <v>62918</v>
      </c>
      <c r="K2267" s="66">
        <f t="shared" si="105"/>
        <v>11954.42</v>
      </c>
      <c r="L2267" s="65">
        <f t="shared" si="103"/>
        <v>62918</v>
      </c>
    </row>
    <row r="2268" spans="1:12" s="67" customFormat="1" x14ac:dyDescent="0.3">
      <c r="A2268" s="81">
        <v>2241</v>
      </c>
      <c r="B2268" s="82" t="s">
        <v>2240</v>
      </c>
      <c r="C2268" s="81" t="s">
        <v>21</v>
      </c>
      <c r="D2268" s="83">
        <v>1</v>
      </c>
      <c r="E2268" s="63">
        <v>0.19</v>
      </c>
      <c r="F2268" s="64">
        <v>71752</v>
      </c>
      <c r="G2268" s="64">
        <v>56690</v>
      </c>
      <c r="H2268" s="64">
        <v>58957.599999999999</v>
      </c>
      <c r="I2268" s="64"/>
      <c r="J2268" s="65">
        <f t="shared" si="104"/>
        <v>62467</v>
      </c>
      <c r="K2268" s="66">
        <f t="shared" si="105"/>
        <v>11868.73</v>
      </c>
      <c r="L2268" s="65">
        <f t="shared" ref="L2268:L2319" si="106">+ROUND((J2268*D2268), 0)</f>
        <v>62467</v>
      </c>
    </row>
    <row r="2269" spans="1:12" s="67" customFormat="1" x14ac:dyDescent="0.3">
      <c r="A2269" s="81">
        <v>2242</v>
      </c>
      <c r="B2269" s="82" t="s">
        <v>2241</v>
      </c>
      <c r="C2269" s="81" t="s">
        <v>21</v>
      </c>
      <c r="D2269" s="83">
        <v>1</v>
      </c>
      <c r="E2269" s="63">
        <v>0.19</v>
      </c>
      <c r="F2269" s="64">
        <v>90143</v>
      </c>
      <c r="G2269" s="64">
        <v>72230</v>
      </c>
      <c r="H2269" s="64">
        <v>75119.199999999997</v>
      </c>
      <c r="I2269" s="64"/>
      <c r="J2269" s="65">
        <f t="shared" ref="J2269:J2319" si="107">+ROUND(AVERAGE(F2269:I2269),0)</f>
        <v>79164</v>
      </c>
      <c r="K2269" s="66">
        <f t="shared" si="105"/>
        <v>15041.16</v>
      </c>
      <c r="L2269" s="65">
        <f t="shared" si="106"/>
        <v>79164</v>
      </c>
    </row>
    <row r="2270" spans="1:12" s="67" customFormat="1" x14ac:dyDescent="0.3">
      <c r="A2270" s="81">
        <v>2243</v>
      </c>
      <c r="B2270" s="82" t="s">
        <v>2242</v>
      </c>
      <c r="C2270" s="81" t="s">
        <v>21</v>
      </c>
      <c r="D2270" s="83">
        <v>1</v>
      </c>
      <c r="E2270" s="63">
        <v>0.19</v>
      </c>
      <c r="F2270" s="64">
        <v>75391</v>
      </c>
      <c r="G2270" s="64">
        <v>59910</v>
      </c>
      <c r="H2270" s="64">
        <v>62306.400000000001</v>
      </c>
      <c r="I2270" s="64"/>
      <c r="J2270" s="65">
        <f t="shared" si="107"/>
        <v>65869</v>
      </c>
      <c r="K2270" s="66">
        <f t="shared" si="105"/>
        <v>12515.11</v>
      </c>
      <c r="L2270" s="65">
        <f t="shared" si="106"/>
        <v>65869</v>
      </c>
    </row>
    <row r="2271" spans="1:12" s="67" customFormat="1" x14ac:dyDescent="0.3">
      <c r="A2271" s="81">
        <v>2244</v>
      </c>
      <c r="B2271" s="82" t="s">
        <v>2243</v>
      </c>
      <c r="C2271" s="81" t="s">
        <v>21</v>
      </c>
      <c r="D2271" s="83">
        <v>1</v>
      </c>
      <c r="E2271" s="63">
        <v>0.19</v>
      </c>
      <c r="F2271" s="64">
        <v>108980</v>
      </c>
      <c r="G2271" s="64">
        <v>91120</v>
      </c>
      <c r="H2271" s="64">
        <v>94764.800000000003</v>
      </c>
      <c r="I2271" s="64"/>
      <c r="J2271" s="65">
        <f t="shared" si="107"/>
        <v>98288</v>
      </c>
      <c r="K2271" s="66">
        <f t="shared" si="105"/>
        <v>18674.72</v>
      </c>
      <c r="L2271" s="65">
        <f t="shared" si="106"/>
        <v>98288</v>
      </c>
    </row>
    <row r="2272" spans="1:12" s="67" customFormat="1" x14ac:dyDescent="0.3">
      <c r="A2272" s="81">
        <v>2245</v>
      </c>
      <c r="B2272" s="82" t="s">
        <v>2244</v>
      </c>
      <c r="C2272" s="81" t="s">
        <v>21</v>
      </c>
      <c r="D2272" s="83">
        <v>1</v>
      </c>
      <c r="E2272" s="63">
        <v>0.19</v>
      </c>
      <c r="F2272" s="64">
        <v>180957</v>
      </c>
      <c r="G2272" s="64">
        <v>140320</v>
      </c>
      <c r="H2272" s="64">
        <v>145932.80000000002</v>
      </c>
      <c r="I2272" s="64"/>
      <c r="J2272" s="65">
        <f t="shared" si="107"/>
        <v>155737</v>
      </c>
      <c r="K2272" s="66">
        <f t="shared" si="105"/>
        <v>29590.03</v>
      </c>
      <c r="L2272" s="65">
        <f t="shared" si="106"/>
        <v>155737</v>
      </c>
    </row>
    <row r="2273" spans="1:12" s="67" customFormat="1" x14ac:dyDescent="0.3">
      <c r="A2273" s="81">
        <v>2246</v>
      </c>
      <c r="B2273" s="82" t="s">
        <v>2245</v>
      </c>
      <c r="C2273" s="81" t="s">
        <v>21</v>
      </c>
      <c r="D2273" s="83">
        <v>1</v>
      </c>
      <c r="E2273" s="63">
        <v>0.19</v>
      </c>
      <c r="F2273" s="64">
        <v>167327</v>
      </c>
      <c r="G2273" s="64">
        <v>66320</v>
      </c>
      <c r="H2273" s="64">
        <v>68972.800000000003</v>
      </c>
      <c r="I2273" s="64"/>
      <c r="J2273" s="65">
        <f t="shared" si="107"/>
        <v>100873</v>
      </c>
      <c r="K2273" s="66">
        <f t="shared" si="105"/>
        <v>19165.87</v>
      </c>
      <c r="L2273" s="65">
        <f t="shared" si="106"/>
        <v>100873</v>
      </c>
    </row>
    <row r="2274" spans="1:12" s="67" customFormat="1" x14ac:dyDescent="0.3">
      <c r="A2274" s="81">
        <v>2247</v>
      </c>
      <c r="B2274" s="82" t="s">
        <v>2246</v>
      </c>
      <c r="C2274" s="81" t="s">
        <v>21</v>
      </c>
      <c r="D2274" s="83">
        <v>1</v>
      </c>
      <c r="E2274" s="63">
        <v>0.19</v>
      </c>
      <c r="F2274" s="64">
        <v>96397</v>
      </c>
      <c r="G2274" s="64">
        <v>77890</v>
      </c>
      <c r="H2274" s="64">
        <v>81005.600000000006</v>
      </c>
      <c r="I2274" s="64"/>
      <c r="J2274" s="65">
        <f t="shared" si="107"/>
        <v>85098</v>
      </c>
      <c r="K2274" s="66">
        <f t="shared" si="105"/>
        <v>16168.62</v>
      </c>
      <c r="L2274" s="65">
        <f t="shared" si="106"/>
        <v>85098</v>
      </c>
    </row>
    <row r="2275" spans="1:12" s="67" customFormat="1" x14ac:dyDescent="0.3">
      <c r="A2275" s="81">
        <v>2248</v>
      </c>
      <c r="B2275" s="82" t="s">
        <v>2247</v>
      </c>
      <c r="C2275" s="81" t="s">
        <v>21</v>
      </c>
      <c r="D2275" s="83">
        <v>1</v>
      </c>
      <c r="E2275" s="63">
        <v>0.19</v>
      </c>
      <c r="F2275" s="64">
        <v>44251</v>
      </c>
      <c r="G2275" s="64">
        <v>36680</v>
      </c>
      <c r="H2275" s="64">
        <v>38147.200000000004</v>
      </c>
      <c r="I2275" s="64"/>
      <c r="J2275" s="65">
        <f t="shared" si="107"/>
        <v>39693</v>
      </c>
      <c r="K2275" s="66">
        <f t="shared" si="105"/>
        <v>7541.67</v>
      </c>
      <c r="L2275" s="65">
        <f t="shared" si="106"/>
        <v>39693</v>
      </c>
    </row>
    <row r="2276" spans="1:12" s="67" customFormat="1" x14ac:dyDescent="0.3">
      <c r="A2276" s="81">
        <v>2249</v>
      </c>
      <c r="B2276" s="82" t="s">
        <v>2248</v>
      </c>
      <c r="C2276" s="81" t="s">
        <v>21</v>
      </c>
      <c r="D2276" s="83">
        <v>1</v>
      </c>
      <c r="E2276" s="63">
        <v>0.19</v>
      </c>
      <c r="F2276" s="64">
        <v>129778</v>
      </c>
      <c r="G2276" s="64">
        <v>103989</v>
      </c>
      <c r="H2276" s="64">
        <v>108148.56</v>
      </c>
      <c r="I2276" s="64"/>
      <c r="J2276" s="65">
        <f t="shared" si="107"/>
        <v>113972</v>
      </c>
      <c r="K2276" s="66">
        <f t="shared" si="105"/>
        <v>21654.68</v>
      </c>
      <c r="L2276" s="65">
        <f t="shared" si="106"/>
        <v>113972</v>
      </c>
    </row>
    <row r="2277" spans="1:12" s="67" customFormat="1" x14ac:dyDescent="0.3">
      <c r="A2277" s="81">
        <v>2250</v>
      </c>
      <c r="B2277" s="82" t="s">
        <v>2249</v>
      </c>
      <c r="C2277" s="81" t="s">
        <v>21</v>
      </c>
      <c r="D2277" s="83">
        <v>1</v>
      </c>
      <c r="E2277" s="63">
        <v>0.19</v>
      </c>
      <c r="F2277" s="64">
        <v>80698</v>
      </c>
      <c r="G2277" s="64">
        <v>66320</v>
      </c>
      <c r="H2277" s="64">
        <v>68972.800000000003</v>
      </c>
      <c r="I2277" s="64"/>
      <c r="J2277" s="65">
        <f t="shared" si="107"/>
        <v>71997</v>
      </c>
      <c r="K2277" s="66">
        <f t="shared" si="105"/>
        <v>13679.43</v>
      </c>
      <c r="L2277" s="65">
        <f t="shared" si="106"/>
        <v>71997</v>
      </c>
    </row>
    <row r="2278" spans="1:12" s="67" customFormat="1" x14ac:dyDescent="0.3">
      <c r="A2278" s="81">
        <v>2251</v>
      </c>
      <c r="B2278" s="82" t="s">
        <v>2250</v>
      </c>
      <c r="C2278" s="81" t="s">
        <v>21</v>
      </c>
      <c r="D2278" s="83">
        <v>1</v>
      </c>
      <c r="E2278" s="63">
        <v>0.19</v>
      </c>
      <c r="F2278" s="64">
        <v>85526</v>
      </c>
      <c r="G2278" s="64">
        <v>66320</v>
      </c>
      <c r="H2278" s="64">
        <v>68972.800000000003</v>
      </c>
      <c r="I2278" s="64"/>
      <c r="J2278" s="65">
        <f t="shared" si="107"/>
        <v>73606</v>
      </c>
      <c r="K2278" s="66">
        <f t="shared" si="105"/>
        <v>13985.14</v>
      </c>
      <c r="L2278" s="65">
        <f t="shared" si="106"/>
        <v>73606</v>
      </c>
    </row>
    <row r="2279" spans="1:12" s="67" customFormat="1" x14ac:dyDescent="0.3">
      <c r="A2279" s="81">
        <v>2252</v>
      </c>
      <c r="B2279" s="82" t="s">
        <v>2251</v>
      </c>
      <c r="C2279" s="81" t="s">
        <v>21</v>
      </c>
      <c r="D2279" s="83">
        <v>1</v>
      </c>
      <c r="E2279" s="63">
        <v>0.19</v>
      </c>
      <c r="F2279" s="64">
        <v>91354</v>
      </c>
      <c r="G2279" s="64">
        <v>25789</v>
      </c>
      <c r="H2279" s="64">
        <v>26820.560000000001</v>
      </c>
      <c r="I2279" s="64"/>
      <c r="J2279" s="65">
        <f t="shared" si="107"/>
        <v>47988</v>
      </c>
      <c r="K2279" s="66">
        <f t="shared" si="105"/>
        <v>9117.7199999999993</v>
      </c>
      <c r="L2279" s="65">
        <f t="shared" si="106"/>
        <v>47988</v>
      </c>
    </row>
    <row r="2280" spans="1:12" s="67" customFormat="1" x14ac:dyDescent="0.3">
      <c r="A2280" s="81">
        <v>2253</v>
      </c>
      <c r="B2280" s="82" t="s">
        <v>2252</v>
      </c>
      <c r="C2280" s="81" t="s">
        <v>21</v>
      </c>
      <c r="D2280" s="83">
        <v>1</v>
      </c>
      <c r="E2280" s="63">
        <v>0.19</v>
      </c>
      <c r="F2280" s="64">
        <v>33257</v>
      </c>
      <c r="G2280" s="64">
        <v>25789</v>
      </c>
      <c r="H2280" s="64">
        <v>26820.560000000001</v>
      </c>
      <c r="I2280" s="64"/>
      <c r="J2280" s="65">
        <f t="shared" si="107"/>
        <v>28622</v>
      </c>
      <c r="K2280" s="66">
        <f t="shared" si="105"/>
        <v>5438.18</v>
      </c>
      <c r="L2280" s="65">
        <f t="shared" si="106"/>
        <v>28622</v>
      </c>
    </row>
    <row r="2281" spans="1:12" s="67" customFormat="1" x14ac:dyDescent="0.3">
      <c r="A2281" s="81">
        <v>2254</v>
      </c>
      <c r="B2281" s="82" t="s">
        <v>2253</v>
      </c>
      <c r="C2281" s="81" t="s">
        <v>21</v>
      </c>
      <c r="D2281" s="83">
        <v>1</v>
      </c>
      <c r="E2281" s="63">
        <v>0.19</v>
      </c>
      <c r="F2281" s="64">
        <v>118906</v>
      </c>
      <c r="G2281" s="64">
        <v>99420</v>
      </c>
      <c r="H2281" s="64">
        <v>103396.8</v>
      </c>
      <c r="I2281" s="64"/>
      <c r="J2281" s="65">
        <f t="shared" si="107"/>
        <v>107241</v>
      </c>
      <c r="K2281" s="66">
        <f t="shared" si="105"/>
        <v>20375.79</v>
      </c>
      <c r="L2281" s="65">
        <f t="shared" si="106"/>
        <v>107241</v>
      </c>
    </row>
    <row r="2282" spans="1:12" s="67" customFormat="1" x14ac:dyDescent="0.3">
      <c r="A2282" s="81">
        <v>2255</v>
      </c>
      <c r="B2282" s="82" t="s">
        <v>2254</v>
      </c>
      <c r="C2282" s="81" t="s">
        <v>21</v>
      </c>
      <c r="D2282" s="83">
        <v>1</v>
      </c>
      <c r="E2282" s="63">
        <v>0.19</v>
      </c>
      <c r="F2282" s="64">
        <v>34381</v>
      </c>
      <c r="G2282" s="64">
        <v>27780</v>
      </c>
      <c r="H2282" s="64">
        <v>28891.200000000001</v>
      </c>
      <c r="I2282" s="64"/>
      <c r="J2282" s="65">
        <f t="shared" si="107"/>
        <v>30351</v>
      </c>
      <c r="K2282" s="66">
        <f t="shared" si="105"/>
        <v>5766.6900000000005</v>
      </c>
      <c r="L2282" s="65">
        <f t="shared" si="106"/>
        <v>30351</v>
      </c>
    </row>
    <row r="2283" spans="1:12" s="67" customFormat="1" x14ac:dyDescent="0.3">
      <c r="A2283" s="81">
        <v>2256</v>
      </c>
      <c r="B2283" s="82" t="s">
        <v>2255</v>
      </c>
      <c r="C2283" s="81" t="s">
        <v>21</v>
      </c>
      <c r="D2283" s="83">
        <v>1</v>
      </c>
      <c r="E2283" s="63">
        <v>0.19</v>
      </c>
      <c r="F2283" s="64">
        <v>424096</v>
      </c>
      <c r="G2283" s="64">
        <v>345580</v>
      </c>
      <c r="H2283" s="64">
        <v>359403.2</v>
      </c>
      <c r="I2283" s="64"/>
      <c r="J2283" s="65">
        <f t="shared" si="107"/>
        <v>376360</v>
      </c>
      <c r="K2283" s="66">
        <f t="shared" si="105"/>
        <v>71508.399999999994</v>
      </c>
      <c r="L2283" s="65">
        <f t="shared" si="106"/>
        <v>376360</v>
      </c>
    </row>
    <row r="2284" spans="1:12" s="67" customFormat="1" x14ac:dyDescent="0.3">
      <c r="A2284" s="81">
        <v>2257</v>
      </c>
      <c r="B2284" s="82" t="s">
        <v>2256</v>
      </c>
      <c r="C2284" s="81" t="s">
        <v>21</v>
      </c>
      <c r="D2284" s="83">
        <v>1</v>
      </c>
      <c r="E2284" s="63">
        <v>0.19</v>
      </c>
      <c r="F2284" s="64">
        <v>323560</v>
      </c>
      <c r="G2284" s="64">
        <v>270535</v>
      </c>
      <c r="H2284" s="64">
        <v>281356.40000000002</v>
      </c>
      <c r="I2284" s="64"/>
      <c r="J2284" s="65">
        <f t="shared" si="107"/>
        <v>291817</v>
      </c>
      <c r="K2284" s="66">
        <f t="shared" ref="K2284:K2319" si="108">+E2284*L2284</f>
        <v>55445.23</v>
      </c>
      <c r="L2284" s="65">
        <f t="shared" si="106"/>
        <v>291817</v>
      </c>
    </row>
    <row r="2285" spans="1:12" s="67" customFormat="1" x14ac:dyDescent="0.3">
      <c r="A2285" s="81">
        <v>2258</v>
      </c>
      <c r="B2285" s="82" t="s">
        <v>2257</v>
      </c>
      <c r="C2285" s="81" t="s">
        <v>21</v>
      </c>
      <c r="D2285" s="83">
        <v>1</v>
      </c>
      <c r="E2285" s="63">
        <v>0.19</v>
      </c>
      <c r="F2285" s="64">
        <v>329187</v>
      </c>
      <c r="G2285" s="64">
        <v>270535</v>
      </c>
      <c r="H2285" s="64">
        <v>281356.40000000002</v>
      </c>
      <c r="I2285" s="64"/>
      <c r="J2285" s="65">
        <f t="shared" si="107"/>
        <v>293693</v>
      </c>
      <c r="K2285" s="66">
        <f t="shared" si="108"/>
        <v>55801.67</v>
      </c>
      <c r="L2285" s="65">
        <f t="shared" si="106"/>
        <v>293693</v>
      </c>
    </row>
    <row r="2286" spans="1:12" s="67" customFormat="1" x14ac:dyDescent="0.3">
      <c r="A2286" s="81">
        <v>2259</v>
      </c>
      <c r="B2286" s="82" t="s">
        <v>2258</v>
      </c>
      <c r="C2286" s="81" t="s">
        <v>21</v>
      </c>
      <c r="D2286" s="83">
        <v>1</v>
      </c>
      <c r="E2286" s="63">
        <v>0.19</v>
      </c>
      <c r="F2286" s="64">
        <v>95173</v>
      </c>
      <c r="G2286" s="64">
        <v>78890</v>
      </c>
      <c r="H2286" s="64">
        <v>82045.600000000006</v>
      </c>
      <c r="I2286" s="64"/>
      <c r="J2286" s="65">
        <f t="shared" si="107"/>
        <v>85370</v>
      </c>
      <c r="K2286" s="66">
        <f t="shared" si="108"/>
        <v>16220.300000000001</v>
      </c>
      <c r="L2286" s="65">
        <f t="shared" si="106"/>
        <v>85370</v>
      </c>
    </row>
    <row r="2287" spans="1:12" s="67" customFormat="1" x14ac:dyDescent="0.3">
      <c r="A2287" s="81">
        <v>2260</v>
      </c>
      <c r="B2287" s="82" t="s">
        <v>2259</v>
      </c>
      <c r="C2287" s="81" t="s">
        <v>21</v>
      </c>
      <c r="D2287" s="83">
        <v>1</v>
      </c>
      <c r="E2287" s="63">
        <v>0.19</v>
      </c>
      <c r="F2287" s="64">
        <v>61675</v>
      </c>
      <c r="G2287" s="64">
        <v>51567.423894327796</v>
      </c>
      <c r="H2287" s="64">
        <v>53630.12085010091</v>
      </c>
      <c r="I2287" s="64"/>
      <c r="J2287" s="65">
        <f t="shared" si="107"/>
        <v>55624</v>
      </c>
      <c r="K2287" s="66">
        <f t="shared" si="108"/>
        <v>10568.56</v>
      </c>
      <c r="L2287" s="65">
        <f t="shared" si="106"/>
        <v>55624</v>
      </c>
    </row>
    <row r="2288" spans="1:12" s="67" customFormat="1" x14ac:dyDescent="0.3">
      <c r="A2288" s="81">
        <v>2261</v>
      </c>
      <c r="B2288" s="82" t="s">
        <v>2260</v>
      </c>
      <c r="C2288" s="81" t="s">
        <v>21</v>
      </c>
      <c r="D2288" s="83">
        <v>1</v>
      </c>
      <c r="E2288" s="63">
        <v>0.19</v>
      </c>
      <c r="F2288" s="64">
        <v>65893</v>
      </c>
      <c r="G2288" s="64">
        <v>31861.895926097048</v>
      </c>
      <c r="H2288" s="64">
        <v>33136.371763140931</v>
      </c>
      <c r="I2288" s="64"/>
      <c r="J2288" s="65">
        <f t="shared" si="107"/>
        <v>43630</v>
      </c>
      <c r="K2288" s="66">
        <f t="shared" si="108"/>
        <v>8289.7000000000007</v>
      </c>
      <c r="L2288" s="65">
        <f t="shared" si="106"/>
        <v>43630</v>
      </c>
    </row>
    <row r="2289" spans="1:12" s="67" customFormat="1" x14ac:dyDescent="0.3">
      <c r="A2289" s="81">
        <v>2262</v>
      </c>
      <c r="B2289" s="82" t="s">
        <v>2261</v>
      </c>
      <c r="C2289" s="81" t="s">
        <v>21</v>
      </c>
      <c r="D2289" s="83">
        <v>1</v>
      </c>
      <c r="E2289" s="63">
        <v>0.19</v>
      </c>
      <c r="F2289" s="64">
        <v>60407</v>
      </c>
      <c r="G2289" s="64">
        <v>48810</v>
      </c>
      <c r="H2289" s="64">
        <v>50762.400000000001</v>
      </c>
      <c r="I2289" s="64"/>
      <c r="J2289" s="65">
        <f t="shared" si="107"/>
        <v>53326</v>
      </c>
      <c r="K2289" s="66">
        <f t="shared" si="108"/>
        <v>10131.94</v>
      </c>
      <c r="L2289" s="65">
        <f t="shared" si="106"/>
        <v>53326</v>
      </c>
    </row>
    <row r="2290" spans="1:12" s="67" customFormat="1" x14ac:dyDescent="0.3">
      <c r="A2290" s="81">
        <v>2263</v>
      </c>
      <c r="B2290" s="82" t="s">
        <v>2262</v>
      </c>
      <c r="C2290" s="81" t="s">
        <v>21</v>
      </c>
      <c r="D2290" s="83">
        <v>1</v>
      </c>
      <c r="E2290" s="63">
        <v>0.19</v>
      </c>
      <c r="F2290" s="64">
        <v>54899</v>
      </c>
      <c r="G2290" s="64">
        <v>42230</v>
      </c>
      <c r="H2290" s="64">
        <v>43919.200000000004</v>
      </c>
      <c r="I2290" s="64"/>
      <c r="J2290" s="65">
        <f t="shared" si="107"/>
        <v>47016</v>
      </c>
      <c r="K2290" s="66">
        <f t="shared" si="108"/>
        <v>8933.0400000000009</v>
      </c>
      <c r="L2290" s="65">
        <f t="shared" si="106"/>
        <v>47016</v>
      </c>
    </row>
    <row r="2291" spans="1:12" s="67" customFormat="1" x14ac:dyDescent="0.3">
      <c r="A2291" s="81">
        <v>2264</v>
      </c>
      <c r="B2291" s="82" t="s">
        <v>2263</v>
      </c>
      <c r="C2291" s="81" t="s">
        <v>21</v>
      </c>
      <c r="D2291" s="83">
        <v>1</v>
      </c>
      <c r="E2291" s="63">
        <v>0.19</v>
      </c>
      <c r="F2291" s="64">
        <v>28618</v>
      </c>
      <c r="G2291" s="64">
        <v>23320</v>
      </c>
      <c r="H2291" s="64">
        <v>24252.799999999999</v>
      </c>
      <c r="I2291" s="64"/>
      <c r="J2291" s="65">
        <f t="shared" si="107"/>
        <v>25397</v>
      </c>
      <c r="K2291" s="66">
        <f t="shared" si="108"/>
        <v>4825.43</v>
      </c>
      <c r="L2291" s="65">
        <f t="shared" si="106"/>
        <v>25397</v>
      </c>
    </row>
    <row r="2292" spans="1:12" s="67" customFormat="1" x14ac:dyDescent="0.3">
      <c r="A2292" s="81">
        <v>2265</v>
      </c>
      <c r="B2292" s="82" t="s">
        <v>2264</v>
      </c>
      <c r="C2292" s="81" t="s">
        <v>552</v>
      </c>
      <c r="D2292" s="83">
        <v>1</v>
      </c>
      <c r="E2292" s="63">
        <v>0.19</v>
      </c>
      <c r="F2292" s="64">
        <v>72172</v>
      </c>
      <c r="G2292" s="64">
        <v>58810</v>
      </c>
      <c r="H2292" s="64">
        <v>61162.400000000001</v>
      </c>
      <c r="I2292" s="64"/>
      <c r="J2292" s="65">
        <f t="shared" si="107"/>
        <v>64048</v>
      </c>
      <c r="K2292" s="66">
        <f t="shared" si="108"/>
        <v>12169.12</v>
      </c>
      <c r="L2292" s="65">
        <f t="shared" si="106"/>
        <v>64048</v>
      </c>
    </row>
    <row r="2293" spans="1:12" s="67" customFormat="1" x14ac:dyDescent="0.3">
      <c r="A2293" s="81">
        <v>2266</v>
      </c>
      <c r="B2293" s="82" t="s">
        <v>2265</v>
      </c>
      <c r="C2293" s="81" t="s">
        <v>552</v>
      </c>
      <c r="D2293" s="83">
        <v>1</v>
      </c>
      <c r="E2293" s="63">
        <v>0.19</v>
      </c>
      <c r="F2293" s="64">
        <v>76369</v>
      </c>
      <c r="G2293" s="64">
        <v>62230</v>
      </c>
      <c r="H2293" s="64">
        <v>64719.200000000004</v>
      </c>
      <c r="I2293" s="64"/>
      <c r="J2293" s="65">
        <f t="shared" si="107"/>
        <v>67773</v>
      </c>
      <c r="K2293" s="66">
        <f t="shared" si="108"/>
        <v>12876.87</v>
      </c>
      <c r="L2293" s="65">
        <f t="shared" si="106"/>
        <v>67773</v>
      </c>
    </row>
    <row r="2294" spans="1:12" s="67" customFormat="1" x14ac:dyDescent="0.3">
      <c r="A2294" s="81">
        <v>2267</v>
      </c>
      <c r="B2294" s="82" t="s">
        <v>2266</v>
      </c>
      <c r="C2294" s="81" t="s">
        <v>552</v>
      </c>
      <c r="D2294" s="83">
        <v>1</v>
      </c>
      <c r="E2294" s="63">
        <v>0.19</v>
      </c>
      <c r="F2294" s="64">
        <v>84952</v>
      </c>
      <c r="G2294" s="64">
        <v>66410</v>
      </c>
      <c r="H2294" s="64">
        <v>69066.400000000009</v>
      </c>
      <c r="I2294" s="64"/>
      <c r="J2294" s="65">
        <f t="shared" si="107"/>
        <v>73476</v>
      </c>
      <c r="K2294" s="66">
        <f t="shared" si="108"/>
        <v>13960.44</v>
      </c>
      <c r="L2294" s="65">
        <f t="shared" si="106"/>
        <v>73476</v>
      </c>
    </row>
    <row r="2295" spans="1:12" s="67" customFormat="1" x14ac:dyDescent="0.3">
      <c r="A2295" s="81">
        <v>2268</v>
      </c>
      <c r="B2295" s="82" t="s">
        <v>2267</v>
      </c>
      <c r="C2295" s="81" t="s">
        <v>552</v>
      </c>
      <c r="D2295" s="83">
        <v>1</v>
      </c>
      <c r="E2295" s="63">
        <v>0.19</v>
      </c>
      <c r="F2295" s="64">
        <v>481372</v>
      </c>
      <c r="G2295" s="64">
        <v>399015</v>
      </c>
      <c r="H2295" s="64">
        <v>414975.60000000003</v>
      </c>
      <c r="I2295" s="64"/>
      <c r="J2295" s="65">
        <f t="shared" si="107"/>
        <v>431788</v>
      </c>
      <c r="K2295" s="66">
        <f t="shared" si="108"/>
        <v>82039.72</v>
      </c>
      <c r="L2295" s="65">
        <f t="shared" si="106"/>
        <v>431788</v>
      </c>
    </row>
    <row r="2296" spans="1:12" s="67" customFormat="1" x14ac:dyDescent="0.3">
      <c r="A2296" s="81">
        <v>2269</v>
      </c>
      <c r="B2296" s="82" t="s">
        <v>2268</v>
      </c>
      <c r="C2296" s="81" t="s">
        <v>552</v>
      </c>
      <c r="D2296" s="83">
        <v>1</v>
      </c>
      <c r="E2296" s="63">
        <v>0.19</v>
      </c>
      <c r="F2296" s="64">
        <v>524841</v>
      </c>
      <c r="G2296" s="64">
        <v>406980</v>
      </c>
      <c r="H2296" s="64">
        <v>423259.2</v>
      </c>
      <c r="I2296" s="64"/>
      <c r="J2296" s="65">
        <f t="shared" si="107"/>
        <v>451693</v>
      </c>
      <c r="K2296" s="66">
        <f t="shared" si="108"/>
        <v>85821.67</v>
      </c>
      <c r="L2296" s="65">
        <f t="shared" si="106"/>
        <v>451693</v>
      </c>
    </row>
    <row r="2297" spans="1:12" s="67" customFormat="1" x14ac:dyDescent="0.3">
      <c r="A2297" s="81">
        <v>2270</v>
      </c>
      <c r="B2297" s="82" t="s">
        <v>2269</v>
      </c>
      <c r="C2297" s="81" t="s">
        <v>552</v>
      </c>
      <c r="D2297" s="83">
        <v>1</v>
      </c>
      <c r="E2297" s="63">
        <v>0.19</v>
      </c>
      <c r="F2297" s="64">
        <v>541909</v>
      </c>
      <c r="G2297" s="64">
        <v>420215</v>
      </c>
      <c r="H2297" s="64">
        <v>437023.60000000003</v>
      </c>
      <c r="I2297" s="64"/>
      <c r="J2297" s="65">
        <f t="shared" si="107"/>
        <v>466383</v>
      </c>
      <c r="K2297" s="66">
        <f t="shared" si="108"/>
        <v>88612.77</v>
      </c>
      <c r="L2297" s="65">
        <f t="shared" si="106"/>
        <v>466383</v>
      </c>
    </row>
    <row r="2298" spans="1:12" s="67" customFormat="1" x14ac:dyDescent="0.3">
      <c r="A2298" s="81">
        <v>2271</v>
      </c>
      <c r="B2298" s="82" t="s">
        <v>2270</v>
      </c>
      <c r="C2298" s="81" t="s">
        <v>552</v>
      </c>
      <c r="D2298" s="83">
        <v>1</v>
      </c>
      <c r="E2298" s="63">
        <v>0.19</v>
      </c>
      <c r="F2298" s="64">
        <v>560190</v>
      </c>
      <c r="G2298" s="64">
        <v>430915</v>
      </c>
      <c r="H2298" s="64">
        <v>448151.60000000003</v>
      </c>
      <c r="I2298" s="64"/>
      <c r="J2298" s="65">
        <f t="shared" si="107"/>
        <v>479752</v>
      </c>
      <c r="K2298" s="66">
        <f t="shared" si="108"/>
        <v>91152.88</v>
      </c>
      <c r="L2298" s="65">
        <f t="shared" si="106"/>
        <v>479752</v>
      </c>
    </row>
    <row r="2299" spans="1:12" s="67" customFormat="1" x14ac:dyDescent="0.3">
      <c r="A2299" s="81">
        <v>2272</v>
      </c>
      <c r="B2299" s="82" t="s">
        <v>2271</v>
      </c>
      <c r="C2299" s="81" t="s">
        <v>552</v>
      </c>
      <c r="D2299" s="83">
        <v>1</v>
      </c>
      <c r="E2299" s="63">
        <v>0.19</v>
      </c>
      <c r="F2299" s="64">
        <v>555614</v>
      </c>
      <c r="G2299" s="64">
        <v>456619</v>
      </c>
      <c r="H2299" s="64">
        <v>474883.76</v>
      </c>
      <c r="I2299" s="64"/>
      <c r="J2299" s="65">
        <f t="shared" si="107"/>
        <v>495706</v>
      </c>
      <c r="K2299" s="66">
        <f t="shared" si="108"/>
        <v>94184.14</v>
      </c>
      <c r="L2299" s="65">
        <f t="shared" si="106"/>
        <v>495706</v>
      </c>
    </row>
    <row r="2300" spans="1:12" s="67" customFormat="1" x14ac:dyDescent="0.3">
      <c r="A2300" s="81">
        <v>2273</v>
      </c>
      <c r="B2300" s="82" t="s">
        <v>2272</v>
      </c>
      <c r="C2300" s="81" t="s">
        <v>552</v>
      </c>
      <c r="D2300" s="83">
        <v>1</v>
      </c>
      <c r="E2300" s="63">
        <v>0.19</v>
      </c>
      <c r="F2300" s="64">
        <v>579095</v>
      </c>
      <c r="G2300" s="64">
        <v>480019</v>
      </c>
      <c r="H2300" s="64">
        <v>499219.76</v>
      </c>
      <c r="I2300" s="64"/>
      <c r="J2300" s="65">
        <f t="shared" si="107"/>
        <v>519445</v>
      </c>
      <c r="K2300" s="66">
        <f t="shared" si="108"/>
        <v>98694.55</v>
      </c>
      <c r="L2300" s="65">
        <f t="shared" si="106"/>
        <v>519445</v>
      </c>
    </row>
    <row r="2301" spans="1:12" s="67" customFormat="1" x14ac:dyDescent="0.3">
      <c r="A2301" s="81">
        <v>2274</v>
      </c>
      <c r="B2301" s="82" t="s">
        <v>2273</v>
      </c>
      <c r="C2301" s="81" t="s">
        <v>21</v>
      </c>
      <c r="D2301" s="83">
        <v>1</v>
      </c>
      <c r="E2301" s="63">
        <v>0.19</v>
      </c>
      <c r="F2301" s="64">
        <v>943560</v>
      </c>
      <c r="G2301" s="64">
        <v>788930</v>
      </c>
      <c r="H2301" s="64">
        <v>820487.20000000007</v>
      </c>
      <c r="I2301" s="64"/>
      <c r="J2301" s="65">
        <f t="shared" si="107"/>
        <v>850992</v>
      </c>
      <c r="K2301" s="66">
        <f t="shared" si="108"/>
        <v>161688.48000000001</v>
      </c>
      <c r="L2301" s="65">
        <f t="shared" si="106"/>
        <v>850992</v>
      </c>
    </row>
    <row r="2302" spans="1:12" s="67" customFormat="1" x14ac:dyDescent="0.3">
      <c r="A2302" s="81">
        <v>2275</v>
      </c>
      <c r="B2302" s="82" t="s">
        <v>2274</v>
      </c>
      <c r="C2302" s="81" t="s">
        <v>21</v>
      </c>
      <c r="D2302" s="83">
        <v>1</v>
      </c>
      <c r="E2302" s="63">
        <v>0.19</v>
      </c>
      <c r="F2302" s="64">
        <v>911627</v>
      </c>
      <c r="G2302" s="64">
        <v>762230</v>
      </c>
      <c r="H2302" s="64">
        <v>792719.20000000007</v>
      </c>
      <c r="I2302" s="64"/>
      <c r="J2302" s="65">
        <f t="shared" si="107"/>
        <v>822192</v>
      </c>
      <c r="K2302" s="66">
        <f t="shared" si="108"/>
        <v>156216.48000000001</v>
      </c>
      <c r="L2302" s="65">
        <f t="shared" si="106"/>
        <v>822192</v>
      </c>
    </row>
    <row r="2303" spans="1:12" s="67" customFormat="1" x14ac:dyDescent="0.3">
      <c r="A2303" s="81">
        <v>2276</v>
      </c>
      <c r="B2303" s="82" t="s">
        <v>2275</v>
      </c>
      <c r="C2303" s="81" t="s">
        <v>21</v>
      </c>
      <c r="D2303" s="83">
        <v>1</v>
      </c>
      <c r="E2303" s="63">
        <v>0.19</v>
      </c>
      <c r="F2303" s="64">
        <v>66870</v>
      </c>
      <c r="G2303" s="64">
        <v>54490</v>
      </c>
      <c r="H2303" s="64">
        <v>56669.599999999999</v>
      </c>
      <c r="I2303" s="64"/>
      <c r="J2303" s="65">
        <f t="shared" si="107"/>
        <v>59343</v>
      </c>
      <c r="K2303" s="66">
        <f t="shared" si="108"/>
        <v>11275.17</v>
      </c>
      <c r="L2303" s="65">
        <f t="shared" si="106"/>
        <v>59343</v>
      </c>
    </row>
    <row r="2304" spans="1:12" s="67" customFormat="1" x14ac:dyDescent="0.3">
      <c r="A2304" s="81">
        <v>2277</v>
      </c>
      <c r="B2304" s="82" t="s">
        <v>2276</v>
      </c>
      <c r="C2304" s="81" t="s">
        <v>552</v>
      </c>
      <c r="D2304" s="83">
        <v>1</v>
      </c>
      <c r="E2304" s="63">
        <v>0.19</v>
      </c>
      <c r="F2304" s="64">
        <v>139847</v>
      </c>
      <c r="G2304" s="64">
        <v>110220</v>
      </c>
      <c r="H2304" s="64">
        <v>114628.8</v>
      </c>
      <c r="I2304" s="64"/>
      <c r="J2304" s="65">
        <f t="shared" si="107"/>
        <v>121565</v>
      </c>
      <c r="K2304" s="66">
        <f t="shared" si="108"/>
        <v>23097.35</v>
      </c>
      <c r="L2304" s="65">
        <f t="shared" si="106"/>
        <v>121565</v>
      </c>
    </row>
    <row r="2305" spans="1:12" s="67" customFormat="1" x14ac:dyDescent="0.3">
      <c r="A2305" s="81">
        <v>2278</v>
      </c>
      <c r="B2305" s="82" t="s">
        <v>2277</v>
      </c>
      <c r="C2305" s="81" t="s">
        <v>552</v>
      </c>
      <c r="D2305" s="83">
        <v>1</v>
      </c>
      <c r="E2305" s="63">
        <v>0.19</v>
      </c>
      <c r="F2305" s="64">
        <v>160801</v>
      </c>
      <c r="G2305" s="64">
        <v>129930</v>
      </c>
      <c r="H2305" s="64">
        <v>135127.20000000001</v>
      </c>
      <c r="I2305" s="64"/>
      <c r="J2305" s="65">
        <f t="shared" si="107"/>
        <v>141953</v>
      </c>
      <c r="K2305" s="66">
        <f t="shared" si="108"/>
        <v>26971.07</v>
      </c>
      <c r="L2305" s="65">
        <f t="shared" si="106"/>
        <v>141953</v>
      </c>
    </row>
    <row r="2306" spans="1:12" s="67" customFormat="1" x14ac:dyDescent="0.3">
      <c r="A2306" s="81">
        <v>2279</v>
      </c>
      <c r="B2306" s="82" t="s">
        <v>2278</v>
      </c>
      <c r="C2306" s="81" t="s">
        <v>552</v>
      </c>
      <c r="D2306" s="83">
        <v>1</v>
      </c>
      <c r="E2306" s="63">
        <v>0.19</v>
      </c>
      <c r="F2306" s="64">
        <v>140993</v>
      </c>
      <c r="G2306" s="64">
        <v>110220</v>
      </c>
      <c r="H2306" s="64">
        <v>114628.8</v>
      </c>
      <c r="I2306" s="64"/>
      <c r="J2306" s="65">
        <f t="shared" si="107"/>
        <v>121947</v>
      </c>
      <c r="K2306" s="66">
        <f t="shared" si="108"/>
        <v>23169.93</v>
      </c>
      <c r="L2306" s="65">
        <f t="shared" si="106"/>
        <v>121947</v>
      </c>
    </row>
    <row r="2307" spans="1:12" s="67" customFormat="1" x14ac:dyDescent="0.3">
      <c r="A2307" s="81">
        <v>2280</v>
      </c>
      <c r="B2307" s="82" t="s">
        <v>2279</v>
      </c>
      <c r="C2307" s="81" t="s">
        <v>21</v>
      </c>
      <c r="D2307" s="83">
        <v>1</v>
      </c>
      <c r="E2307" s="63">
        <v>0.19</v>
      </c>
      <c r="F2307" s="64">
        <v>22936</v>
      </c>
      <c r="G2307" s="64">
        <v>17785</v>
      </c>
      <c r="H2307" s="64">
        <v>18496.400000000001</v>
      </c>
      <c r="I2307" s="64"/>
      <c r="J2307" s="65">
        <f t="shared" si="107"/>
        <v>19739</v>
      </c>
      <c r="K2307" s="66">
        <f t="shared" si="108"/>
        <v>3750.41</v>
      </c>
      <c r="L2307" s="65">
        <f t="shared" si="106"/>
        <v>19739</v>
      </c>
    </row>
    <row r="2308" spans="1:12" s="67" customFormat="1" x14ac:dyDescent="0.3">
      <c r="A2308" s="81">
        <v>2281</v>
      </c>
      <c r="B2308" s="82" t="s">
        <v>2280</v>
      </c>
      <c r="C2308" s="81" t="s">
        <v>21</v>
      </c>
      <c r="D2308" s="83">
        <v>1</v>
      </c>
      <c r="E2308" s="63">
        <v>0.19</v>
      </c>
      <c r="F2308" s="64"/>
      <c r="G2308" s="64">
        <v>29935</v>
      </c>
      <c r="H2308" s="64"/>
      <c r="I2308" s="64">
        <v>11558.75</v>
      </c>
      <c r="J2308" s="65">
        <f t="shared" si="107"/>
        <v>20747</v>
      </c>
      <c r="K2308" s="66">
        <f t="shared" si="108"/>
        <v>3941.93</v>
      </c>
      <c r="L2308" s="65">
        <f t="shared" si="106"/>
        <v>20747</v>
      </c>
    </row>
    <row r="2309" spans="1:12" s="67" customFormat="1" x14ac:dyDescent="0.3">
      <c r="A2309" s="81">
        <v>2282</v>
      </c>
      <c r="B2309" s="82" t="s">
        <v>2281</v>
      </c>
      <c r="C2309" s="81" t="s">
        <v>21</v>
      </c>
      <c r="D2309" s="83">
        <v>1</v>
      </c>
      <c r="E2309" s="63">
        <v>0.19</v>
      </c>
      <c r="F2309" s="64"/>
      <c r="G2309" s="64">
        <v>39980</v>
      </c>
      <c r="H2309" s="64"/>
      <c r="I2309" s="64">
        <v>23743.75</v>
      </c>
      <c r="J2309" s="65">
        <f t="shared" si="107"/>
        <v>31862</v>
      </c>
      <c r="K2309" s="66">
        <f t="shared" si="108"/>
        <v>6053.78</v>
      </c>
      <c r="L2309" s="65">
        <f t="shared" si="106"/>
        <v>31862</v>
      </c>
    </row>
    <row r="2310" spans="1:12" s="67" customFormat="1" x14ac:dyDescent="0.3">
      <c r="A2310" s="81">
        <v>2283</v>
      </c>
      <c r="B2310" s="82" t="s">
        <v>2282</v>
      </c>
      <c r="C2310" s="81" t="s">
        <v>21</v>
      </c>
      <c r="D2310" s="83">
        <v>1</v>
      </c>
      <c r="E2310" s="63">
        <v>0.19</v>
      </c>
      <c r="F2310" s="64"/>
      <c r="G2310" s="64">
        <v>45590</v>
      </c>
      <c r="H2310" s="64">
        <v>47413.599999999999</v>
      </c>
      <c r="I2310" s="64">
        <v>41315</v>
      </c>
      <c r="J2310" s="65">
        <f t="shared" si="107"/>
        <v>44773</v>
      </c>
      <c r="K2310" s="66">
        <f t="shared" si="108"/>
        <v>8506.8700000000008</v>
      </c>
      <c r="L2310" s="65">
        <f t="shared" si="106"/>
        <v>44773</v>
      </c>
    </row>
    <row r="2311" spans="1:12" s="67" customFormat="1" x14ac:dyDescent="0.3">
      <c r="A2311" s="81">
        <v>2284</v>
      </c>
      <c r="B2311" s="82" t="s">
        <v>2283</v>
      </c>
      <c r="C2311" s="81" t="s">
        <v>21</v>
      </c>
      <c r="D2311" s="83">
        <v>1</v>
      </c>
      <c r="E2311" s="63">
        <v>0.19</v>
      </c>
      <c r="F2311" s="64"/>
      <c r="G2311" s="64"/>
      <c r="H2311" s="64"/>
      <c r="I2311" s="64">
        <v>22427.5</v>
      </c>
      <c r="J2311" s="65">
        <f t="shared" si="107"/>
        <v>22428</v>
      </c>
      <c r="K2311" s="66">
        <f t="shared" si="108"/>
        <v>4261.32</v>
      </c>
      <c r="L2311" s="65">
        <f t="shared" si="106"/>
        <v>22428</v>
      </c>
    </row>
    <row r="2312" spans="1:12" s="67" customFormat="1" x14ac:dyDescent="0.3">
      <c r="A2312" s="81">
        <v>2285</v>
      </c>
      <c r="B2312" s="82" t="s">
        <v>2284</v>
      </c>
      <c r="C2312" s="81" t="s">
        <v>21</v>
      </c>
      <c r="D2312" s="83">
        <v>1</v>
      </c>
      <c r="E2312" s="63">
        <v>0.19</v>
      </c>
      <c r="F2312" s="64"/>
      <c r="G2312" s="64">
        <v>47780</v>
      </c>
      <c r="H2312" s="64"/>
      <c r="I2312" s="64">
        <v>35465</v>
      </c>
      <c r="J2312" s="65">
        <f t="shared" si="107"/>
        <v>41623</v>
      </c>
      <c r="K2312" s="66">
        <f t="shared" si="108"/>
        <v>7908.37</v>
      </c>
      <c r="L2312" s="65">
        <f t="shared" si="106"/>
        <v>41623</v>
      </c>
    </row>
    <row r="2313" spans="1:12" s="67" customFormat="1" x14ac:dyDescent="0.3">
      <c r="A2313" s="81">
        <v>2286</v>
      </c>
      <c r="B2313" s="82" t="s">
        <v>2285</v>
      </c>
      <c r="C2313" s="81" t="s">
        <v>21</v>
      </c>
      <c r="D2313" s="83">
        <v>1</v>
      </c>
      <c r="E2313" s="63">
        <v>0.19</v>
      </c>
      <c r="F2313" s="64"/>
      <c r="G2313" s="64">
        <v>48890</v>
      </c>
      <c r="H2313" s="64"/>
      <c r="I2313" s="64">
        <v>35465</v>
      </c>
      <c r="J2313" s="65">
        <f t="shared" si="107"/>
        <v>42178</v>
      </c>
      <c r="K2313" s="66">
        <f t="shared" si="108"/>
        <v>8013.82</v>
      </c>
      <c r="L2313" s="65">
        <f t="shared" si="106"/>
        <v>42178</v>
      </c>
    </row>
    <row r="2314" spans="1:12" s="67" customFormat="1" ht="33" x14ac:dyDescent="0.3">
      <c r="A2314" s="81">
        <v>2287</v>
      </c>
      <c r="B2314" s="82" t="s">
        <v>2286</v>
      </c>
      <c r="C2314" s="81" t="s">
        <v>21</v>
      </c>
      <c r="D2314" s="83">
        <v>1</v>
      </c>
      <c r="E2314" s="63">
        <v>0.19</v>
      </c>
      <c r="F2314" s="64">
        <v>30259</v>
      </c>
      <c r="G2314" s="64">
        <v>24450</v>
      </c>
      <c r="H2314" s="64">
        <v>25428</v>
      </c>
      <c r="I2314" s="64"/>
      <c r="J2314" s="65">
        <f t="shared" si="107"/>
        <v>26712</v>
      </c>
      <c r="K2314" s="66">
        <f t="shared" si="108"/>
        <v>5075.28</v>
      </c>
      <c r="L2314" s="65">
        <f t="shared" si="106"/>
        <v>26712</v>
      </c>
    </row>
    <row r="2315" spans="1:12" s="67" customFormat="1" x14ac:dyDescent="0.3">
      <c r="A2315" s="81">
        <v>2288</v>
      </c>
      <c r="B2315" s="82" t="s">
        <v>2287</v>
      </c>
      <c r="C2315" s="81" t="s">
        <v>37</v>
      </c>
      <c r="D2315" s="83">
        <v>1</v>
      </c>
      <c r="E2315" s="63">
        <v>0.19</v>
      </c>
      <c r="F2315" s="64">
        <v>165739</v>
      </c>
      <c r="G2315" s="64">
        <v>95540</v>
      </c>
      <c r="H2315" s="64">
        <v>99361.600000000006</v>
      </c>
      <c r="I2315" s="64"/>
      <c r="J2315" s="65">
        <f t="shared" si="107"/>
        <v>120214</v>
      </c>
      <c r="K2315" s="66">
        <f t="shared" si="108"/>
        <v>22840.66</v>
      </c>
      <c r="L2315" s="65">
        <f t="shared" si="106"/>
        <v>120214</v>
      </c>
    </row>
    <row r="2316" spans="1:12" s="67" customFormat="1" x14ac:dyDescent="0.3">
      <c r="A2316" s="81">
        <v>2289</v>
      </c>
      <c r="B2316" s="82" t="s">
        <v>2288</v>
      </c>
      <c r="C2316" s="81" t="s">
        <v>36</v>
      </c>
      <c r="D2316" s="83">
        <v>1</v>
      </c>
      <c r="E2316" s="63">
        <v>0.19</v>
      </c>
      <c r="F2316" s="64">
        <v>345955</v>
      </c>
      <c r="G2316" s="64">
        <v>270446.39175257733</v>
      </c>
      <c r="H2316" s="64">
        <v>281264.24742268043</v>
      </c>
      <c r="I2316" s="64"/>
      <c r="J2316" s="65">
        <f t="shared" si="107"/>
        <v>299222</v>
      </c>
      <c r="K2316" s="66">
        <f t="shared" si="108"/>
        <v>56852.18</v>
      </c>
      <c r="L2316" s="65">
        <f t="shared" si="106"/>
        <v>299222</v>
      </c>
    </row>
    <row r="2317" spans="1:12" s="67" customFormat="1" x14ac:dyDescent="0.3">
      <c r="A2317" s="81">
        <v>2290</v>
      </c>
      <c r="B2317" s="82" t="s">
        <v>2289</v>
      </c>
      <c r="C2317" s="81" t="s">
        <v>36</v>
      </c>
      <c r="D2317" s="83">
        <v>1</v>
      </c>
      <c r="E2317" s="63">
        <v>0.19</v>
      </c>
      <c r="F2317" s="64">
        <v>231414</v>
      </c>
      <c r="G2317" s="64">
        <v>180905.15463917525</v>
      </c>
      <c r="H2317" s="64">
        <v>188141.36082474227</v>
      </c>
      <c r="I2317" s="64"/>
      <c r="J2317" s="65">
        <f t="shared" si="107"/>
        <v>200154</v>
      </c>
      <c r="K2317" s="66">
        <f t="shared" si="108"/>
        <v>38029.26</v>
      </c>
      <c r="L2317" s="65">
        <f t="shared" si="106"/>
        <v>200154</v>
      </c>
    </row>
    <row r="2318" spans="1:12" s="67" customFormat="1" x14ac:dyDescent="0.3">
      <c r="A2318" s="81">
        <v>2291</v>
      </c>
      <c r="B2318" s="82" t="s">
        <v>2290</v>
      </c>
      <c r="C2318" s="81" t="s">
        <v>37</v>
      </c>
      <c r="D2318" s="83">
        <v>1</v>
      </c>
      <c r="E2318" s="63">
        <v>0.19</v>
      </c>
      <c r="F2318" s="64">
        <v>115297</v>
      </c>
      <c r="G2318" s="64">
        <v>90131.9</v>
      </c>
      <c r="H2318" s="64">
        <v>93737.175999999992</v>
      </c>
      <c r="I2318" s="64"/>
      <c r="J2318" s="65">
        <f t="shared" si="107"/>
        <v>99722</v>
      </c>
      <c r="K2318" s="66">
        <f t="shared" si="108"/>
        <v>18947.18</v>
      </c>
      <c r="L2318" s="65">
        <f t="shared" si="106"/>
        <v>99722</v>
      </c>
    </row>
    <row r="2319" spans="1:12" s="67" customFormat="1" x14ac:dyDescent="0.3">
      <c r="A2319" s="81">
        <v>2292</v>
      </c>
      <c r="B2319" s="82" t="s">
        <v>2291</v>
      </c>
      <c r="C2319" s="81" t="s">
        <v>36</v>
      </c>
      <c r="D2319" s="83">
        <v>1</v>
      </c>
      <c r="E2319" s="63">
        <v>0.19</v>
      </c>
      <c r="F2319" s="64">
        <v>114848</v>
      </c>
      <c r="G2319" s="64">
        <v>89056.8</v>
      </c>
      <c r="H2319" s="64">
        <v>92619.072</v>
      </c>
      <c r="I2319" s="64"/>
      <c r="J2319" s="65">
        <f t="shared" si="107"/>
        <v>98841</v>
      </c>
      <c r="K2319" s="66">
        <f t="shared" si="108"/>
        <v>18779.79</v>
      </c>
      <c r="L2319" s="65">
        <f t="shared" si="106"/>
        <v>98841</v>
      </c>
    </row>
    <row r="2320" spans="1:12" ht="16.5" customHeight="1" x14ac:dyDescent="0.3">
      <c r="A2320" s="78" t="s">
        <v>22</v>
      </c>
      <c r="B2320" s="78"/>
      <c r="C2320" s="78"/>
      <c r="D2320" s="78"/>
      <c r="E2320" s="78"/>
      <c r="F2320" s="78"/>
      <c r="G2320" s="78"/>
      <c r="H2320" s="78"/>
      <c r="I2320" s="78"/>
      <c r="J2320" s="78"/>
      <c r="K2320" s="79"/>
      <c r="L2320" s="65">
        <f>+ROUND((SUM(L28:L2319)), 0)</f>
        <v>358728379</v>
      </c>
    </row>
    <row r="2321" spans="1:12" ht="16.5" customHeight="1" x14ac:dyDescent="0.3">
      <c r="A2321" s="78" t="s">
        <v>23</v>
      </c>
      <c r="B2321" s="78"/>
      <c r="C2321" s="78"/>
      <c r="D2321" s="78"/>
      <c r="E2321" s="78"/>
      <c r="F2321" s="78"/>
      <c r="G2321" s="78"/>
      <c r="H2321" s="78"/>
      <c r="I2321" s="78"/>
      <c r="J2321" s="78"/>
      <c r="K2321" s="79"/>
      <c r="L2321" s="65">
        <f>+ROUND((SUM(K28:K2319)), 0)</f>
        <v>67809810</v>
      </c>
    </row>
    <row r="2322" spans="1:12" ht="16.5" customHeight="1" x14ac:dyDescent="0.3">
      <c r="A2322" s="78" t="s">
        <v>3</v>
      </c>
      <c r="B2322" s="78"/>
      <c r="C2322" s="78"/>
      <c r="D2322" s="78"/>
      <c r="E2322" s="78"/>
      <c r="F2322" s="78"/>
      <c r="G2322" s="78"/>
      <c r="H2322" s="78"/>
      <c r="I2322" s="78"/>
      <c r="J2322" s="78"/>
      <c r="K2322" s="79"/>
      <c r="L2322" s="65">
        <f>+ROUND(SUM(L2320:L2321), 0)</f>
        <v>426538189</v>
      </c>
    </row>
    <row r="2325" spans="1:12" x14ac:dyDescent="0.3">
      <c r="A2325" s="80"/>
      <c r="B2325" s="80"/>
      <c r="C2325" s="80"/>
      <c r="D2325" s="80"/>
      <c r="E2325" s="80"/>
      <c r="F2325" s="80"/>
      <c r="G2325" s="80"/>
      <c r="H2325" s="80"/>
      <c r="I2325" s="80"/>
      <c r="J2325" s="80"/>
      <c r="K2325" s="80"/>
      <c r="L2325" s="80"/>
    </row>
  </sheetData>
  <sheetProtection algorithmName="SHA-512" hashValue="5suzT7ZdGDkibzj0nOsA87S1IH4XyqM/WL4mr7md+mcCrpxFv1pyYJGStrTS+8U+lgTZFI34unO5/TVJes60KQ==" saltValue="w0dtoK/SE32z+Ki8DC+dpg==" spinCount="100000" sheet="1" objects="1" scenarios="1"/>
  <protectedRanges>
    <protectedRange algorithmName="SHA-512" hashValue="S5B0yQSqwaLiA4Td83hGbSom+hq3TPrFOouMTsbThuvMNHI0pcQC/v+9NNv+NNEOgG2NEfMnGdE0jZTH049Jag==" saltValue="aYkXprivejgb0ReVTOX8Hw==" spinCount="100000" sqref="A28:D2319" name="Rango1"/>
  </protectedRanges>
  <autoFilter ref="F26:M2322" xr:uid="{C738C035-268C-4D91-844A-635D136049B5}"/>
  <mergeCells count="48">
    <mergeCell ref="D15:L15"/>
    <mergeCell ref="D16:L16"/>
    <mergeCell ref="D12:L12"/>
    <mergeCell ref="A13:B13"/>
    <mergeCell ref="D13:L13"/>
    <mergeCell ref="D8:L8"/>
    <mergeCell ref="D9:L9"/>
    <mergeCell ref="D10:L10"/>
    <mergeCell ref="D11:L11"/>
    <mergeCell ref="D14:L14"/>
    <mergeCell ref="A1:B3"/>
    <mergeCell ref="D5:L6"/>
    <mergeCell ref="C1:H3"/>
    <mergeCell ref="D22:L22"/>
    <mergeCell ref="D23:L23"/>
    <mergeCell ref="D17:L17"/>
    <mergeCell ref="D18:L18"/>
    <mergeCell ref="A19:B19"/>
    <mergeCell ref="D19:L19"/>
    <mergeCell ref="A17:C17"/>
    <mergeCell ref="A18:C18"/>
    <mergeCell ref="A12:C12"/>
    <mergeCell ref="A14:C14"/>
    <mergeCell ref="A15:C15"/>
    <mergeCell ref="A16:C16"/>
    <mergeCell ref="D20:L20"/>
    <mergeCell ref="A5:C6"/>
    <mergeCell ref="A8:C8"/>
    <mergeCell ref="A9:C9"/>
    <mergeCell ref="A10:C10"/>
    <mergeCell ref="A11:C11"/>
    <mergeCell ref="L26:L27"/>
    <mergeCell ref="A2320:J2320"/>
    <mergeCell ref="A2322:J2322"/>
    <mergeCell ref="D24:L24"/>
    <mergeCell ref="D21:L21"/>
    <mergeCell ref="E26:E27"/>
    <mergeCell ref="K26:K27"/>
    <mergeCell ref="A2321:J2321"/>
    <mergeCell ref="C26:C27"/>
    <mergeCell ref="A26:A27"/>
    <mergeCell ref="B26:B27"/>
    <mergeCell ref="D26:D27"/>
    <mergeCell ref="A20:C20"/>
    <mergeCell ref="A21:C21"/>
    <mergeCell ref="A22:C22"/>
    <mergeCell ref="A23:C23"/>
    <mergeCell ref="A24:C24"/>
  </mergeCells>
  <phoneticPr fontId="12"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del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Aguilar Montoya</dc:creator>
  <cp:lastModifiedBy>Daniela Gonzalez Jaramillo</cp:lastModifiedBy>
  <dcterms:created xsi:type="dcterms:W3CDTF">2023-09-27T15:10:58Z</dcterms:created>
  <dcterms:modified xsi:type="dcterms:W3CDTF">2024-06-12T15:59:24Z</dcterms:modified>
</cp:coreProperties>
</file>