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30"/>
  <workbookPr/>
  <mc:AlternateContent xmlns:mc="http://schemas.openxmlformats.org/markup-compatibility/2006">
    <mc:Choice Requires="x15">
      <x15ac:absPath xmlns:x15ac="http://schemas.microsoft.com/office/spreadsheetml/2010/11/ac" url="D:\working\waccache\BN3PEPF0000AE0F\EXCELCNV\eb0613d0-e4cd-4f8b-b767-78f4011b334d\"/>
    </mc:Choice>
  </mc:AlternateContent>
  <xr:revisionPtr revIDLastSave="15" documentId="8_{7042C3DE-A6B9-49CA-B020-72BE90AB2B66}" xr6:coauthVersionLast="47" xr6:coauthVersionMax="47" xr10:uidLastSave="{B99042A1-0147-4FD8-8EC4-6695EF328A81}"/>
  <bookViews>
    <workbookView xWindow="-60" yWindow="-60" windowWidth="15480" windowHeight="11640" tabRatio="500" firstSheet="9" activeTab="9" xr2:uid="{B79318D3-809D-42F1-BAAF-D23471CDEDD3}"/>
  </bookViews>
  <sheets>
    <sheet name="2017SEGURIDAD" sheetId="1" r:id="rId1"/>
    <sheet name="SEGURIDAD 2018" sheetId="2" r:id="rId2"/>
    <sheet name="BPM 2017" sheetId="3" r:id="rId3"/>
    <sheet name="2017" sheetId="4" r:id="rId4"/>
    <sheet name="SOSTENIBILIDAD 2017" sheetId="5" r:id="rId5"/>
    <sheet name="SOSTENIBILIDAD" sheetId="6" r:id="rId6"/>
    <sheet name="BPM 2021" sheetId="7" r:id="rId7"/>
    <sheet name="BPM 2022" sheetId="9" r:id="rId8"/>
    <sheet name="BPM 2023" sheetId="10" r:id="rId9"/>
    <sheet name="BPM 2024" sheetId="11" r:id="rId10"/>
  </sheets>
  <definedNames>
    <definedName name="_xlnm.Print_Titles" localSheetId="3">'2017'!$1:$4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1" l="1"/>
  <c r="F13" i="11"/>
  <c r="E13" i="11"/>
  <c r="K17" i="6"/>
  <c r="G12" i="10"/>
  <c r="F12" i="10"/>
  <c r="E12" i="10"/>
  <c r="G12" i="7"/>
  <c r="F12" i="7"/>
  <c r="E12" i="7"/>
  <c r="E13" i="3"/>
  <c r="F13" i="3"/>
  <c r="G13" i="3"/>
  <c r="E11" i="9"/>
  <c r="F11" i="9"/>
  <c r="G11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E5" authorId="0" shapeId="0" xr:uid="{349F0A62-A288-4DBD-99EE-41C4ACADB948}">
      <text>
        <r>
          <rPr>
            <b/>
            <sz val="9"/>
            <color indexed="8"/>
            <rFont val="Tahoma"/>
            <family val="2"/>
          </rPr>
          <t xml:space="preserve">Calidad / Country International Hotel:
</t>
        </r>
        <r>
          <rPr>
            <sz val="9"/>
            <color indexed="8"/>
            <rFont val="Tahoma"/>
            <family val="2"/>
          </rPr>
          <t>Cocina principal, cocina comedor, panaderia, reposteria, porcionamiento.</t>
        </r>
      </text>
    </comment>
  </commentList>
</comments>
</file>

<file path=xl/sharedStrings.xml><?xml version="1.0" encoding="utf-8"?>
<sst xmlns="http://schemas.openxmlformats.org/spreadsheetml/2006/main" count="580" uniqueCount="223">
  <si>
    <t xml:space="preserve">         PROGRAMA DE CAPACITACIONES / REENTRENAMIENTO</t>
  </si>
  <si>
    <t>GH-R01-1</t>
  </si>
  <si>
    <t>PERIODO: 2017</t>
  </si>
  <si>
    <t>FECHA</t>
  </si>
  <si>
    <t>TEMA</t>
  </si>
  <si>
    <t>INTENSIDAD HORARIA</t>
  </si>
  <si>
    <t xml:space="preserve">HORARIO </t>
  </si>
  <si>
    <t xml:space="preserve">DIRIGIDO A </t>
  </si>
  <si>
    <t>INSTITUCION</t>
  </si>
  <si>
    <t>REALIZADO</t>
  </si>
  <si>
    <t>AUTOCUIDADO</t>
  </si>
  <si>
    <t>2 horas</t>
  </si>
  <si>
    <t>2:00pm -4:00PM</t>
  </si>
  <si>
    <t>TODO EL PERSONAL</t>
  </si>
  <si>
    <t xml:space="preserve">Colmena/ ARL </t>
  </si>
  <si>
    <t>ok</t>
  </si>
  <si>
    <t>02 de junio  de 2017</t>
  </si>
  <si>
    <t>TRABAJO SEGURO EN ALTURAS</t>
  </si>
  <si>
    <t>1 semana</t>
  </si>
  <si>
    <t>6 días de 7:00am a 10:00am</t>
  </si>
  <si>
    <t>mantenimiento</t>
  </si>
  <si>
    <t>SENA/JOSE GONZALEZ</t>
  </si>
  <si>
    <t>13 de Julio de 2017</t>
  </si>
  <si>
    <t>MANUAL DE BIOSEGURIDAD</t>
  </si>
  <si>
    <t>2 Horas</t>
  </si>
  <si>
    <t>2:00 - 4:00 Pm</t>
  </si>
  <si>
    <t>Camareras</t>
  </si>
  <si>
    <t>INTERNA / ANA MILENA ARDILA / COORDINADOR SGC</t>
  </si>
  <si>
    <t>16 de Agosto de 2017</t>
  </si>
  <si>
    <t>Control de Caidas</t>
  </si>
  <si>
    <t>2:00 -6:00 PM</t>
  </si>
  <si>
    <t>ARL COLMENA</t>
  </si>
  <si>
    <t>OK</t>
  </si>
  <si>
    <t>Atención Primeros Auxilio</t>
  </si>
  <si>
    <t>2:00-6:00pm</t>
  </si>
  <si>
    <t>Gestión Humana</t>
  </si>
  <si>
    <t>PTE</t>
  </si>
  <si>
    <t>Comité de Convivencia</t>
  </si>
  <si>
    <t>copasst-Gestión Humana</t>
  </si>
  <si>
    <t>02 de Noviembre de 2017</t>
  </si>
  <si>
    <t>MATRIZ DE RIESGO</t>
  </si>
  <si>
    <t>2:00 a 4:00 pm</t>
  </si>
  <si>
    <t xml:space="preserve">COLMENA </t>
  </si>
  <si>
    <t>14 de Diciembre de 2017</t>
  </si>
  <si>
    <t>PRIMEROS AUXILIOS</t>
  </si>
  <si>
    <t>3 Horas</t>
  </si>
  <si>
    <t>2:00 A 5:00pm</t>
  </si>
  <si>
    <t>Gestion Humana</t>
  </si>
  <si>
    <t xml:space="preserve">EXTERNA/COLMENA </t>
  </si>
  <si>
    <t>S</t>
  </si>
  <si>
    <t>BPM</t>
  </si>
  <si>
    <t>Personal Cocina</t>
  </si>
  <si>
    <t>Meseros</t>
  </si>
  <si>
    <t>Almacén</t>
  </si>
  <si>
    <t>22 de Marzo de 2017</t>
  </si>
  <si>
    <t>LIMPIEZA Y DESINFECCION DE SUPERFICIES</t>
  </si>
  <si>
    <t>2 Hora</t>
  </si>
  <si>
    <t>2:00 - 3:00 Pm</t>
  </si>
  <si>
    <t>INTERNA / NATALIA PAJARO/ AUXILIAR BPM TECNOLOGO PROCESAMIENTO DE ALIMENTOS</t>
  </si>
  <si>
    <t>07 Mayo de 2017</t>
  </si>
  <si>
    <t>CONCEPTOS BASICOS DE LAS BPM</t>
  </si>
  <si>
    <t>2:00 a 5:00pm</t>
  </si>
  <si>
    <t>INTERNA /NATALIA PAJARO/ AUXILIAR BPM TECNOLOGO PROCESAMIENTO DE ALIMENTOS</t>
  </si>
  <si>
    <t>16 de junio de 2017</t>
  </si>
  <si>
    <t>LIMPIEZA Y DESINFECCION DE FRUTAS Y VERDURAS</t>
  </si>
  <si>
    <t xml:space="preserve">2 Hora </t>
  </si>
  <si>
    <t>2:00 a 3:00 pm</t>
  </si>
  <si>
    <t>25 de Octubre de 2016</t>
  </si>
  <si>
    <t>MANIPULACIÓN DE ALIMENTOS</t>
  </si>
  <si>
    <t>8 Horas</t>
  </si>
  <si>
    <t>7:00am - 5:00pm</t>
  </si>
  <si>
    <t>EXTERNA / DISTRISALUD</t>
  </si>
  <si>
    <t>26 de Septiembre de 2017</t>
  </si>
  <si>
    <t xml:space="preserve">MANEJO DE RESIDUOS SOLIDOS </t>
  </si>
  <si>
    <t>16 de octubre de 2017</t>
  </si>
  <si>
    <t>CONTAMINACIÓN CRUZADA</t>
  </si>
  <si>
    <t>4 de Diciembre de 2017</t>
  </si>
  <si>
    <t>CORRECTO LAVADO DE MANOS</t>
  </si>
  <si>
    <t>Total horas</t>
  </si>
  <si>
    <t>19 De Febrero de 2017</t>
  </si>
  <si>
    <t>PROTOCOLO DE SERVICIO</t>
  </si>
  <si>
    <t>Meseros / Capitanes/Recepcion</t>
  </si>
  <si>
    <t>INTERNA / YURLAYS CASTILLO</t>
  </si>
  <si>
    <t>marzo de 2017</t>
  </si>
  <si>
    <t>MANUALES DE FUNCIONES AYB</t>
  </si>
  <si>
    <t>4 HORAS</t>
  </si>
  <si>
    <t>2:00PM-6:00PM</t>
  </si>
  <si>
    <t>Personal de AyB</t>
  </si>
  <si>
    <t>Interna/Jorge Hernandez(Coordinador de AyB)</t>
  </si>
  <si>
    <t>MANEJO DE OBJETOS OLVIDADOS</t>
  </si>
  <si>
    <t>3 HORAS</t>
  </si>
  <si>
    <t>2:00 - 5:00 Pm</t>
  </si>
  <si>
    <t>INTERNA / ANABEL PEÑA/SUPERVISORA AMA DE LLAVES/DIANA DONADO/JEFA DE ALOJAMIENTO</t>
  </si>
  <si>
    <t>06 DE ABRIL</t>
  </si>
  <si>
    <t>NEUROMARKETING/SERVICIO AL CLIENTE</t>
  </si>
  <si>
    <t>8 HORAS</t>
  </si>
  <si>
    <t>8:00am-6:00pm</t>
  </si>
  <si>
    <t>Todo el Personal</t>
  </si>
  <si>
    <t>Externa/Erwin Avila</t>
  </si>
  <si>
    <t>02 mayo de 2016</t>
  </si>
  <si>
    <t>CONOCIMIENTOS EN  SOMELIER</t>
  </si>
  <si>
    <t>Capitanes</t>
  </si>
  <si>
    <t>GONDOLA</t>
  </si>
  <si>
    <t>24 de Mayo 2017</t>
  </si>
  <si>
    <t>ALISTAMIENTO Y LIMPIEZA DE HABITACIONES</t>
  </si>
  <si>
    <t>2:00 a 4:00pm</t>
  </si>
  <si>
    <t>camareras</t>
  </si>
  <si>
    <t>Anabel peña/Supervisora de Ama de Llaves</t>
  </si>
  <si>
    <t>21 DE JUNIO de 2017</t>
  </si>
  <si>
    <t>INGREDIENTES Y PREPARACION DE PLATOS</t>
  </si>
  <si>
    <t>MESEROS</t>
  </si>
  <si>
    <t>INTERNA/GABRIEL BOLAÑOS</t>
  </si>
  <si>
    <t>27/07/2017</t>
  </si>
  <si>
    <t>CAPACITACION PLATAFORMA DAILY SISTEM REVENUE</t>
  </si>
  <si>
    <t>8:00AM-11:00AM</t>
  </si>
  <si>
    <t>VENTAS-RECEPCIÓN-SISTEMAS</t>
  </si>
  <si>
    <t>PEDRO ARGOMEDO</t>
  </si>
  <si>
    <t>31 de Julio</t>
  </si>
  <si>
    <t>ENTRENAMIENTO MANEJO MAQUINA CAFÉ</t>
  </si>
  <si>
    <t>8:00-10:00am</t>
  </si>
  <si>
    <t>Cajeros y Meseros AYB</t>
  </si>
  <si>
    <t>WILLIAM AGUIRRE</t>
  </si>
  <si>
    <t>8 de Agosto de 2017</t>
  </si>
  <si>
    <t>TARIFAS Y PLANES</t>
  </si>
  <si>
    <t>2:00PM A 5:00PM</t>
  </si>
  <si>
    <t>Recepción y Reservas</t>
  </si>
  <si>
    <t>Alvaro Cabas</t>
  </si>
  <si>
    <t>18 de Agosto de 2017</t>
  </si>
  <si>
    <t>COMO LOGRAR LA EXCELENCIA AL VENDER Y QUE NADA TE PUEDA DETENER</t>
  </si>
  <si>
    <t>7.5 Horas</t>
  </si>
  <si>
    <t>Comercial</t>
  </si>
  <si>
    <t>COTELCO</t>
  </si>
  <si>
    <t>23 de Agosto de 2017</t>
  </si>
  <si>
    <t>ETIQUETA Y PROTOCOLO</t>
  </si>
  <si>
    <t>7 de Septiembre de 2017</t>
  </si>
  <si>
    <t>DESARROLLO DE HABILIDADES DE CAMARERA</t>
  </si>
  <si>
    <t>8:00-6:00pm</t>
  </si>
  <si>
    <t>13 de Septiembre de 2017</t>
  </si>
  <si>
    <t>SEGURIDAD TURISTICA</t>
  </si>
  <si>
    <t>2:00 -4:00PM</t>
  </si>
  <si>
    <t>Jefe Reservas,Recepcionista y Cajera</t>
  </si>
  <si>
    <t>Septiembre 27-28</t>
  </si>
  <si>
    <t>Explotación Sexual de niñas,niños y adolescentes</t>
  </si>
  <si>
    <t>16 horas</t>
  </si>
  <si>
    <t>Todo el personal</t>
  </si>
  <si>
    <t>ESNNA</t>
  </si>
  <si>
    <t>Segundo Modulo de Camares</t>
  </si>
  <si>
    <t>8Horas</t>
  </si>
  <si>
    <t>Cotelco</t>
  </si>
  <si>
    <t>19 de Octubre de 2017</t>
  </si>
  <si>
    <t>CUSTODIA DE EQUIPAJE Y ENTREGA DE HABITACION</t>
  </si>
  <si>
    <t xml:space="preserve"> </t>
  </si>
  <si>
    <t>Botones</t>
  </si>
  <si>
    <t>INTERNA / JEFA DE ALOJAMIENTO</t>
  </si>
  <si>
    <t>SOSTENIBILIDAD</t>
  </si>
  <si>
    <t>METODOLOGÍA</t>
  </si>
  <si>
    <t>Enero de 2017</t>
  </si>
  <si>
    <t>RESPONSABILIDAD CON LA SOSTENIBILIDAD: Políticas y Programas.</t>
  </si>
  <si>
    <t xml:space="preserve">Presencial personal hotel / Divulgación folletos </t>
  </si>
  <si>
    <t>2:00 a 4:00 Pm</t>
  </si>
  <si>
    <t>Todo el personal / clientes, huesped / proveedores</t>
  </si>
  <si>
    <t xml:space="preserve">                                                                                                                                               </t>
  </si>
  <si>
    <t>JORNADA SENSIBILIZACIÓN USO RACIONAL DEL AGUA</t>
  </si>
  <si>
    <t xml:space="preserve">Video en las áreas comunes del hotel y protector de pantallas. Divulgación folletos </t>
  </si>
  <si>
    <t>168 Horas</t>
  </si>
  <si>
    <t>Toda la semana del agua</t>
  </si>
  <si>
    <t>Mayo de 2017</t>
  </si>
  <si>
    <t>CÓDIGO DE CONDUCTA</t>
  </si>
  <si>
    <t>Presencial personal hotel / Divulgación redes sociales</t>
  </si>
  <si>
    <t>Julio de 2017</t>
  </si>
  <si>
    <t>USO EFICIENTE DE ENERGIA</t>
  </si>
  <si>
    <t xml:space="preserve">2 Horas </t>
  </si>
  <si>
    <t>Septiembre de 2017</t>
  </si>
  <si>
    <t>USO EFICIENTE DEL AGUA</t>
  </si>
  <si>
    <t>Noviembre de 2017</t>
  </si>
  <si>
    <t>PRODUCTOS AMIGABLES CON EL MEDIO AMBIENTE</t>
  </si>
  <si>
    <t>Personal de Compras y Almacén</t>
  </si>
  <si>
    <t>PERIODO: 2021</t>
  </si>
  <si>
    <t>12 de Mayo de 2021</t>
  </si>
  <si>
    <t>Que son B.P.M.  Resolucion 2674 de 2013</t>
  </si>
  <si>
    <t xml:space="preserve">INTERNA / AUXILIAR BPM </t>
  </si>
  <si>
    <t>07 de Junio de 2021</t>
  </si>
  <si>
    <t>Limpieza Y Desinfeccion de Frutas Y Verduras</t>
  </si>
  <si>
    <t>14 de Julio de 2021</t>
  </si>
  <si>
    <t xml:space="preserve">Manejo De Residuos Solidos </t>
  </si>
  <si>
    <t xml:space="preserve">INTERNA /  AUXILIAR BPM </t>
  </si>
  <si>
    <t>21 de Septiembre de 2021</t>
  </si>
  <si>
    <t>Enfermedades Transmitidas por Alimentos. ETS</t>
  </si>
  <si>
    <t>25 de Octubre de 2021</t>
  </si>
  <si>
    <t>LIMPIEZA, DESINFECCION Y DOSIFICACION EN SOLUCIONES</t>
  </si>
  <si>
    <t>9 de Noviembre de 2021</t>
  </si>
  <si>
    <t>Correcto Lavado de Manos</t>
  </si>
  <si>
    <t>PERIODO: 2022</t>
  </si>
  <si>
    <t>15 de Febrero de 2022</t>
  </si>
  <si>
    <t>10 de Marzo de 2022</t>
  </si>
  <si>
    <t>14 de Julio 2022</t>
  </si>
  <si>
    <t>22 de Agosto de 2022</t>
  </si>
  <si>
    <t>PMIP Manejo Integrado de Plagas</t>
  </si>
  <si>
    <t xml:space="preserve">EXTERNA / EMPRESA DEL MANEJO DEL CONTROL DE PLAGAS </t>
  </si>
  <si>
    <t>9 de Noviembre de 2022</t>
  </si>
  <si>
    <t>PERIODO: 2023</t>
  </si>
  <si>
    <t>6 de Febrero de 2023</t>
  </si>
  <si>
    <t>22 de Marzo de 2023</t>
  </si>
  <si>
    <t>18 de ABRIL de 2023</t>
  </si>
  <si>
    <t>14 de Junio de 2023</t>
  </si>
  <si>
    <t>Limpieza y desinfeccion de superficies</t>
  </si>
  <si>
    <t>5 de julio 2023</t>
  </si>
  <si>
    <t>que son las bpm 2674 2013</t>
  </si>
  <si>
    <t>INTERNA / EMPRESA MANEJO IINTEGRADO DE PLAGAS</t>
  </si>
  <si>
    <t>PERIODO: 2024</t>
  </si>
  <si>
    <t>28 de Febrero 20</t>
  </si>
  <si>
    <t>Que son BPM según resolucion 2674 2013</t>
  </si>
  <si>
    <t>18 de Marzo 2024</t>
  </si>
  <si>
    <t>3 de Mayo 2024</t>
  </si>
  <si>
    <t>Uso de termometro para control y recibo de proteinas</t>
  </si>
  <si>
    <t>30 min</t>
  </si>
  <si>
    <t>3:30 a 4:00 pm</t>
  </si>
  <si>
    <t>27 de Mayo 2024</t>
  </si>
  <si>
    <t>15 de Julio 2024</t>
  </si>
  <si>
    <t>9 de Septiembre2024</t>
  </si>
  <si>
    <t>Manejo integrado de plagas</t>
  </si>
  <si>
    <t>EXTERNA / EMPRESA MANEJO IINTEGRADO DE PLAGAS</t>
  </si>
  <si>
    <t>18 de Noviembre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</si>
</sst>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[$-F800]dddd&quot;, &quot;mmmm\ dd&quot;, &quot;yyyy"/>
    <numFmt numFmtId="166" formatCode="d\-mmm\-yy;@"/>
  </numFmts>
  <fonts count="32">
    <font>
      <sz val="11"/>
      <color indexed="8"/>
      <name val="Calibri"/>
      <family val="2"/>
    </font>
    <font>
      <sz val="10"/>
      <name val="Arial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Arial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color indexed="5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indexed="10"/>
      <name val="Arial"/>
      <family val="2"/>
    </font>
    <font>
      <sz val="8"/>
      <name val="Arial"/>
      <family val="2"/>
    </font>
    <font>
      <b/>
      <sz val="9"/>
      <color indexed="8"/>
      <name val="Tahoma"/>
      <family val="2"/>
    </font>
    <font>
      <sz val="9"/>
      <color indexed="8"/>
      <name val="Tahoma"/>
      <family val="2"/>
    </font>
    <font>
      <sz val="12"/>
      <name val="Arial"/>
      <family val="2"/>
    </font>
    <font>
      <b/>
      <sz val="9"/>
      <color indexed="17"/>
      <name val="Arial"/>
      <family val="2"/>
    </font>
    <font>
      <sz val="11"/>
      <color indexed="8"/>
      <name val="Calibri"/>
      <family val="2"/>
    </font>
    <font>
      <b/>
      <sz val="10"/>
      <color rgb="FF000000"/>
      <name val="Courier New"/>
      <family val="3"/>
    </font>
  </fonts>
  <fills count="27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rgb="FFFFFFFF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</borders>
  <cellStyleXfs count="45">
    <xf numFmtId="0" fontId="0" fillId="0" borderId="0"/>
    <xf numFmtId="0" fontId="30" fillId="2" borderId="0" applyNumberFormat="0" applyBorder="0" applyAlignment="0" applyProtection="0"/>
    <xf numFmtId="0" fontId="30" fillId="3" borderId="0" applyNumberFormat="0" applyBorder="0" applyAlignment="0" applyProtection="0"/>
    <xf numFmtId="0" fontId="30" fillId="4" borderId="0" applyNumberFormat="0" applyBorder="0" applyAlignment="0" applyProtection="0"/>
    <xf numFmtId="0" fontId="30" fillId="5" borderId="0" applyNumberFormat="0" applyBorder="0" applyAlignment="0" applyProtection="0"/>
    <xf numFmtId="0" fontId="30" fillId="6" borderId="0" applyNumberFormat="0" applyBorder="0" applyAlignment="0" applyProtection="0"/>
    <xf numFmtId="0" fontId="30" fillId="7" borderId="0" applyNumberFormat="0" applyBorder="0" applyAlignment="0" applyProtection="0"/>
    <xf numFmtId="0" fontId="30" fillId="8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5" borderId="0" applyNumberFormat="0" applyBorder="0" applyAlignment="0" applyProtection="0"/>
    <xf numFmtId="0" fontId="30" fillId="8" borderId="0" applyNumberFormat="0" applyBorder="0" applyAlignment="0" applyProtection="0"/>
    <xf numFmtId="0" fontId="30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4" borderId="0" applyNumberFormat="0" applyBorder="0" applyAlignment="0" applyProtection="0"/>
    <xf numFmtId="0" fontId="6" fillId="16" borderId="1" applyNumberFormat="0" applyAlignment="0" applyProtection="0"/>
    <xf numFmtId="0" fontId="4" fillId="17" borderId="2" applyNumberFormat="0" applyAlignment="0" applyProtection="0"/>
    <xf numFmtId="0" fontId="5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1" borderId="0" applyNumberFormat="0" applyBorder="0" applyAlignment="0" applyProtection="0"/>
    <xf numFmtId="0" fontId="8" fillId="7" borderId="1" applyNumberFormat="0" applyAlignment="0" applyProtection="0"/>
    <xf numFmtId="0" fontId="9" fillId="0" borderId="0"/>
    <xf numFmtId="0" fontId="10" fillId="3" borderId="0" applyNumberFormat="0" applyBorder="0" applyAlignment="0" applyProtection="0"/>
    <xf numFmtId="164" fontId="1" fillId="0" borderId="0" applyFill="0" applyBorder="0" applyAlignment="0" applyProtection="0"/>
    <xf numFmtId="0" fontId="11" fillId="22" borderId="0" applyNumberFormat="0" applyBorder="0" applyAlignment="0" applyProtection="0"/>
    <xf numFmtId="0" fontId="30" fillId="0" borderId="0"/>
    <xf numFmtId="0" fontId="30" fillId="23" borderId="4" applyNumberFormat="0" applyAlignment="0" applyProtection="0"/>
    <xf numFmtId="0" fontId="12" fillId="16" borderId="5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7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5" fillId="0" borderId="9" applyNumberFormat="0" applyFill="0" applyAlignment="0" applyProtection="0"/>
  </cellStyleXfs>
  <cellXfs count="88">
    <xf numFmtId="0" fontId="0" fillId="0" borderId="0" xfId="0"/>
    <xf numFmtId="0" fontId="20" fillId="24" borderId="10" xfId="35" applyFont="1" applyFill="1" applyBorder="1" applyAlignment="1">
      <alignment horizontal="center" vertical="center"/>
    </xf>
    <xf numFmtId="0" fontId="19" fillId="24" borderId="0" xfId="35" applyFont="1" applyFill="1" applyAlignment="1">
      <alignment vertical="center"/>
    </xf>
    <xf numFmtId="14" fontId="19" fillId="24" borderId="10" xfId="35" applyNumberFormat="1" applyFont="1" applyFill="1" applyBorder="1" applyAlignment="1">
      <alignment horizontal="center" vertical="center"/>
    </xf>
    <xf numFmtId="0" fontId="20" fillId="24" borderId="11" xfId="35" applyFont="1" applyFill="1" applyBorder="1" applyAlignment="1">
      <alignment vertical="center"/>
    </xf>
    <xf numFmtId="0" fontId="20" fillId="24" borderId="12" xfId="35" applyFont="1" applyFill="1" applyBorder="1" applyAlignment="1">
      <alignment vertical="center"/>
    </xf>
    <xf numFmtId="165" fontId="21" fillId="18" borderId="10" xfId="35" applyNumberFormat="1" applyFont="1" applyFill="1" applyBorder="1" applyAlignment="1">
      <alignment horizontal="center" vertical="center" wrapText="1"/>
    </xf>
    <xf numFmtId="165" fontId="21" fillId="18" borderId="10" xfId="35" applyNumberFormat="1" applyFont="1" applyFill="1" applyBorder="1" applyAlignment="1">
      <alignment horizontal="center" vertical="center"/>
    </xf>
    <xf numFmtId="166" fontId="22" fillId="24" borderId="10" xfId="35" applyNumberFormat="1" applyFont="1" applyFill="1" applyBorder="1" applyAlignment="1">
      <alignment horizontal="center" vertical="center" wrapText="1"/>
    </xf>
    <xf numFmtId="165" fontId="23" fillId="24" borderId="10" xfId="35" applyNumberFormat="1" applyFont="1" applyFill="1" applyBorder="1" applyAlignment="1">
      <alignment horizontal="center" vertical="center" wrapText="1"/>
    </xf>
    <xf numFmtId="0" fontId="22" fillId="24" borderId="10" xfId="35" applyFont="1" applyFill="1" applyBorder="1" applyAlignment="1">
      <alignment horizontal="center" vertical="center" wrapText="1"/>
    </xf>
    <xf numFmtId="165" fontId="22" fillId="24" borderId="10" xfId="35" applyNumberFormat="1" applyFont="1" applyFill="1" applyBorder="1" applyAlignment="1">
      <alignment horizontal="center" vertical="center"/>
    </xf>
    <xf numFmtId="165" fontId="22" fillId="24" borderId="10" xfId="35" applyNumberFormat="1" applyFont="1" applyFill="1" applyBorder="1" applyAlignment="1">
      <alignment horizontal="center" vertical="center" wrapText="1"/>
    </xf>
    <xf numFmtId="165" fontId="19" fillId="24" borderId="13" xfId="35" applyNumberFormat="1" applyFont="1" applyFill="1" applyBorder="1" applyAlignment="1">
      <alignment horizontal="center" vertical="center" wrapText="1"/>
    </xf>
    <xf numFmtId="0" fontId="23" fillId="24" borderId="10" xfId="31" applyFont="1" applyFill="1" applyBorder="1" applyAlignment="1">
      <alignment horizontal="center" vertical="center" wrapText="1"/>
    </xf>
    <xf numFmtId="0" fontId="22" fillId="24" borderId="10" xfId="31" applyFont="1" applyFill="1" applyBorder="1" applyAlignment="1">
      <alignment horizontal="center" vertical="center" wrapText="1"/>
    </xf>
    <xf numFmtId="14" fontId="22" fillId="24" borderId="10" xfId="35" applyNumberFormat="1" applyFont="1" applyFill="1" applyBorder="1" applyAlignment="1">
      <alignment horizontal="center" vertical="center" wrapText="1"/>
    </xf>
    <xf numFmtId="0" fontId="19" fillId="24" borderId="0" xfId="0" applyFont="1" applyFill="1"/>
    <xf numFmtId="166" fontId="22" fillId="25" borderId="10" xfId="35" applyNumberFormat="1" applyFont="1" applyFill="1" applyBorder="1" applyAlignment="1">
      <alignment horizontal="center" vertical="center" wrapText="1"/>
    </xf>
    <xf numFmtId="165" fontId="23" fillId="25" borderId="10" xfId="35" applyNumberFormat="1" applyFont="1" applyFill="1" applyBorder="1" applyAlignment="1">
      <alignment horizontal="center" vertical="center" wrapText="1"/>
    </xf>
    <xf numFmtId="0" fontId="22" fillId="25" borderId="10" xfId="35" applyFont="1" applyFill="1" applyBorder="1" applyAlignment="1">
      <alignment horizontal="center" vertical="center" wrapText="1"/>
    </xf>
    <xf numFmtId="165" fontId="22" fillId="25" borderId="10" xfId="35" applyNumberFormat="1" applyFont="1" applyFill="1" applyBorder="1" applyAlignment="1">
      <alignment horizontal="center" vertical="center"/>
    </xf>
    <xf numFmtId="165" fontId="22" fillId="25" borderId="10" xfId="35" applyNumberFormat="1" applyFont="1" applyFill="1" applyBorder="1" applyAlignment="1">
      <alignment horizontal="center" vertical="center" wrapText="1"/>
    </xf>
    <xf numFmtId="14" fontId="24" fillId="25" borderId="10" xfId="35" applyNumberFormat="1" applyFont="1" applyFill="1" applyBorder="1" applyAlignment="1">
      <alignment horizontal="center" vertical="center" wrapText="1"/>
    </xf>
    <xf numFmtId="16" fontId="19" fillId="24" borderId="0" xfId="0" applyNumberFormat="1" applyFont="1" applyFill="1"/>
    <xf numFmtId="14" fontId="22" fillId="25" borderId="10" xfId="35" applyNumberFormat="1" applyFont="1" applyFill="1" applyBorder="1" applyAlignment="1">
      <alignment horizontal="center" vertical="center" wrapText="1"/>
    </xf>
    <xf numFmtId="166" fontId="22" fillId="24" borderId="13" xfId="35" applyNumberFormat="1" applyFont="1" applyFill="1" applyBorder="1" applyAlignment="1">
      <alignment horizontal="center" vertical="center" wrapText="1"/>
    </xf>
    <xf numFmtId="0" fontId="23" fillId="24" borderId="13" xfId="3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65" fontId="25" fillId="25" borderId="10" xfId="35" applyNumberFormat="1" applyFont="1" applyFill="1" applyBorder="1" applyAlignment="1">
      <alignment horizontal="center" vertical="center" wrapText="1"/>
    </xf>
    <xf numFmtId="166" fontId="22" fillId="25" borderId="10" xfId="31" applyNumberFormat="1" applyFont="1" applyFill="1" applyBorder="1" applyAlignment="1">
      <alignment horizontal="center" vertical="center" wrapText="1"/>
    </xf>
    <xf numFmtId="0" fontId="23" fillId="25" borderId="10" xfId="31" applyFont="1" applyFill="1" applyBorder="1" applyAlignment="1">
      <alignment horizontal="center" vertical="center" wrapText="1"/>
    </xf>
    <xf numFmtId="0" fontId="22" fillId="25" borderId="10" xfId="31" applyFont="1" applyFill="1" applyBorder="1" applyAlignment="1">
      <alignment horizontal="center" vertical="center" wrapText="1"/>
    </xf>
    <xf numFmtId="166" fontId="22" fillId="24" borderId="10" xfId="31" applyNumberFormat="1" applyFont="1" applyFill="1" applyBorder="1" applyAlignment="1">
      <alignment horizontal="center" vertical="center" wrapText="1"/>
    </xf>
    <xf numFmtId="0" fontId="19" fillId="0" borderId="0" xfId="0" applyFont="1"/>
    <xf numFmtId="0" fontId="0" fillId="25" borderId="10" xfId="0" applyFill="1" applyBorder="1" applyAlignment="1">
      <alignment horizontal="center" vertical="center"/>
    </xf>
    <xf numFmtId="0" fontId="0" fillId="25" borderId="10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/>
    <xf numFmtId="166" fontId="22" fillId="25" borderId="14" xfId="35" applyNumberFormat="1" applyFont="1" applyFill="1" applyBorder="1" applyAlignment="1">
      <alignment horizontal="center" vertical="center" wrapText="1"/>
    </xf>
    <xf numFmtId="165" fontId="23" fillId="25" borderId="14" xfId="35" applyNumberFormat="1" applyFont="1" applyFill="1" applyBorder="1" applyAlignment="1">
      <alignment horizontal="center" vertical="center" wrapText="1"/>
    </xf>
    <xf numFmtId="14" fontId="28" fillId="25" borderId="10" xfId="35" applyNumberFormat="1" applyFont="1" applyFill="1" applyBorder="1" applyAlignment="1">
      <alignment horizontal="center" vertical="center" wrapText="1"/>
    </xf>
    <xf numFmtId="166" fontId="22" fillId="25" borderId="13" xfId="35" applyNumberFormat="1" applyFont="1" applyFill="1" applyBorder="1" applyAlignment="1">
      <alignment horizontal="center" vertical="center" wrapText="1"/>
    </xf>
    <xf numFmtId="0" fontId="23" fillId="25" borderId="13" xfId="31" applyFont="1" applyFill="1" applyBorder="1" applyAlignment="1">
      <alignment horizontal="center" vertical="center" wrapText="1"/>
    </xf>
    <xf numFmtId="165" fontId="28" fillId="25" borderId="13" xfId="35" applyNumberFormat="1" applyFont="1" applyFill="1" applyBorder="1" applyAlignment="1">
      <alignment horizontal="center" vertical="center" wrapText="1"/>
    </xf>
    <xf numFmtId="166" fontId="22" fillId="8" borderId="13" xfId="31" applyNumberFormat="1" applyFont="1" applyFill="1" applyBorder="1" applyAlignment="1">
      <alignment horizontal="center" vertical="center" wrapText="1"/>
    </xf>
    <xf numFmtId="0" fontId="23" fillId="8" borderId="13" xfId="31" applyFont="1" applyFill="1" applyBorder="1" applyAlignment="1">
      <alignment horizontal="center" vertical="center" wrapText="1"/>
    </xf>
    <xf numFmtId="0" fontId="22" fillId="8" borderId="10" xfId="35" applyFont="1" applyFill="1" applyBorder="1" applyAlignment="1">
      <alignment horizontal="center" vertical="center" wrapText="1"/>
    </xf>
    <xf numFmtId="165" fontId="22" fillId="8" borderId="10" xfId="35" applyNumberFormat="1" applyFont="1" applyFill="1" applyBorder="1" applyAlignment="1">
      <alignment horizontal="center" vertical="center"/>
    </xf>
    <xf numFmtId="165" fontId="23" fillId="8" borderId="10" xfId="35" applyNumberFormat="1" applyFont="1" applyFill="1" applyBorder="1" applyAlignment="1">
      <alignment horizontal="center" vertical="center" wrapText="1"/>
    </xf>
    <xf numFmtId="165" fontId="22" fillId="8" borderId="10" xfId="35" applyNumberFormat="1" applyFont="1" applyFill="1" applyBorder="1" applyAlignment="1">
      <alignment horizontal="center" vertical="center" wrapText="1"/>
    </xf>
    <xf numFmtId="165" fontId="24" fillId="8" borderId="13" xfId="35" applyNumberFormat="1" applyFont="1" applyFill="1" applyBorder="1" applyAlignment="1">
      <alignment horizontal="center" vertical="center" wrapText="1"/>
    </xf>
    <xf numFmtId="166" fontId="22" fillId="8" borderId="13" xfId="35" applyNumberFormat="1" applyFont="1" applyFill="1" applyBorder="1" applyAlignment="1">
      <alignment horizontal="center" vertical="center" wrapText="1"/>
    </xf>
    <xf numFmtId="16" fontId="24" fillId="8" borderId="13" xfId="35" applyNumberFormat="1" applyFont="1" applyFill="1" applyBorder="1" applyAlignment="1">
      <alignment horizontal="center" vertical="center" wrapText="1"/>
    </xf>
    <xf numFmtId="166" fontId="22" fillId="8" borderId="10" xfId="35" applyNumberFormat="1" applyFont="1" applyFill="1" applyBorder="1" applyAlignment="1">
      <alignment horizontal="center" vertical="center" wrapText="1"/>
    </xf>
    <xf numFmtId="0" fontId="23" fillId="8" borderId="10" xfId="31" applyFont="1" applyFill="1" applyBorder="1" applyAlignment="1">
      <alignment horizontal="center" vertical="center" wrapText="1"/>
    </xf>
    <xf numFmtId="165" fontId="24" fillId="8" borderId="10" xfId="35" applyNumberFormat="1" applyFont="1" applyFill="1" applyBorder="1" applyAlignment="1">
      <alignment horizontal="center" vertical="center" wrapText="1"/>
    </xf>
    <xf numFmtId="165" fontId="29" fillId="24" borderId="13" xfId="35" applyNumberFormat="1" applyFont="1" applyFill="1" applyBorder="1" applyAlignment="1">
      <alignment horizontal="center" vertical="center" wrapText="1"/>
    </xf>
    <xf numFmtId="165" fontId="21" fillId="18" borderId="11" xfId="35" applyNumberFormat="1" applyFont="1" applyFill="1" applyBorder="1" applyAlignment="1">
      <alignment horizontal="center" vertical="center" wrapText="1"/>
    </xf>
    <xf numFmtId="165" fontId="25" fillId="24" borderId="10" xfId="35" applyNumberFormat="1" applyFont="1" applyFill="1" applyBorder="1" applyAlignment="1">
      <alignment horizontal="center" vertical="center" wrapText="1"/>
    </xf>
    <xf numFmtId="166" fontId="22" fillId="24" borderId="14" xfId="35" applyNumberFormat="1" applyFont="1" applyFill="1" applyBorder="1" applyAlignment="1">
      <alignment horizontal="center" vertical="center" wrapText="1"/>
    </xf>
    <xf numFmtId="0" fontId="20" fillId="24" borderId="15" xfId="35" applyFont="1" applyFill="1" applyBorder="1" applyAlignment="1">
      <alignment horizontal="center" vertical="center"/>
    </xf>
    <xf numFmtId="0" fontId="19" fillId="24" borderId="16" xfId="35" applyFont="1" applyFill="1" applyBorder="1" applyAlignment="1">
      <alignment vertical="center"/>
    </xf>
    <xf numFmtId="0" fontId="19" fillId="24" borderId="17" xfId="35" applyFont="1" applyFill="1" applyBorder="1" applyAlignment="1">
      <alignment vertical="center"/>
    </xf>
    <xf numFmtId="0" fontId="20" fillId="24" borderId="18" xfId="35" applyFont="1" applyFill="1" applyBorder="1" applyAlignment="1">
      <alignment vertical="center"/>
    </xf>
    <xf numFmtId="165" fontId="21" fillId="18" borderId="19" xfId="35" applyNumberFormat="1" applyFont="1" applyFill="1" applyBorder="1" applyAlignment="1">
      <alignment horizontal="center" vertical="center" wrapText="1"/>
    </xf>
    <xf numFmtId="165" fontId="21" fillId="18" borderId="20" xfId="35" applyNumberFormat="1" applyFont="1" applyFill="1" applyBorder="1" applyAlignment="1">
      <alignment horizontal="center" vertical="center" wrapText="1"/>
    </xf>
    <xf numFmtId="166" fontId="22" fillId="25" borderId="19" xfId="35" applyNumberFormat="1" applyFont="1" applyFill="1" applyBorder="1" applyAlignment="1">
      <alignment horizontal="center" vertical="center" wrapText="1"/>
    </xf>
    <xf numFmtId="14" fontId="22" fillId="25" borderId="20" xfId="35" applyNumberFormat="1" applyFont="1" applyFill="1" applyBorder="1" applyAlignment="1">
      <alignment horizontal="center" vertical="center" wrapText="1"/>
    </xf>
    <xf numFmtId="166" fontId="22" fillId="25" borderId="19" xfId="31" applyNumberFormat="1" applyFont="1" applyFill="1" applyBorder="1" applyAlignment="1">
      <alignment horizontal="center" vertical="center" wrapText="1"/>
    </xf>
    <xf numFmtId="165" fontId="22" fillId="25" borderId="20" xfId="35" applyNumberFormat="1" applyFont="1" applyFill="1" applyBorder="1" applyAlignment="1">
      <alignment horizontal="center" vertical="center" wrapText="1"/>
    </xf>
    <xf numFmtId="165" fontId="23" fillId="25" borderId="20" xfId="35" applyNumberFormat="1" applyFont="1" applyFill="1" applyBorder="1" applyAlignment="1">
      <alignment horizontal="center" vertical="center" wrapText="1"/>
    </xf>
    <xf numFmtId="0" fontId="0" fillId="25" borderId="20" xfId="0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1" xfId="0" applyBorder="1"/>
    <xf numFmtId="0" fontId="0" fillId="0" borderId="22" xfId="0" applyBorder="1"/>
    <xf numFmtId="43" fontId="0" fillId="0" borderId="0" xfId="0" applyNumberFormat="1"/>
    <xf numFmtId="0" fontId="19" fillId="24" borderId="10" xfId="35" applyFont="1" applyFill="1" applyBorder="1" applyAlignment="1">
      <alignment horizontal="center" vertical="center"/>
    </xf>
    <xf numFmtId="0" fontId="20" fillId="24" borderId="10" xfId="35" applyFont="1" applyFill="1" applyBorder="1" applyAlignment="1">
      <alignment horizontal="center" vertical="center"/>
    </xf>
    <xf numFmtId="17" fontId="20" fillId="24" borderId="23" xfId="35" applyNumberFormat="1" applyFont="1" applyFill="1" applyBorder="1" applyAlignment="1">
      <alignment horizontal="center" vertical="center"/>
    </xf>
    <xf numFmtId="165" fontId="21" fillId="18" borderId="10" xfId="35" applyNumberFormat="1" applyFont="1" applyFill="1" applyBorder="1" applyAlignment="1">
      <alignment horizontal="center" vertical="center" wrapText="1"/>
    </xf>
    <xf numFmtId="166" fontId="22" fillId="24" borderId="10" xfId="35" applyNumberFormat="1" applyFont="1" applyFill="1" applyBorder="1" applyAlignment="1">
      <alignment horizontal="right" vertical="center" wrapText="1"/>
    </xf>
    <xf numFmtId="164" fontId="31" fillId="26" borderId="0" xfId="33" applyFont="1" applyFill="1" applyBorder="1" applyAlignment="1">
      <alignment horizontal="right" vertical="top" wrapText="1"/>
    </xf>
    <xf numFmtId="0" fontId="19" fillId="24" borderId="24" xfId="35" applyFont="1" applyFill="1" applyBorder="1" applyAlignment="1">
      <alignment horizontal="center" vertical="center"/>
    </xf>
    <xf numFmtId="0" fontId="19" fillId="24" borderId="19" xfId="35" applyFont="1" applyFill="1" applyBorder="1" applyAlignment="1">
      <alignment horizontal="center" vertical="center"/>
    </xf>
    <xf numFmtId="0" fontId="20" fillId="24" borderId="15" xfId="35" applyFont="1" applyFill="1" applyBorder="1" applyAlignment="1">
      <alignment horizontal="center" vertical="center"/>
    </xf>
    <xf numFmtId="166" fontId="22" fillId="24" borderId="25" xfId="35" applyNumberFormat="1" applyFont="1" applyFill="1" applyBorder="1" applyAlignment="1">
      <alignment horizontal="right" vertical="center" wrapText="1"/>
    </xf>
    <xf numFmtId="166" fontId="22" fillId="24" borderId="21" xfId="35" applyNumberFormat="1" applyFont="1" applyFill="1" applyBorder="1" applyAlignment="1">
      <alignment horizontal="right" vertical="center" wrapText="1"/>
    </xf>
  </cellXfs>
  <cellStyles count="45">
    <cellStyle name="20% - Énfasis1 2" xfId="1" xr:uid="{248674F9-F073-4590-BCB7-94527CA3C55D}"/>
    <cellStyle name="20% - Énfasis2 2" xfId="2" xr:uid="{9E83C74F-B0AF-49C2-B0E0-F0FC71327EA2}"/>
    <cellStyle name="20% - Énfasis3 2" xfId="3" xr:uid="{5FAF61D5-1EF3-4218-BB0E-753549A968AF}"/>
    <cellStyle name="20% - Énfasis4 2" xfId="4" xr:uid="{DB5FA181-DF98-49C9-87B2-A87D3045766D}"/>
    <cellStyle name="20% - Énfasis5 2" xfId="5" xr:uid="{087E83F3-0E53-4766-A734-89B202B21A2D}"/>
    <cellStyle name="20% - Énfasis6 2" xfId="6" xr:uid="{11406331-A039-41B9-AF40-DC5765ABCFE6}"/>
    <cellStyle name="40% - Énfasis1 2" xfId="7" xr:uid="{6F3E9B1A-071F-4919-99BE-3765621F7518}"/>
    <cellStyle name="40% - Énfasis2 2" xfId="8" xr:uid="{C7E9C529-AC64-4FFF-B5ED-86B557A22146}"/>
    <cellStyle name="40% - Énfasis3 2" xfId="9" xr:uid="{83289FBC-CCD6-4C02-866B-31BD2692E6F4}"/>
    <cellStyle name="40% - Énfasis4 2" xfId="10" xr:uid="{554EC106-3BD9-4C82-99F3-1528B56978D5}"/>
    <cellStyle name="40% - Énfasis5 2" xfId="11" xr:uid="{CD4D1B08-A2F5-43BC-9201-1CDF540BF15E}"/>
    <cellStyle name="40% - Énfasis6 2" xfId="12" xr:uid="{ED14ABAE-FA9F-4A78-AFDE-5718DC656237}"/>
    <cellStyle name="60% - Énfasis1 2" xfId="13" xr:uid="{C46D5FB5-9072-4C37-A83A-243964153F66}"/>
    <cellStyle name="60% - Énfasis2 2" xfId="14" xr:uid="{856AD04A-7C9D-445F-B647-8566484C123C}"/>
    <cellStyle name="60% - Énfasis3 2" xfId="15" xr:uid="{2A3EF3E8-C1CE-456D-B5F3-09DA87EB3589}"/>
    <cellStyle name="60% - Énfasis4 2" xfId="16" xr:uid="{CFB2A92D-BEAA-46E3-9719-48F6DE43953A}"/>
    <cellStyle name="60% - Énfasis5 2" xfId="17" xr:uid="{31F45932-3BE9-4040-88E1-AB6F15AA26A0}"/>
    <cellStyle name="60% - Énfasis6 2" xfId="18" xr:uid="{8C84D302-694A-455A-841E-D225F484D5D5}"/>
    <cellStyle name="Buena 2" xfId="19" xr:uid="{A81C37F6-94FE-4E6A-AFDF-7C6C3FCFCE25}"/>
    <cellStyle name="Cálculo 2" xfId="20" xr:uid="{92D16C2C-7D76-44D9-B846-8610144EFB63}"/>
    <cellStyle name="Celda de comprobación 2" xfId="21" xr:uid="{0BB1E1CA-C889-4819-8533-FE151AA9F45A}"/>
    <cellStyle name="Celda vinculada 2" xfId="22" xr:uid="{F7668D0F-AD13-4231-B5A7-81C383206DD7}"/>
    <cellStyle name="Encabezado 4 2" xfId="23" xr:uid="{7547552B-91DB-4875-8F6C-85188AA32C6F}"/>
    <cellStyle name="Énfasis1 2" xfId="24" xr:uid="{5CE543FD-F333-48D9-8D94-776B298367EE}"/>
    <cellStyle name="Énfasis2 2" xfId="25" xr:uid="{A1DEA506-A0EA-47ED-ADDC-0D1F875BF327}"/>
    <cellStyle name="Énfasis3 2" xfId="26" xr:uid="{4A813D7B-D46E-43B9-A566-2F06FF871BB4}"/>
    <cellStyle name="Énfasis4 2" xfId="27" xr:uid="{3A7AEAB5-456F-4016-AFFF-2E9C34250535}"/>
    <cellStyle name="Énfasis5 2" xfId="28" xr:uid="{8C8F153B-AB24-46D4-9EAA-C2E165BFC8A2}"/>
    <cellStyle name="Énfasis6 2" xfId="29" xr:uid="{E577EF25-FCC1-45C7-B950-17C76336EB1A}"/>
    <cellStyle name="Entrada 2" xfId="30" xr:uid="{83D1700D-3DE4-4E73-9978-041F6EA37C80}"/>
    <cellStyle name="Estilo 1" xfId="31" xr:uid="{C51F4ECE-BDDF-4B3C-9822-5AFB4956404E}"/>
    <cellStyle name="Incorrecto 2" xfId="32" xr:uid="{56D3EC50-0F20-44C1-8F06-89D7F3CB118E}"/>
    <cellStyle name="Millares" xfId="33" builtinId="3"/>
    <cellStyle name="Neutral 2" xfId="34" xr:uid="{EA2160BF-B79F-4C05-9064-67EF57C17F17}"/>
    <cellStyle name="Normal" xfId="0" builtinId="0"/>
    <cellStyle name="Normal 2" xfId="35" xr:uid="{1503A454-BCA7-44BF-855A-61362B4EDA70}"/>
    <cellStyle name="Notas 2" xfId="36" xr:uid="{B0ABADB5-D33F-471B-80EC-3207E873B3FC}"/>
    <cellStyle name="Salida 2" xfId="37" xr:uid="{5AE8D453-274F-428C-8BA3-7F53270DE6CC}"/>
    <cellStyle name="Texto de advertencia 2" xfId="38" xr:uid="{489D4026-B92C-4803-9917-AF78A5D220D0}"/>
    <cellStyle name="Texto explicativo 2" xfId="39" xr:uid="{82479939-2EC7-426E-929D-8718CAC77396}"/>
    <cellStyle name="Título 1 2" xfId="40" xr:uid="{C5B78F38-51DB-42DB-932E-5E0DE5F32587}"/>
    <cellStyle name="Título 2 2" xfId="41" xr:uid="{B609585B-2CCA-4D18-8071-A3EF765CD13F}"/>
    <cellStyle name="Título 3 2" xfId="42" xr:uid="{4F66F8FF-3E1D-4943-94E0-228F0F76DA38}"/>
    <cellStyle name="Título 4" xfId="43" xr:uid="{F0D742C0-4090-467B-8617-4473F0ECA552}"/>
    <cellStyle name="Total 2" xfId="44" xr:uid="{E0F5434B-C320-44F0-B07A-8C6117C6D0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66675</xdr:rowOff>
    </xdr:from>
    <xdr:to>
      <xdr:col>0</xdr:col>
      <xdr:colOff>942975</xdr:colOff>
      <xdr:row>1</xdr:row>
      <xdr:rowOff>171450</xdr:rowOff>
    </xdr:to>
    <xdr:pic>
      <xdr:nvPicPr>
        <xdr:cNvPr id="1078" name="Picture 1">
          <a:extLst>
            <a:ext uri="{FF2B5EF4-FFF2-40B4-BE49-F238E27FC236}">
              <a16:creationId xmlns:a16="http://schemas.microsoft.com/office/drawing/2014/main" id="{A6296DAF-1BF3-F2C1-4532-A5C2727051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66675"/>
          <a:ext cx="695325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66675</xdr:rowOff>
    </xdr:from>
    <xdr:to>
      <xdr:col>0</xdr:col>
      <xdr:colOff>942975</xdr:colOff>
      <xdr:row>1</xdr:row>
      <xdr:rowOff>171450</xdr:rowOff>
    </xdr:to>
    <xdr:pic>
      <xdr:nvPicPr>
        <xdr:cNvPr id="2102" name="Picture 1">
          <a:extLst>
            <a:ext uri="{FF2B5EF4-FFF2-40B4-BE49-F238E27FC236}">
              <a16:creationId xmlns:a16="http://schemas.microsoft.com/office/drawing/2014/main" id="{2965D956-B25B-2414-0218-3E4EBD577A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66675"/>
          <a:ext cx="695325" cy="295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0</xdr:row>
      <xdr:rowOff>38100</xdr:rowOff>
    </xdr:from>
    <xdr:to>
      <xdr:col>0</xdr:col>
      <xdr:colOff>904875</xdr:colOff>
      <xdr:row>1</xdr:row>
      <xdr:rowOff>123825</xdr:rowOff>
    </xdr:to>
    <xdr:pic>
      <xdr:nvPicPr>
        <xdr:cNvPr id="3127" name="Picture 1">
          <a:extLst>
            <a:ext uri="{FF2B5EF4-FFF2-40B4-BE49-F238E27FC236}">
              <a16:creationId xmlns:a16="http://schemas.microsoft.com/office/drawing/2014/main" id="{94550FBE-FCE9-6C80-83E2-5E7147AA65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38100"/>
          <a:ext cx="58102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0</xdr:row>
      <xdr:rowOff>238125</xdr:rowOff>
    </xdr:from>
    <xdr:to>
      <xdr:col>0</xdr:col>
      <xdr:colOff>1143000</xdr:colOff>
      <xdr:row>1</xdr:row>
      <xdr:rowOff>295275</xdr:rowOff>
    </xdr:to>
    <xdr:pic>
      <xdr:nvPicPr>
        <xdr:cNvPr id="4150" name="Picture 1">
          <a:extLst>
            <a:ext uri="{FF2B5EF4-FFF2-40B4-BE49-F238E27FC236}">
              <a16:creationId xmlns:a16="http://schemas.microsoft.com/office/drawing/2014/main" id="{8FAAEF92-3DB6-3616-E057-949FF7C22B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238125"/>
          <a:ext cx="885825" cy="4953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0</xdr:row>
      <xdr:rowOff>38100</xdr:rowOff>
    </xdr:from>
    <xdr:to>
      <xdr:col>0</xdr:col>
      <xdr:colOff>904875</xdr:colOff>
      <xdr:row>1</xdr:row>
      <xdr:rowOff>123825</xdr:rowOff>
    </xdr:to>
    <xdr:pic>
      <xdr:nvPicPr>
        <xdr:cNvPr id="5174" name="Picture 1">
          <a:extLst>
            <a:ext uri="{FF2B5EF4-FFF2-40B4-BE49-F238E27FC236}">
              <a16:creationId xmlns:a16="http://schemas.microsoft.com/office/drawing/2014/main" id="{C42BA6D6-D034-C4F4-028B-B1A4A90C87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38100"/>
          <a:ext cx="581025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0</xdr:row>
      <xdr:rowOff>38100</xdr:rowOff>
    </xdr:from>
    <xdr:to>
      <xdr:col>0</xdr:col>
      <xdr:colOff>733425</xdr:colOff>
      <xdr:row>1</xdr:row>
      <xdr:rowOff>123825</xdr:rowOff>
    </xdr:to>
    <xdr:pic>
      <xdr:nvPicPr>
        <xdr:cNvPr id="6198" name="Picture 1">
          <a:extLst>
            <a:ext uri="{FF2B5EF4-FFF2-40B4-BE49-F238E27FC236}">
              <a16:creationId xmlns:a16="http://schemas.microsoft.com/office/drawing/2014/main" id="{ABE92EB4-5360-0BCC-DB46-124B63B749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38100"/>
          <a:ext cx="419100" cy="276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0</xdr:row>
      <xdr:rowOff>38100</xdr:rowOff>
    </xdr:from>
    <xdr:to>
      <xdr:col>0</xdr:col>
      <xdr:colOff>904875</xdr:colOff>
      <xdr:row>1</xdr:row>
      <xdr:rowOff>114300</xdr:rowOff>
    </xdr:to>
    <xdr:pic>
      <xdr:nvPicPr>
        <xdr:cNvPr id="7222" name="Picture 1">
          <a:extLst>
            <a:ext uri="{FF2B5EF4-FFF2-40B4-BE49-F238E27FC236}">
              <a16:creationId xmlns:a16="http://schemas.microsoft.com/office/drawing/2014/main" id="{BB6BE5F6-714D-C34D-0781-D475960B0C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38100"/>
          <a:ext cx="5810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0</xdr:row>
      <xdr:rowOff>38100</xdr:rowOff>
    </xdr:from>
    <xdr:to>
      <xdr:col>0</xdr:col>
      <xdr:colOff>904875</xdr:colOff>
      <xdr:row>1</xdr:row>
      <xdr:rowOff>114300</xdr:rowOff>
    </xdr:to>
    <xdr:pic>
      <xdr:nvPicPr>
        <xdr:cNvPr id="9271" name="Picture 1">
          <a:extLst>
            <a:ext uri="{FF2B5EF4-FFF2-40B4-BE49-F238E27FC236}">
              <a16:creationId xmlns:a16="http://schemas.microsoft.com/office/drawing/2014/main" id="{EF983182-FE88-47D2-4CF8-8A39D78A5F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38100"/>
          <a:ext cx="581025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0</xdr:row>
      <xdr:rowOff>38100</xdr:rowOff>
    </xdr:from>
    <xdr:to>
      <xdr:col>0</xdr:col>
      <xdr:colOff>904875</xdr:colOff>
      <xdr:row>1</xdr:row>
      <xdr:rowOff>114300</xdr:rowOff>
    </xdr:to>
    <xdr:pic>
      <xdr:nvPicPr>
        <xdr:cNvPr id="10270" name="Picture 1">
          <a:extLst>
            <a:ext uri="{FF2B5EF4-FFF2-40B4-BE49-F238E27FC236}">
              <a16:creationId xmlns:a16="http://schemas.microsoft.com/office/drawing/2014/main" id="{7C2EAD74-2A0E-6CC6-212F-C0E02CDB06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38100"/>
          <a:ext cx="57150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47625</xdr:rowOff>
    </xdr:from>
    <xdr:to>
      <xdr:col>0</xdr:col>
      <xdr:colOff>638175</xdr:colOff>
      <xdr:row>1</xdr:row>
      <xdr:rowOff>123825</xdr:rowOff>
    </xdr:to>
    <xdr:pic>
      <xdr:nvPicPr>
        <xdr:cNvPr id="11278" name="Picture 1">
          <a:extLst>
            <a:ext uri="{FF2B5EF4-FFF2-40B4-BE49-F238E27FC236}">
              <a16:creationId xmlns:a16="http://schemas.microsoft.com/office/drawing/2014/main" id="{E030B77A-D0E3-9084-3DA8-BEEBE67A5D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47625"/>
          <a:ext cx="438150" cy="266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D0418-3147-451F-A608-2E3F733F23AF}">
  <dimension ref="A1:J12"/>
  <sheetViews>
    <sheetView workbookViewId="0"/>
  </sheetViews>
  <sheetFormatPr defaultColWidth="11" defaultRowHeight="15"/>
  <cols>
    <col min="1" max="1" width="19.5703125" customWidth="1"/>
    <col min="2" max="2" width="20.28515625" customWidth="1"/>
    <col min="3" max="3" width="12.28515625" customWidth="1"/>
    <col min="4" max="4" width="17.28515625" customWidth="1"/>
    <col min="5" max="5" width="16.7109375" customWidth="1"/>
    <col min="6" max="6" width="23.28515625" customWidth="1"/>
  </cols>
  <sheetData>
    <row r="1" spans="1:10">
      <c r="A1" s="77"/>
      <c r="B1" s="78" t="s">
        <v>0</v>
      </c>
      <c r="C1" s="78"/>
      <c r="D1" s="78"/>
      <c r="E1" s="78"/>
      <c r="F1" s="1" t="s">
        <v>1</v>
      </c>
      <c r="G1" s="2"/>
    </row>
    <row r="2" spans="1:10">
      <c r="A2" s="77"/>
      <c r="B2" s="78"/>
      <c r="C2" s="78"/>
      <c r="D2" s="78"/>
      <c r="E2" s="78"/>
      <c r="F2" s="3">
        <v>39510</v>
      </c>
      <c r="G2" s="2"/>
    </row>
    <row r="3" spans="1:10">
      <c r="A3" s="4" t="s">
        <v>2</v>
      </c>
      <c r="B3" s="79"/>
      <c r="C3" s="79"/>
      <c r="D3" s="79"/>
      <c r="E3" s="79"/>
      <c r="F3" s="5"/>
      <c r="G3" s="2"/>
    </row>
    <row r="4" spans="1:10" ht="25.5" customHeight="1">
      <c r="A4" s="6" t="s">
        <v>3</v>
      </c>
      <c r="B4" s="6" t="s">
        <v>4</v>
      </c>
      <c r="C4" s="6" t="s">
        <v>5</v>
      </c>
      <c r="D4" s="7" t="s">
        <v>6</v>
      </c>
      <c r="E4" s="6" t="s">
        <v>7</v>
      </c>
      <c r="F4" s="6" t="s">
        <v>8</v>
      </c>
      <c r="G4" s="6" t="s">
        <v>9</v>
      </c>
    </row>
    <row r="5" spans="1:10" ht="32.25" customHeight="1">
      <c r="A5" s="8">
        <v>42836</v>
      </c>
      <c r="B5" s="9" t="s">
        <v>10</v>
      </c>
      <c r="C5" s="10" t="s">
        <v>11</v>
      </c>
      <c r="D5" s="11" t="s">
        <v>12</v>
      </c>
      <c r="E5" s="12" t="s">
        <v>13</v>
      </c>
      <c r="F5" s="12" t="s">
        <v>14</v>
      </c>
      <c r="G5" s="13" t="s">
        <v>15</v>
      </c>
    </row>
    <row r="6" spans="1:10" ht="36.75" customHeight="1">
      <c r="A6" s="8" t="s">
        <v>16</v>
      </c>
      <c r="B6" s="14" t="s">
        <v>17</v>
      </c>
      <c r="C6" s="15" t="s">
        <v>18</v>
      </c>
      <c r="D6" s="12" t="s">
        <v>19</v>
      </c>
      <c r="E6" s="12" t="s">
        <v>20</v>
      </c>
      <c r="F6" s="12" t="s">
        <v>21</v>
      </c>
      <c r="G6" s="12"/>
    </row>
    <row r="7" spans="1:10" s="17" customFormat="1" ht="40.5" customHeight="1">
      <c r="A7" s="8" t="s">
        <v>22</v>
      </c>
      <c r="B7" s="9" t="s">
        <v>23</v>
      </c>
      <c r="C7" s="10" t="s">
        <v>24</v>
      </c>
      <c r="D7" s="11" t="s">
        <v>25</v>
      </c>
      <c r="E7" s="12" t="s">
        <v>26</v>
      </c>
      <c r="F7" s="12" t="s">
        <v>27</v>
      </c>
      <c r="G7" s="16"/>
    </row>
    <row r="8" spans="1:10" s="17" customFormat="1" ht="40.5" customHeight="1">
      <c r="A8" s="18" t="s">
        <v>28</v>
      </c>
      <c r="B8" s="19" t="s">
        <v>29</v>
      </c>
      <c r="C8" s="20">
        <v>4</v>
      </c>
      <c r="D8" s="21" t="s">
        <v>30</v>
      </c>
      <c r="E8" s="22" t="s">
        <v>20</v>
      </c>
      <c r="F8" s="22" t="s">
        <v>31</v>
      </c>
      <c r="G8" s="23" t="s">
        <v>32</v>
      </c>
      <c r="J8" s="24">
        <v>42963</v>
      </c>
    </row>
    <row r="9" spans="1:10" s="17" customFormat="1" ht="40.5" customHeight="1">
      <c r="A9" s="18">
        <v>42993</v>
      </c>
      <c r="B9" s="19" t="s">
        <v>33</v>
      </c>
      <c r="C9" s="20">
        <v>4</v>
      </c>
      <c r="D9" s="21" t="s">
        <v>34</v>
      </c>
      <c r="E9" s="22" t="s">
        <v>35</v>
      </c>
      <c r="F9" s="22" t="s">
        <v>31</v>
      </c>
      <c r="G9" s="25" t="s">
        <v>36</v>
      </c>
    </row>
    <row r="10" spans="1:10" s="17" customFormat="1" ht="40.5" customHeight="1">
      <c r="A10" s="18">
        <v>42999</v>
      </c>
      <c r="B10" s="19" t="s">
        <v>37</v>
      </c>
      <c r="C10" s="20">
        <v>4</v>
      </c>
      <c r="D10" s="21" t="s">
        <v>34</v>
      </c>
      <c r="E10" s="22" t="s">
        <v>38</v>
      </c>
      <c r="F10" s="22" t="s">
        <v>31</v>
      </c>
      <c r="G10" s="25" t="s">
        <v>36</v>
      </c>
    </row>
    <row r="11" spans="1:10" ht="46.5" customHeight="1">
      <c r="A11" s="26" t="s">
        <v>39</v>
      </c>
      <c r="B11" s="27" t="s">
        <v>40</v>
      </c>
      <c r="C11" s="10" t="s">
        <v>24</v>
      </c>
      <c r="D11" s="12" t="s">
        <v>41</v>
      </c>
      <c r="E11" s="12" t="s">
        <v>13</v>
      </c>
      <c r="F11" s="12" t="s">
        <v>42</v>
      </c>
      <c r="G11" s="16"/>
    </row>
    <row r="12" spans="1:10" ht="27" customHeight="1">
      <c r="A12" s="8" t="s">
        <v>43</v>
      </c>
      <c r="B12" s="14" t="s">
        <v>44</v>
      </c>
      <c r="C12" s="15" t="s">
        <v>45</v>
      </c>
      <c r="D12" s="12" t="s">
        <v>46</v>
      </c>
      <c r="E12" s="12" t="s">
        <v>47</v>
      </c>
      <c r="F12" s="12" t="s">
        <v>48</v>
      </c>
      <c r="G12" s="16"/>
    </row>
  </sheetData>
  <sheetProtection selectLockedCells="1" selectUnlockedCells="1"/>
  <mergeCells count="3">
    <mergeCell ref="A1:A2"/>
    <mergeCell ref="B1:E2"/>
    <mergeCell ref="B3:E3"/>
  </mergeCells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6EA40-12EB-4FCC-9B5C-A79B12E8EAAD}">
  <dimension ref="A1:G12"/>
  <sheetViews>
    <sheetView topLeftCell="A4" workbookViewId="0">
      <selection activeCell="A10" sqref="A10"/>
    </sheetView>
  </sheetViews>
  <sheetFormatPr defaultColWidth="11" defaultRowHeight="15"/>
  <cols>
    <col min="1" max="1" width="21.7109375" customWidth="1"/>
    <col min="2" max="2" width="17.42578125" customWidth="1"/>
    <col min="3" max="3" width="18.5703125" customWidth="1"/>
    <col min="4" max="5" width="17" customWidth="1"/>
    <col min="6" max="6" width="15.140625" customWidth="1"/>
  </cols>
  <sheetData>
    <row r="1" spans="1:7">
      <c r="A1" s="77" t="s">
        <v>49</v>
      </c>
      <c r="B1" s="78" t="s">
        <v>0</v>
      </c>
      <c r="C1" s="78"/>
      <c r="D1" s="78"/>
      <c r="E1" s="78"/>
      <c r="F1" s="1" t="s">
        <v>1</v>
      </c>
      <c r="G1" s="2"/>
    </row>
    <row r="2" spans="1:7">
      <c r="A2" s="77"/>
      <c r="B2" s="78"/>
      <c r="C2" s="78"/>
      <c r="D2" s="78"/>
      <c r="E2" s="78"/>
      <c r="F2" s="3">
        <v>39510</v>
      </c>
      <c r="G2" s="2"/>
    </row>
    <row r="3" spans="1:7">
      <c r="A3" s="4">
        <v>2018</v>
      </c>
      <c r="B3" s="79"/>
      <c r="C3" s="79"/>
      <c r="D3" s="79"/>
      <c r="E3" s="79"/>
      <c r="F3" s="5"/>
      <c r="G3" s="2"/>
    </row>
    <row r="4" spans="1:7" ht="24">
      <c r="A4" s="6" t="s">
        <v>3</v>
      </c>
      <c r="B4" s="6" t="s">
        <v>4</v>
      </c>
      <c r="C4" s="6" t="s">
        <v>5</v>
      </c>
      <c r="D4" s="7" t="s">
        <v>6</v>
      </c>
      <c r="E4" s="6" t="s">
        <v>7</v>
      </c>
      <c r="F4" s="6" t="s">
        <v>8</v>
      </c>
      <c r="G4" s="6" t="s">
        <v>9</v>
      </c>
    </row>
    <row r="5" spans="1:7" ht="24">
      <c r="A5" s="8"/>
      <c r="B5" s="9" t="s">
        <v>10</v>
      </c>
      <c r="C5" s="10" t="s">
        <v>11</v>
      </c>
      <c r="D5" s="11" t="s">
        <v>12</v>
      </c>
      <c r="E5" s="12" t="s">
        <v>13</v>
      </c>
      <c r="F5" s="12" t="s">
        <v>14</v>
      </c>
      <c r="G5" s="13"/>
    </row>
    <row r="6" spans="1:7" ht="24">
      <c r="A6" s="8"/>
      <c r="B6" s="14" t="s">
        <v>17</v>
      </c>
      <c r="C6" s="15" t="s">
        <v>18</v>
      </c>
      <c r="D6" s="12" t="s">
        <v>19</v>
      </c>
      <c r="E6" s="12" t="s">
        <v>20</v>
      </c>
      <c r="F6" s="12" t="s">
        <v>21</v>
      </c>
      <c r="G6" s="12"/>
    </row>
    <row r="7" spans="1:7" ht="48">
      <c r="A7" s="8"/>
      <c r="B7" s="9" t="s">
        <v>23</v>
      </c>
      <c r="C7" s="10" t="s">
        <v>24</v>
      </c>
      <c r="D7" s="11" t="s">
        <v>25</v>
      </c>
      <c r="E7" s="12" t="s">
        <v>26</v>
      </c>
      <c r="F7" s="12" t="s">
        <v>27</v>
      </c>
      <c r="G7" s="16"/>
    </row>
    <row r="8" spans="1:7">
      <c r="A8" s="18"/>
      <c r="B8" s="19" t="s">
        <v>29</v>
      </c>
      <c r="C8" s="20">
        <v>4</v>
      </c>
      <c r="D8" s="21" t="s">
        <v>30</v>
      </c>
      <c r="E8" s="22" t="s">
        <v>20</v>
      </c>
      <c r="F8" s="22" t="s">
        <v>31</v>
      </c>
      <c r="G8" s="23"/>
    </row>
    <row r="9" spans="1:7" ht="24">
      <c r="A9" s="18"/>
      <c r="B9" s="19" t="s">
        <v>33</v>
      </c>
      <c r="C9" s="20">
        <v>4</v>
      </c>
      <c r="D9" s="21" t="s">
        <v>34</v>
      </c>
      <c r="E9" s="22" t="s">
        <v>35</v>
      </c>
      <c r="F9" s="22" t="s">
        <v>31</v>
      </c>
      <c r="G9" s="25"/>
    </row>
    <row r="10" spans="1:7" ht="24">
      <c r="A10" s="18"/>
      <c r="B10" s="19" t="s">
        <v>37</v>
      </c>
      <c r="C10" s="20">
        <v>4</v>
      </c>
      <c r="D10" s="21" t="s">
        <v>34</v>
      </c>
      <c r="E10" s="22" t="s">
        <v>38</v>
      </c>
      <c r="F10" s="22" t="s">
        <v>31</v>
      </c>
      <c r="G10" s="25"/>
    </row>
    <row r="11" spans="1:7" ht="24">
      <c r="A11" s="26"/>
      <c r="B11" s="27" t="s">
        <v>40</v>
      </c>
      <c r="C11" s="10" t="s">
        <v>24</v>
      </c>
      <c r="D11" s="12" t="s">
        <v>41</v>
      </c>
      <c r="E11" s="12" t="s">
        <v>13</v>
      </c>
      <c r="F11" s="12" t="s">
        <v>42</v>
      </c>
      <c r="G11" s="16"/>
    </row>
    <row r="12" spans="1:7" ht="24">
      <c r="A12" s="8"/>
      <c r="B12" s="14" t="s">
        <v>44</v>
      </c>
      <c r="C12" s="15" t="s">
        <v>45</v>
      </c>
      <c r="D12" s="12" t="s">
        <v>46</v>
      </c>
      <c r="E12" s="12" t="s">
        <v>47</v>
      </c>
      <c r="F12" s="12" t="s">
        <v>48</v>
      </c>
      <c r="G12" s="16"/>
    </row>
  </sheetData>
  <sheetProtection selectLockedCells="1" selectUnlockedCells="1"/>
  <mergeCells count="3">
    <mergeCell ref="A1:A2"/>
    <mergeCell ref="B1:E2"/>
    <mergeCell ref="B3:E3"/>
  </mergeCells>
  <pageMargins left="0.7" right="0.7" top="0.75" bottom="0.75" header="0.51180555555555551" footer="0.51180555555555551"/>
  <pageSetup firstPageNumber="0" orientation="portrait" horizontalDpi="300" verticalDpi="300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53F30-A3B7-4185-97BB-D39E5D40BC8D}">
  <dimension ref="A1:I13"/>
  <sheetViews>
    <sheetView workbookViewId="0">
      <selection activeCell="B6" sqref="B6"/>
    </sheetView>
  </sheetViews>
  <sheetFormatPr defaultColWidth="11" defaultRowHeight="15"/>
  <cols>
    <col min="1" max="1" width="17" customWidth="1"/>
    <col min="2" max="2" width="23.7109375" customWidth="1"/>
    <col min="3" max="3" width="10.85546875" style="28" customWidth="1"/>
    <col min="4" max="4" width="19.5703125" customWidth="1"/>
    <col min="5" max="5" width="6.42578125" customWidth="1"/>
    <col min="6" max="7" width="6.5703125" customWidth="1"/>
    <col min="8" max="8" width="31.28515625" customWidth="1"/>
    <col min="9" max="9" width="8" customWidth="1"/>
  </cols>
  <sheetData>
    <row r="1" spans="1:9">
      <c r="A1" s="77"/>
      <c r="B1" s="78"/>
      <c r="C1" s="78"/>
      <c r="D1" s="78"/>
      <c r="E1" s="78"/>
      <c r="F1" s="78"/>
      <c r="G1" s="78"/>
      <c r="H1" s="1" t="s">
        <v>1</v>
      </c>
      <c r="I1" s="2"/>
    </row>
    <row r="2" spans="1:9">
      <c r="A2" s="77"/>
      <c r="B2" s="78"/>
      <c r="C2" s="78"/>
      <c r="D2" s="78"/>
      <c r="E2" s="78"/>
      <c r="F2" s="78"/>
      <c r="G2" s="78"/>
      <c r="H2" s="3">
        <v>39510</v>
      </c>
      <c r="I2" s="2"/>
    </row>
    <row r="3" spans="1:9">
      <c r="A3" s="4" t="s">
        <v>2</v>
      </c>
      <c r="B3" s="79" t="s">
        <v>50</v>
      </c>
      <c r="C3" s="79"/>
      <c r="D3" s="79"/>
      <c r="E3" s="79"/>
      <c r="F3" s="79"/>
      <c r="G3" s="79"/>
      <c r="H3" s="5"/>
      <c r="I3" s="2"/>
    </row>
    <row r="4" spans="1:9" ht="24" customHeight="1">
      <c r="A4" s="6" t="s">
        <v>3</v>
      </c>
      <c r="B4" s="6" t="s">
        <v>4</v>
      </c>
      <c r="C4" s="6" t="s">
        <v>5</v>
      </c>
      <c r="D4" s="7" t="s">
        <v>6</v>
      </c>
      <c r="E4" s="80" t="s">
        <v>7</v>
      </c>
      <c r="F4" s="80"/>
      <c r="G4" s="80"/>
      <c r="H4" s="6" t="s">
        <v>8</v>
      </c>
      <c r="I4" s="6" t="s">
        <v>9</v>
      </c>
    </row>
    <row r="5" spans="1:9" ht="24" customHeight="1">
      <c r="A5" s="6"/>
      <c r="B5" s="6"/>
      <c r="C5" s="6"/>
      <c r="D5" s="7"/>
      <c r="E5" s="6" t="s">
        <v>51</v>
      </c>
      <c r="F5" s="6" t="s">
        <v>52</v>
      </c>
      <c r="G5" s="6" t="s">
        <v>53</v>
      </c>
      <c r="H5" s="6"/>
      <c r="I5" s="6"/>
    </row>
    <row r="6" spans="1:9" ht="35.1" customHeight="1">
      <c r="A6" s="18" t="s">
        <v>54</v>
      </c>
      <c r="B6" s="19" t="s">
        <v>55</v>
      </c>
      <c r="C6" s="20" t="s">
        <v>56</v>
      </c>
      <c r="D6" s="21" t="s">
        <v>57</v>
      </c>
      <c r="E6" s="20">
        <v>2</v>
      </c>
      <c r="F6" s="20">
        <v>2</v>
      </c>
      <c r="G6" s="20">
        <v>2</v>
      </c>
      <c r="H6" s="29" t="s">
        <v>58</v>
      </c>
      <c r="I6" s="25" t="s">
        <v>15</v>
      </c>
    </row>
    <row r="7" spans="1:9" ht="35.1" customHeight="1">
      <c r="A7" s="30" t="s">
        <v>59</v>
      </c>
      <c r="B7" s="31" t="s">
        <v>60</v>
      </c>
      <c r="C7" s="20" t="s">
        <v>45</v>
      </c>
      <c r="D7" s="22" t="s">
        <v>61</v>
      </c>
      <c r="E7" s="20">
        <v>3</v>
      </c>
      <c r="F7" s="20">
        <v>3</v>
      </c>
      <c r="G7" s="20">
        <v>3</v>
      </c>
      <c r="H7" s="29" t="s">
        <v>62</v>
      </c>
      <c r="I7" s="25" t="s">
        <v>32</v>
      </c>
    </row>
    <row r="8" spans="1:9" ht="35.1" customHeight="1">
      <c r="A8" s="18" t="s">
        <v>63</v>
      </c>
      <c r="B8" s="31" t="s">
        <v>64</v>
      </c>
      <c r="C8" s="32" t="s">
        <v>65</v>
      </c>
      <c r="D8" s="22" t="s">
        <v>66</v>
      </c>
      <c r="E8" s="20">
        <v>2</v>
      </c>
      <c r="F8" s="20"/>
      <c r="G8" s="20">
        <v>2</v>
      </c>
      <c r="H8" s="29" t="s">
        <v>58</v>
      </c>
      <c r="I8" s="22" t="s">
        <v>32</v>
      </c>
    </row>
    <row r="9" spans="1:9" s="34" customFormat="1" ht="69" hidden="1" customHeight="1">
      <c r="A9" s="33" t="s">
        <v>67</v>
      </c>
      <c r="B9" s="14" t="s">
        <v>68</v>
      </c>
      <c r="C9" s="10" t="s">
        <v>69</v>
      </c>
      <c r="D9" s="11" t="s">
        <v>70</v>
      </c>
      <c r="E9" s="10"/>
      <c r="F9" s="10"/>
      <c r="G9" s="10"/>
      <c r="H9" s="12" t="s">
        <v>71</v>
      </c>
      <c r="I9" s="16"/>
    </row>
    <row r="10" spans="1:9" ht="35.1" customHeight="1">
      <c r="A10" s="18" t="s">
        <v>72</v>
      </c>
      <c r="B10" s="31" t="s">
        <v>73</v>
      </c>
      <c r="C10" s="22" t="s">
        <v>24</v>
      </c>
      <c r="D10" s="22" t="s">
        <v>41</v>
      </c>
      <c r="E10" s="20"/>
      <c r="F10" s="20">
        <v>5</v>
      </c>
      <c r="G10" s="20"/>
      <c r="H10" s="29" t="s">
        <v>58</v>
      </c>
      <c r="I10" s="19" t="s">
        <v>32</v>
      </c>
    </row>
    <row r="11" spans="1:9" ht="36" customHeight="1">
      <c r="A11" s="18" t="s">
        <v>74</v>
      </c>
      <c r="B11" s="31" t="s">
        <v>75</v>
      </c>
      <c r="C11" s="35" t="s">
        <v>24</v>
      </c>
      <c r="D11" s="22" t="s">
        <v>41</v>
      </c>
      <c r="E11" s="20">
        <v>2</v>
      </c>
      <c r="F11" s="20">
        <v>2</v>
      </c>
      <c r="G11" s="20">
        <v>2</v>
      </c>
      <c r="H11" s="29" t="s">
        <v>58</v>
      </c>
      <c r="I11" s="36" t="s">
        <v>32</v>
      </c>
    </row>
    <row r="12" spans="1:9" ht="33.75">
      <c r="A12" s="18" t="s">
        <v>76</v>
      </c>
      <c r="B12" s="31" t="s">
        <v>77</v>
      </c>
      <c r="C12" s="36" t="s">
        <v>24</v>
      </c>
      <c r="D12" s="22" t="s">
        <v>41</v>
      </c>
      <c r="E12" s="20">
        <v>2</v>
      </c>
      <c r="F12" s="20">
        <v>2</v>
      </c>
      <c r="G12" s="20">
        <v>2</v>
      </c>
      <c r="H12" s="29" t="s">
        <v>58</v>
      </c>
      <c r="I12" s="36" t="s">
        <v>32</v>
      </c>
    </row>
    <row r="13" spans="1:9" ht="15" customHeight="1">
      <c r="A13" s="81" t="s">
        <v>78</v>
      </c>
      <c r="B13" s="81"/>
      <c r="C13" s="81"/>
      <c r="D13" s="81"/>
      <c r="E13" s="37">
        <f>SUM(E6:E12)</f>
        <v>11</v>
      </c>
      <c r="F13" s="37">
        <f>SUM(F6:F12)</f>
        <v>14</v>
      </c>
      <c r="G13" s="37">
        <f>SUM(G6:G12)</f>
        <v>11</v>
      </c>
      <c r="H13" s="38"/>
      <c r="I13" s="38"/>
    </row>
  </sheetData>
  <sheetProtection selectLockedCells="1" selectUnlockedCells="1"/>
  <mergeCells count="5">
    <mergeCell ref="A1:A2"/>
    <mergeCell ref="B1:G2"/>
    <mergeCell ref="B3:G3"/>
    <mergeCell ref="E4:G4"/>
    <mergeCell ref="A13:D13"/>
  </mergeCells>
  <pageMargins left="0.51180555555555551" right="0.31527777777777777" top="0.74791666666666667" bottom="0.74791666666666667" header="0.51180555555555551" footer="0.51180555555555551"/>
  <pageSetup firstPageNumber="0" orientation="landscape" horizontalDpi="300" verticalDpi="300"/>
  <headerFooter alignWithMargins="0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C3BBE-9D3C-4DCE-9926-0C6252A0B6CA}">
  <dimension ref="A1:G21"/>
  <sheetViews>
    <sheetView zoomScale="90" zoomScaleNormal="90" workbookViewId="0">
      <selection activeCell="B1" sqref="B1"/>
    </sheetView>
  </sheetViews>
  <sheetFormatPr defaultColWidth="11.42578125" defaultRowHeight="35.1" customHeight="1"/>
  <cols>
    <col min="1" max="1" width="18.7109375" customWidth="1"/>
    <col min="2" max="2" width="29.5703125" customWidth="1"/>
    <col min="3" max="3" width="14.28515625" customWidth="1"/>
    <col min="4" max="4" width="20" customWidth="1"/>
    <col min="5" max="5" width="25" customWidth="1"/>
    <col min="6" max="6" width="27.7109375" customWidth="1"/>
    <col min="7" max="7" width="14.7109375" customWidth="1"/>
  </cols>
  <sheetData>
    <row r="1" spans="1:7" ht="35.1" customHeight="1">
      <c r="A1" s="77"/>
      <c r="B1" s="78" t="s">
        <v>0</v>
      </c>
      <c r="C1" s="78"/>
      <c r="D1" s="78"/>
      <c r="E1" s="78"/>
      <c r="F1" s="1" t="s">
        <v>1</v>
      </c>
      <c r="G1" s="2"/>
    </row>
    <row r="2" spans="1:7" ht="35.1" customHeight="1">
      <c r="A2" s="77"/>
      <c r="B2" s="78"/>
      <c r="C2" s="78"/>
      <c r="D2" s="78"/>
      <c r="E2" s="78"/>
      <c r="F2" s="3">
        <v>39510</v>
      </c>
      <c r="G2" s="2"/>
    </row>
    <row r="3" spans="1:7" ht="19.5" customHeight="1">
      <c r="A3" s="4" t="s">
        <v>2</v>
      </c>
      <c r="B3" s="79"/>
      <c r="C3" s="79"/>
      <c r="D3" s="79"/>
      <c r="E3" s="79"/>
      <c r="F3" s="5"/>
      <c r="G3" s="2"/>
    </row>
    <row r="4" spans="1:7" ht="35.1" customHeight="1">
      <c r="A4" s="6" t="s">
        <v>3</v>
      </c>
      <c r="B4" s="6" t="s">
        <v>4</v>
      </c>
      <c r="C4" s="6" t="s">
        <v>5</v>
      </c>
      <c r="D4" s="7" t="s">
        <v>6</v>
      </c>
      <c r="E4" s="6" t="s">
        <v>7</v>
      </c>
      <c r="F4" s="6" t="s">
        <v>8</v>
      </c>
      <c r="G4" s="6" t="s">
        <v>9</v>
      </c>
    </row>
    <row r="5" spans="1:7" ht="39.75" customHeight="1">
      <c r="A5" s="39" t="s">
        <v>79</v>
      </c>
      <c r="B5" s="40" t="s">
        <v>80</v>
      </c>
      <c r="C5" s="20" t="s">
        <v>24</v>
      </c>
      <c r="D5" s="21" t="s">
        <v>25</v>
      </c>
      <c r="E5" s="22" t="s">
        <v>81</v>
      </c>
      <c r="F5" s="22" t="s">
        <v>82</v>
      </c>
      <c r="G5" s="25" t="s">
        <v>32</v>
      </c>
    </row>
    <row r="6" spans="1:7" ht="39.75" customHeight="1">
      <c r="A6" s="39" t="s">
        <v>83</v>
      </c>
      <c r="B6" s="40" t="s">
        <v>84</v>
      </c>
      <c r="C6" s="20" t="s">
        <v>85</v>
      </c>
      <c r="D6" s="21" t="s">
        <v>86</v>
      </c>
      <c r="E6" s="22" t="s">
        <v>87</v>
      </c>
      <c r="F6" s="22" t="s">
        <v>88</v>
      </c>
      <c r="G6" s="25" t="s">
        <v>15</v>
      </c>
    </row>
    <row r="7" spans="1:7" ht="48" customHeight="1">
      <c r="A7" s="18">
        <v>42807</v>
      </c>
      <c r="B7" s="19" t="s">
        <v>89</v>
      </c>
      <c r="C7" s="20" t="s">
        <v>90</v>
      </c>
      <c r="D7" s="21" t="s">
        <v>91</v>
      </c>
      <c r="E7" s="22" t="s">
        <v>26</v>
      </c>
      <c r="F7" s="22" t="s">
        <v>92</v>
      </c>
      <c r="G7" s="25" t="s">
        <v>32</v>
      </c>
    </row>
    <row r="8" spans="1:7" ht="40.5" customHeight="1">
      <c r="A8" s="18" t="s">
        <v>93</v>
      </c>
      <c r="B8" s="19" t="s">
        <v>94</v>
      </c>
      <c r="C8" s="20" t="s">
        <v>95</v>
      </c>
      <c r="D8" s="21" t="s">
        <v>96</v>
      </c>
      <c r="E8" s="22" t="s">
        <v>97</v>
      </c>
      <c r="F8" s="22" t="s">
        <v>98</v>
      </c>
      <c r="G8" s="41" t="s">
        <v>15</v>
      </c>
    </row>
    <row r="9" spans="1:7" ht="39.75" customHeight="1">
      <c r="A9" s="42" t="s">
        <v>99</v>
      </c>
      <c r="B9" s="43" t="s">
        <v>100</v>
      </c>
      <c r="C9" s="20" t="s">
        <v>24</v>
      </c>
      <c r="D9" s="22" t="s">
        <v>41</v>
      </c>
      <c r="E9" s="22" t="s">
        <v>101</v>
      </c>
      <c r="F9" s="22" t="s">
        <v>102</v>
      </c>
      <c r="G9" s="44" t="s">
        <v>15</v>
      </c>
    </row>
    <row r="10" spans="1:7" ht="46.5" customHeight="1">
      <c r="A10" s="18" t="s">
        <v>103</v>
      </c>
      <c r="B10" s="31" t="s">
        <v>104</v>
      </c>
      <c r="C10" s="32" t="s">
        <v>24</v>
      </c>
      <c r="D10" s="22" t="s">
        <v>105</v>
      </c>
      <c r="E10" s="22" t="s">
        <v>106</v>
      </c>
      <c r="F10" s="22" t="s">
        <v>107</v>
      </c>
      <c r="G10" s="22" t="s">
        <v>32</v>
      </c>
    </row>
    <row r="11" spans="1:7" ht="35.1" customHeight="1">
      <c r="A11" s="30" t="s">
        <v>108</v>
      </c>
      <c r="B11" s="31" t="s">
        <v>109</v>
      </c>
      <c r="C11" s="20" t="s">
        <v>45</v>
      </c>
      <c r="D11" s="21" t="s">
        <v>46</v>
      </c>
      <c r="E11" s="19" t="s">
        <v>110</v>
      </c>
      <c r="F11" s="22" t="s">
        <v>111</v>
      </c>
      <c r="G11" s="22" t="s">
        <v>32</v>
      </c>
    </row>
    <row r="12" spans="1:7" ht="35.1" customHeight="1">
      <c r="A12" s="45" t="s">
        <v>112</v>
      </c>
      <c r="B12" s="46" t="s">
        <v>113</v>
      </c>
      <c r="C12" s="47">
        <v>3</v>
      </c>
      <c r="D12" s="48" t="s">
        <v>114</v>
      </c>
      <c r="E12" s="49" t="s">
        <v>115</v>
      </c>
      <c r="F12" s="50" t="s">
        <v>116</v>
      </c>
      <c r="G12" s="51" t="s">
        <v>32</v>
      </c>
    </row>
    <row r="13" spans="1:7" ht="35.1" customHeight="1">
      <c r="A13" s="45" t="s">
        <v>117</v>
      </c>
      <c r="B13" s="46" t="s">
        <v>118</v>
      </c>
      <c r="C13" s="47" t="s">
        <v>24</v>
      </c>
      <c r="D13" s="48" t="s">
        <v>119</v>
      </c>
      <c r="E13" s="49" t="s">
        <v>120</v>
      </c>
      <c r="F13" s="50" t="s">
        <v>121</v>
      </c>
      <c r="G13" s="51" t="s">
        <v>32</v>
      </c>
    </row>
    <row r="14" spans="1:7" ht="35.1" customHeight="1">
      <c r="A14" s="45" t="s">
        <v>122</v>
      </c>
      <c r="B14" s="46" t="s">
        <v>123</v>
      </c>
      <c r="C14" s="47" t="s">
        <v>90</v>
      </c>
      <c r="D14" s="48" t="s">
        <v>124</v>
      </c>
      <c r="E14" s="49" t="s">
        <v>125</v>
      </c>
      <c r="F14" s="50" t="s">
        <v>126</v>
      </c>
      <c r="G14" s="51" t="s">
        <v>32</v>
      </c>
    </row>
    <row r="15" spans="1:7" ht="35.1" customHeight="1">
      <c r="A15" s="52" t="s">
        <v>127</v>
      </c>
      <c r="B15" s="46" t="s">
        <v>128</v>
      </c>
      <c r="C15" s="47" t="s">
        <v>129</v>
      </c>
      <c r="D15" s="50" t="s">
        <v>96</v>
      </c>
      <c r="E15" s="49" t="s">
        <v>130</v>
      </c>
      <c r="F15" s="50" t="s">
        <v>131</v>
      </c>
      <c r="G15" s="53" t="s">
        <v>32</v>
      </c>
    </row>
    <row r="16" spans="1:7" ht="35.1" customHeight="1">
      <c r="A16" s="52" t="s">
        <v>132</v>
      </c>
      <c r="B16" s="46" t="s">
        <v>133</v>
      </c>
      <c r="C16" s="47" t="s">
        <v>69</v>
      </c>
      <c r="D16" s="48" t="s">
        <v>96</v>
      </c>
      <c r="E16" s="49" t="s">
        <v>101</v>
      </c>
      <c r="F16" s="50" t="s">
        <v>131</v>
      </c>
      <c r="G16" s="51" t="s">
        <v>32</v>
      </c>
    </row>
    <row r="17" spans="1:7" ht="33" customHeight="1">
      <c r="A17" s="54" t="s">
        <v>134</v>
      </c>
      <c r="B17" s="55" t="s">
        <v>135</v>
      </c>
      <c r="C17" s="47" t="s">
        <v>69</v>
      </c>
      <c r="D17" s="48" t="s">
        <v>136</v>
      </c>
      <c r="E17" s="49" t="s">
        <v>26</v>
      </c>
      <c r="F17" s="50" t="s">
        <v>131</v>
      </c>
      <c r="G17" s="56" t="s">
        <v>32</v>
      </c>
    </row>
    <row r="18" spans="1:7" ht="33" customHeight="1">
      <c r="A18" s="52" t="s">
        <v>137</v>
      </c>
      <c r="B18" s="46" t="s">
        <v>138</v>
      </c>
      <c r="C18" s="47" t="s">
        <v>24</v>
      </c>
      <c r="D18" s="48" t="s">
        <v>139</v>
      </c>
      <c r="E18" s="49" t="s">
        <v>140</v>
      </c>
      <c r="F18" s="50" t="s">
        <v>131</v>
      </c>
      <c r="G18" s="51" t="s">
        <v>32</v>
      </c>
    </row>
    <row r="19" spans="1:7" ht="33" customHeight="1">
      <c r="A19" s="52" t="s">
        <v>141</v>
      </c>
      <c r="B19" s="46" t="s">
        <v>142</v>
      </c>
      <c r="C19" s="47" t="s">
        <v>143</v>
      </c>
      <c r="D19" s="48" t="s">
        <v>96</v>
      </c>
      <c r="E19" s="49" t="s">
        <v>144</v>
      </c>
      <c r="F19" s="50" t="s">
        <v>145</v>
      </c>
      <c r="G19" s="51" t="s">
        <v>32</v>
      </c>
    </row>
    <row r="20" spans="1:7" ht="33" customHeight="1">
      <c r="A20" s="52">
        <v>43020</v>
      </c>
      <c r="B20" s="46" t="s">
        <v>146</v>
      </c>
      <c r="C20" s="47" t="s">
        <v>147</v>
      </c>
      <c r="D20" s="48" t="s">
        <v>96</v>
      </c>
      <c r="E20" s="49" t="s">
        <v>26</v>
      </c>
      <c r="F20" s="50" t="s">
        <v>148</v>
      </c>
      <c r="G20" s="51" t="s">
        <v>32</v>
      </c>
    </row>
    <row r="21" spans="1:7" ht="48" customHeight="1">
      <c r="A21" s="26" t="s">
        <v>149</v>
      </c>
      <c r="B21" s="27" t="s">
        <v>150</v>
      </c>
      <c r="C21" s="10" t="s">
        <v>151</v>
      </c>
      <c r="D21" s="12" t="s">
        <v>41</v>
      </c>
      <c r="E21" s="12" t="s">
        <v>152</v>
      </c>
      <c r="F21" s="12" t="s">
        <v>153</v>
      </c>
      <c r="G21" s="57" t="s">
        <v>36</v>
      </c>
    </row>
  </sheetData>
  <sheetProtection selectLockedCells="1" selectUnlockedCells="1"/>
  <mergeCells count="3">
    <mergeCell ref="A1:A2"/>
    <mergeCell ref="B1:E2"/>
    <mergeCell ref="B3:E3"/>
  </mergeCells>
  <printOptions horizontalCentered="1"/>
  <pageMargins left="0.11805555555555555" right="0.11805555555555555" top="0.15763888888888888" bottom="0.15763888888888888" header="0.51180555555555551" footer="0.51180555555555551"/>
  <pageSetup scale="80" firstPageNumber="0" orientation="landscape" horizontalDpi="300" verticalDpi="300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76074-3D2C-4D4E-9565-035E6F4C675F}">
  <dimension ref="A1:H11"/>
  <sheetViews>
    <sheetView topLeftCell="A6" workbookViewId="0">
      <selection activeCell="A13" sqref="A13"/>
    </sheetView>
  </sheetViews>
  <sheetFormatPr defaultColWidth="11" defaultRowHeight="15"/>
  <cols>
    <col min="1" max="1" width="20.28515625" customWidth="1"/>
    <col min="2" max="2" width="23.7109375" customWidth="1"/>
    <col min="3" max="3" width="36" customWidth="1"/>
    <col min="4" max="4" width="10.85546875" style="28" customWidth="1"/>
    <col min="5" max="5" width="19.5703125" customWidth="1"/>
    <col min="6" max="6" width="29.140625" customWidth="1"/>
    <col min="7" max="7" width="28.85546875" customWidth="1"/>
    <col min="8" max="8" width="8.42578125" customWidth="1"/>
  </cols>
  <sheetData>
    <row r="1" spans="1:8">
      <c r="A1" s="77"/>
      <c r="B1" s="78" t="s">
        <v>0</v>
      </c>
      <c r="C1" s="78"/>
      <c r="D1" s="78"/>
      <c r="E1" s="78"/>
      <c r="F1" s="78"/>
      <c r="G1" s="1" t="s">
        <v>1</v>
      </c>
      <c r="H1" s="2"/>
    </row>
    <row r="2" spans="1:8">
      <c r="A2" s="77"/>
      <c r="B2" s="78"/>
      <c r="C2" s="78"/>
      <c r="D2" s="78"/>
      <c r="E2" s="78"/>
      <c r="F2" s="78"/>
      <c r="G2" s="3">
        <v>39510</v>
      </c>
      <c r="H2" s="2"/>
    </row>
    <row r="3" spans="1:8">
      <c r="A3" s="4" t="s">
        <v>2</v>
      </c>
      <c r="B3" s="79" t="s">
        <v>154</v>
      </c>
      <c r="C3" s="79"/>
      <c r="D3" s="79"/>
      <c r="E3" s="79"/>
      <c r="F3" s="79"/>
      <c r="G3" s="5"/>
      <c r="H3" s="2"/>
    </row>
    <row r="4" spans="1:8" ht="24" customHeight="1">
      <c r="A4" s="6" t="s">
        <v>3</v>
      </c>
      <c r="B4" s="6" t="s">
        <v>4</v>
      </c>
      <c r="C4" s="6" t="s">
        <v>155</v>
      </c>
      <c r="D4" s="6" t="s">
        <v>5</v>
      </c>
      <c r="E4" s="7" t="s">
        <v>6</v>
      </c>
      <c r="F4" s="58" t="s">
        <v>7</v>
      </c>
      <c r="G4" s="6" t="s">
        <v>8</v>
      </c>
      <c r="H4" s="6" t="s">
        <v>9</v>
      </c>
    </row>
    <row r="5" spans="1:8" ht="36.75" customHeight="1">
      <c r="A5" s="8" t="s">
        <v>156</v>
      </c>
      <c r="B5" s="9" t="s">
        <v>157</v>
      </c>
      <c r="C5" s="12" t="s">
        <v>158</v>
      </c>
      <c r="D5" s="10" t="s">
        <v>24</v>
      </c>
      <c r="E5" s="11" t="s">
        <v>159</v>
      </c>
      <c r="F5" s="10" t="s">
        <v>160</v>
      </c>
      <c r="G5" s="59"/>
      <c r="H5" s="16"/>
    </row>
    <row r="6" spans="1:8" ht="40.5" customHeight="1">
      <c r="A6" s="60" t="s">
        <v>161</v>
      </c>
      <c r="B6" s="14" t="s">
        <v>162</v>
      </c>
      <c r="C6" s="12" t="s">
        <v>163</v>
      </c>
      <c r="D6" s="10" t="s">
        <v>164</v>
      </c>
      <c r="E6" s="12" t="s">
        <v>165</v>
      </c>
      <c r="F6" s="10" t="s">
        <v>160</v>
      </c>
      <c r="G6" s="59"/>
      <c r="H6" s="16"/>
    </row>
    <row r="7" spans="1:8" ht="35.1" customHeight="1">
      <c r="A7" s="8" t="s">
        <v>166</v>
      </c>
      <c r="B7" s="14" t="s">
        <v>167</v>
      </c>
      <c r="C7" s="12" t="s">
        <v>168</v>
      </c>
      <c r="D7" s="10" t="s">
        <v>45</v>
      </c>
      <c r="E7" s="12" t="s">
        <v>61</v>
      </c>
      <c r="F7" s="10" t="s">
        <v>160</v>
      </c>
      <c r="G7" s="59"/>
      <c r="H7" s="16"/>
    </row>
    <row r="8" spans="1:8" ht="35.1" customHeight="1">
      <c r="A8" s="8" t="s">
        <v>169</v>
      </c>
      <c r="B8" s="14" t="s">
        <v>170</v>
      </c>
      <c r="C8" s="12" t="s">
        <v>158</v>
      </c>
      <c r="D8" s="15" t="s">
        <v>171</v>
      </c>
      <c r="E8" s="12" t="s">
        <v>66</v>
      </c>
      <c r="F8" s="10" t="s">
        <v>160</v>
      </c>
      <c r="G8" s="59"/>
      <c r="H8" s="12"/>
    </row>
    <row r="9" spans="1:8" s="34" customFormat="1" ht="69" hidden="1" customHeight="1">
      <c r="A9" s="33" t="s">
        <v>67</v>
      </c>
      <c r="B9" s="14"/>
      <c r="C9" s="12" t="s">
        <v>158</v>
      </c>
      <c r="D9" s="10" t="s">
        <v>69</v>
      </c>
      <c r="E9" s="11" t="s">
        <v>70</v>
      </c>
      <c r="F9" s="10" t="s">
        <v>160</v>
      </c>
      <c r="G9" s="12"/>
      <c r="H9" s="16"/>
    </row>
    <row r="10" spans="1:8" s="34" customFormat="1" ht="39" customHeight="1">
      <c r="A10" s="33" t="s">
        <v>172</v>
      </c>
      <c r="B10" s="14" t="s">
        <v>173</v>
      </c>
      <c r="C10" s="12" t="s">
        <v>158</v>
      </c>
      <c r="D10" s="10" t="s">
        <v>45</v>
      </c>
      <c r="E10" s="11" t="s">
        <v>159</v>
      </c>
      <c r="F10" s="10" t="s">
        <v>160</v>
      </c>
      <c r="G10" s="12"/>
      <c r="H10" s="16"/>
    </row>
    <row r="11" spans="1:8" ht="35.1" customHeight="1">
      <c r="A11" s="8" t="s">
        <v>174</v>
      </c>
      <c r="B11" s="14" t="s">
        <v>175</v>
      </c>
      <c r="C11" s="12" t="s">
        <v>158</v>
      </c>
      <c r="D11" s="12" t="s">
        <v>24</v>
      </c>
      <c r="E11" s="12" t="s">
        <v>41</v>
      </c>
      <c r="F11" s="10" t="s">
        <v>176</v>
      </c>
      <c r="G11" s="59"/>
      <c r="H11" s="12"/>
    </row>
  </sheetData>
  <sheetProtection selectLockedCells="1" selectUnlockedCells="1"/>
  <mergeCells count="3">
    <mergeCell ref="A1:A2"/>
    <mergeCell ref="B1:F2"/>
    <mergeCell ref="B3:F3"/>
  </mergeCells>
  <pageMargins left="0.51180555555555551" right="0.31527777777777777" top="0.74791666666666667" bottom="0.74791666666666667" header="0.51180555555555551" footer="0.51180555555555551"/>
  <pageSetup firstPageNumber="0" orientation="landscape" horizontalDpi="300" verticalDpi="300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9F44A-12FF-4353-9B57-A19B74D410BE}">
  <dimension ref="A1:K17"/>
  <sheetViews>
    <sheetView workbookViewId="0">
      <selection activeCell="K17" sqref="K17"/>
    </sheetView>
  </sheetViews>
  <sheetFormatPr defaultColWidth="11" defaultRowHeight="15"/>
  <cols>
    <col min="1" max="1" width="11" customWidth="1"/>
    <col min="2" max="2" width="23" customWidth="1"/>
    <col min="3" max="3" width="17.140625" customWidth="1"/>
    <col min="4" max="4" width="17.5703125" customWidth="1"/>
    <col min="5" max="5" width="15.7109375" customWidth="1"/>
    <col min="6" max="6" width="14.5703125" customWidth="1"/>
    <col min="7" max="7" width="15.7109375" customWidth="1"/>
    <col min="11" max="11" width="13.140625" bestFit="1" customWidth="1"/>
  </cols>
  <sheetData>
    <row r="1" spans="1:8">
      <c r="A1" s="77"/>
      <c r="B1" s="78" t="s">
        <v>0</v>
      </c>
      <c r="C1" s="78"/>
      <c r="D1" s="78"/>
      <c r="E1" s="78"/>
      <c r="F1" s="78"/>
      <c r="G1" s="1" t="s">
        <v>1</v>
      </c>
      <c r="H1" s="2"/>
    </row>
    <row r="2" spans="1:8">
      <c r="A2" s="77"/>
      <c r="B2" s="78"/>
      <c r="C2" s="78"/>
      <c r="D2" s="78"/>
      <c r="E2" s="78"/>
      <c r="F2" s="78"/>
      <c r="G2" s="3">
        <v>39510</v>
      </c>
      <c r="H2" s="2"/>
    </row>
    <row r="3" spans="1:8">
      <c r="A3" s="4"/>
      <c r="B3" s="79"/>
      <c r="C3" s="79"/>
      <c r="D3" s="79"/>
      <c r="E3" s="79"/>
      <c r="F3" s="79"/>
      <c r="G3" s="5"/>
      <c r="H3" s="2"/>
    </row>
    <row r="4" spans="1:8" ht="24">
      <c r="A4" s="6" t="s">
        <v>3</v>
      </c>
      <c r="B4" s="6" t="s">
        <v>4</v>
      </c>
      <c r="C4" s="6" t="s">
        <v>155</v>
      </c>
      <c r="D4" s="6" t="s">
        <v>5</v>
      </c>
      <c r="E4" s="7" t="s">
        <v>6</v>
      </c>
      <c r="F4" s="58" t="s">
        <v>7</v>
      </c>
      <c r="G4" s="6" t="s">
        <v>8</v>
      </c>
      <c r="H4" s="6" t="s">
        <v>9</v>
      </c>
    </row>
    <row r="5" spans="1:8" ht="48">
      <c r="A5" s="8"/>
      <c r="B5" s="9" t="s">
        <v>157</v>
      </c>
      <c r="C5" s="12" t="s">
        <v>158</v>
      </c>
      <c r="D5" s="10" t="s">
        <v>24</v>
      </c>
      <c r="E5" s="11" t="s">
        <v>159</v>
      </c>
      <c r="F5" s="10" t="s">
        <v>160</v>
      </c>
      <c r="G5" s="59"/>
      <c r="H5" s="16"/>
    </row>
    <row r="6" spans="1:8" ht="60">
      <c r="A6" s="60" t="s">
        <v>161</v>
      </c>
      <c r="B6" s="14" t="s">
        <v>162</v>
      </c>
      <c r="C6" s="12" t="s">
        <v>163</v>
      </c>
      <c r="D6" s="10" t="s">
        <v>164</v>
      </c>
      <c r="E6" s="12" t="s">
        <v>165</v>
      </c>
      <c r="F6" s="10" t="s">
        <v>160</v>
      </c>
      <c r="G6" s="59"/>
      <c r="H6" s="16"/>
    </row>
    <row r="7" spans="1:8" ht="48">
      <c r="A7" s="8"/>
      <c r="B7" s="14" t="s">
        <v>167</v>
      </c>
      <c r="C7" s="12" t="s">
        <v>168</v>
      </c>
      <c r="D7" s="10" t="s">
        <v>45</v>
      </c>
      <c r="E7" s="12" t="s">
        <v>61</v>
      </c>
      <c r="F7" s="10" t="s">
        <v>160</v>
      </c>
      <c r="G7" s="59"/>
      <c r="H7" s="16"/>
    </row>
    <row r="8" spans="1:8" ht="48">
      <c r="A8" s="8"/>
      <c r="B8" s="14" t="s">
        <v>170</v>
      </c>
      <c r="C8" s="12" t="s">
        <v>158</v>
      </c>
      <c r="D8" s="15" t="s">
        <v>171</v>
      </c>
      <c r="E8" s="12" t="s">
        <v>66</v>
      </c>
      <c r="F8" s="10" t="s">
        <v>160</v>
      </c>
      <c r="G8" s="59"/>
      <c r="H8" s="12"/>
    </row>
    <row r="9" spans="1:8" ht="48">
      <c r="A9" s="33"/>
      <c r="B9" s="14"/>
      <c r="C9" s="12" t="s">
        <v>158</v>
      </c>
      <c r="D9" s="10" t="s">
        <v>69</v>
      </c>
      <c r="E9" s="11" t="s">
        <v>70</v>
      </c>
      <c r="F9" s="10" t="s">
        <v>160</v>
      </c>
      <c r="G9" s="12"/>
      <c r="H9" s="16"/>
    </row>
    <row r="10" spans="1:8" ht="48">
      <c r="A10" s="33"/>
      <c r="B10" s="14" t="s">
        <v>173</v>
      </c>
      <c r="C10" s="12" t="s">
        <v>158</v>
      </c>
      <c r="D10" s="10" t="s">
        <v>45</v>
      </c>
      <c r="E10" s="11" t="s">
        <v>159</v>
      </c>
      <c r="F10" s="10" t="s">
        <v>160</v>
      </c>
      <c r="G10" s="12"/>
      <c r="H10" s="16"/>
    </row>
    <row r="11" spans="1:8" ht="36">
      <c r="A11" s="8"/>
      <c r="B11" s="14" t="s">
        <v>175</v>
      </c>
      <c r="C11" s="12" t="s">
        <v>158</v>
      </c>
      <c r="D11" s="12" t="s">
        <v>24</v>
      </c>
      <c r="E11" s="12" t="s">
        <v>41</v>
      </c>
      <c r="F11" s="10" t="s">
        <v>176</v>
      </c>
      <c r="G11" s="59"/>
      <c r="H11" s="12"/>
    </row>
    <row r="17" spans="8:11">
      <c r="H17" s="82">
        <v>33671700</v>
      </c>
      <c r="I17" s="82"/>
      <c r="J17" s="82"/>
      <c r="K17" s="76">
        <f>H17*10%</f>
        <v>3367170</v>
      </c>
    </row>
  </sheetData>
  <sheetProtection selectLockedCells="1" selectUnlockedCells="1"/>
  <mergeCells count="4">
    <mergeCell ref="A1:A2"/>
    <mergeCell ref="B1:F2"/>
    <mergeCell ref="B3:F3"/>
    <mergeCell ref="H17:J17"/>
  </mergeCells>
  <pageMargins left="0.7" right="0.7" top="0.75" bottom="0.75" header="0.51180555555555551" footer="0.51180555555555551"/>
  <pageSetup firstPageNumber="0" orientation="portrait" horizontalDpi="300" verticalDpi="300"/>
  <headerFooter alignWithMargin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BBAA8-E69C-4500-9E0A-823848A1C500}">
  <sheetPr>
    <pageSetUpPr fitToPage="1"/>
  </sheetPr>
  <dimension ref="A1:I12"/>
  <sheetViews>
    <sheetView zoomScale="91" zoomScaleNormal="91" workbookViewId="0">
      <selection activeCell="L14" sqref="L14"/>
    </sheetView>
  </sheetViews>
  <sheetFormatPr defaultColWidth="11" defaultRowHeight="15"/>
  <cols>
    <col min="1" max="1" width="14.42578125" customWidth="1"/>
    <col min="2" max="2" width="12.85546875" customWidth="1"/>
    <col min="4" max="4" width="13" customWidth="1"/>
    <col min="8" max="8" width="12.42578125" customWidth="1"/>
  </cols>
  <sheetData>
    <row r="1" spans="1:9">
      <c r="A1" s="77"/>
      <c r="B1" s="78" t="s">
        <v>0</v>
      </c>
      <c r="C1" s="78"/>
      <c r="D1" s="78"/>
      <c r="E1" s="78"/>
      <c r="F1" s="78"/>
      <c r="G1" s="78"/>
      <c r="H1" s="1" t="s">
        <v>1</v>
      </c>
      <c r="I1" s="2"/>
    </row>
    <row r="2" spans="1:9">
      <c r="A2" s="77"/>
      <c r="B2" s="78"/>
      <c r="C2" s="78"/>
      <c r="D2" s="78"/>
      <c r="E2" s="78"/>
      <c r="F2" s="78"/>
      <c r="G2" s="78"/>
      <c r="H2" s="3">
        <v>39510</v>
      </c>
      <c r="I2" s="2"/>
    </row>
    <row r="3" spans="1:9">
      <c r="A3" s="4" t="s">
        <v>177</v>
      </c>
      <c r="B3" s="79" t="s">
        <v>50</v>
      </c>
      <c r="C3" s="79"/>
      <c r="D3" s="79"/>
      <c r="E3" s="79"/>
      <c r="F3" s="79"/>
      <c r="G3" s="79"/>
      <c r="H3" s="5"/>
      <c r="I3" s="2"/>
    </row>
    <row r="4" spans="1:9" ht="24">
      <c r="A4" s="6" t="s">
        <v>3</v>
      </c>
      <c r="B4" s="6" t="s">
        <v>4</v>
      </c>
      <c r="C4" s="6" t="s">
        <v>5</v>
      </c>
      <c r="D4" s="7" t="s">
        <v>6</v>
      </c>
      <c r="E4" s="80" t="s">
        <v>7</v>
      </c>
      <c r="F4" s="80"/>
      <c r="G4" s="80"/>
      <c r="H4" s="6" t="s">
        <v>8</v>
      </c>
      <c r="I4" s="6" t="s">
        <v>9</v>
      </c>
    </row>
    <row r="5" spans="1:9" ht="24">
      <c r="A5" s="6"/>
      <c r="B5" s="6"/>
      <c r="C5" s="6"/>
      <c r="D5" s="7"/>
      <c r="E5" s="6" t="s">
        <v>51</v>
      </c>
      <c r="F5" s="6" t="s">
        <v>52</v>
      </c>
      <c r="G5" s="6" t="s">
        <v>53</v>
      </c>
      <c r="H5" s="6"/>
      <c r="I5" s="6"/>
    </row>
    <row r="6" spans="1:9" ht="51.75" customHeight="1">
      <c r="A6" s="18" t="s">
        <v>178</v>
      </c>
      <c r="B6" s="19" t="s">
        <v>179</v>
      </c>
      <c r="C6" s="20" t="s">
        <v>56</v>
      </c>
      <c r="D6" s="21" t="s">
        <v>25</v>
      </c>
      <c r="E6" s="20">
        <v>2</v>
      </c>
      <c r="F6" s="20">
        <v>2</v>
      </c>
      <c r="G6" s="20">
        <v>2</v>
      </c>
      <c r="H6" s="29" t="s">
        <v>180</v>
      </c>
      <c r="I6" s="25" t="s">
        <v>32</v>
      </c>
    </row>
    <row r="7" spans="1:9" ht="84" customHeight="1">
      <c r="A7" s="30" t="s">
        <v>181</v>
      </c>
      <c r="B7" s="31" t="s">
        <v>182</v>
      </c>
      <c r="C7" s="20" t="s">
        <v>45</v>
      </c>
      <c r="D7" s="22" t="s">
        <v>61</v>
      </c>
      <c r="E7" s="20">
        <v>3</v>
      </c>
      <c r="F7" s="20">
        <v>3</v>
      </c>
      <c r="G7" s="20">
        <v>3</v>
      </c>
      <c r="H7" s="29" t="s">
        <v>180</v>
      </c>
      <c r="I7" s="25" t="s">
        <v>32</v>
      </c>
    </row>
    <row r="8" spans="1:9" ht="36">
      <c r="A8" s="18" t="s">
        <v>183</v>
      </c>
      <c r="B8" s="31" t="s">
        <v>184</v>
      </c>
      <c r="C8" s="32" t="s">
        <v>65</v>
      </c>
      <c r="D8" s="22" t="s">
        <v>41</v>
      </c>
      <c r="E8" s="20">
        <v>2</v>
      </c>
      <c r="F8" s="20">
        <v>2</v>
      </c>
      <c r="G8" s="20">
        <v>2</v>
      </c>
      <c r="H8" s="29" t="s">
        <v>185</v>
      </c>
      <c r="I8" s="22" t="s">
        <v>15</v>
      </c>
    </row>
    <row r="9" spans="1:9" ht="48">
      <c r="A9" s="18" t="s">
        <v>186</v>
      </c>
      <c r="B9" s="31" t="s">
        <v>187</v>
      </c>
      <c r="C9" s="22" t="s">
        <v>24</v>
      </c>
      <c r="D9" s="22" t="s">
        <v>41</v>
      </c>
      <c r="E9" s="20">
        <v>2</v>
      </c>
      <c r="F9" s="20">
        <v>2</v>
      </c>
      <c r="G9" s="20">
        <v>2</v>
      </c>
      <c r="H9" s="29" t="s">
        <v>185</v>
      </c>
      <c r="I9" s="19" t="s">
        <v>32</v>
      </c>
    </row>
    <row r="10" spans="1:9" ht="72">
      <c r="A10" s="18" t="s">
        <v>188</v>
      </c>
      <c r="B10" s="31" t="s">
        <v>189</v>
      </c>
      <c r="C10" s="35" t="s">
        <v>24</v>
      </c>
      <c r="D10" s="22" t="s">
        <v>41</v>
      </c>
      <c r="E10" s="20">
        <v>2</v>
      </c>
      <c r="F10" s="20">
        <v>2</v>
      </c>
      <c r="G10" s="20">
        <v>2</v>
      </c>
      <c r="H10" s="29" t="s">
        <v>180</v>
      </c>
      <c r="I10" s="36" t="s">
        <v>15</v>
      </c>
    </row>
    <row r="11" spans="1:9" ht="36">
      <c r="A11" s="18" t="s">
        <v>190</v>
      </c>
      <c r="B11" s="31" t="s">
        <v>191</v>
      </c>
      <c r="C11" s="36" t="s">
        <v>24</v>
      </c>
      <c r="D11" s="22" t="s">
        <v>41</v>
      </c>
      <c r="E11" s="20">
        <v>2</v>
      </c>
      <c r="F11" s="20">
        <v>2</v>
      </c>
      <c r="G11" s="20">
        <v>2</v>
      </c>
      <c r="H11" s="29" t="s">
        <v>185</v>
      </c>
      <c r="I11" s="36" t="s">
        <v>15</v>
      </c>
    </row>
    <row r="12" spans="1:9">
      <c r="A12" s="81" t="s">
        <v>78</v>
      </c>
      <c r="B12" s="81"/>
      <c r="C12" s="81"/>
      <c r="D12" s="81"/>
      <c r="E12" s="37">
        <f>SUM(E6:E11)</f>
        <v>13</v>
      </c>
      <c r="F12" s="37">
        <f>SUM(F6:F11)</f>
        <v>13</v>
      </c>
      <c r="G12" s="37">
        <f>SUM(G6:G11)</f>
        <v>13</v>
      </c>
      <c r="H12" s="38"/>
      <c r="I12" s="38"/>
    </row>
  </sheetData>
  <sheetProtection selectLockedCells="1" selectUnlockedCells="1"/>
  <mergeCells count="5">
    <mergeCell ref="A12:D12"/>
    <mergeCell ref="A1:A2"/>
    <mergeCell ref="B1:G2"/>
    <mergeCell ref="B3:G3"/>
    <mergeCell ref="E4:G4"/>
  </mergeCells>
  <pageMargins left="0.7" right="0.7" top="0.75" bottom="0.75" header="0.51180555555555551" footer="0.51180555555555551"/>
  <pageSetup firstPageNumber="0" fitToHeight="0" orientation="landscape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5A407-9FDE-4169-812E-D828AB6A03AC}">
  <sheetPr>
    <pageSetUpPr fitToPage="1"/>
  </sheetPr>
  <dimension ref="A1:I11"/>
  <sheetViews>
    <sheetView workbookViewId="0">
      <selection activeCell="H17" sqref="H16:H17"/>
    </sheetView>
  </sheetViews>
  <sheetFormatPr defaultColWidth="11" defaultRowHeight="15"/>
  <cols>
    <col min="1" max="1" width="17" customWidth="1"/>
    <col min="2" max="2" width="23.7109375" customWidth="1"/>
    <col min="3" max="3" width="10.85546875" style="28" customWidth="1"/>
    <col min="4" max="4" width="14.7109375" customWidth="1"/>
    <col min="5" max="5" width="6.42578125" customWidth="1"/>
    <col min="6" max="7" width="6.5703125" customWidth="1"/>
    <col min="8" max="8" width="22" customWidth="1"/>
    <col min="9" max="9" width="10.7109375" customWidth="1"/>
  </cols>
  <sheetData>
    <row r="1" spans="1:9">
      <c r="A1" s="77"/>
      <c r="B1" s="78" t="s">
        <v>0</v>
      </c>
      <c r="C1" s="78"/>
      <c r="D1" s="78"/>
      <c r="E1" s="78"/>
      <c r="F1" s="78"/>
      <c r="G1" s="78"/>
      <c r="H1" s="1" t="s">
        <v>1</v>
      </c>
      <c r="I1" s="2"/>
    </row>
    <row r="2" spans="1:9">
      <c r="A2" s="77"/>
      <c r="B2" s="78"/>
      <c r="C2" s="78"/>
      <c r="D2" s="78"/>
      <c r="E2" s="78"/>
      <c r="F2" s="78"/>
      <c r="G2" s="78"/>
      <c r="H2" s="3">
        <v>39510</v>
      </c>
      <c r="I2" s="2"/>
    </row>
    <row r="3" spans="1:9">
      <c r="A3" s="4" t="s">
        <v>192</v>
      </c>
      <c r="B3" s="79" t="s">
        <v>50</v>
      </c>
      <c r="C3" s="79"/>
      <c r="D3" s="79"/>
      <c r="E3" s="79"/>
      <c r="F3" s="79"/>
      <c r="G3" s="79"/>
      <c r="H3" s="5"/>
      <c r="I3" s="2"/>
    </row>
    <row r="4" spans="1:9" ht="24" customHeight="1">
      <c r="A4" s="6" t="s">
        <v>3</v>
      </c>
      <c r="B4" s="6" t="s">
        <v>4</v>
      </c>
      <c r="C4" s="6" t="s">
        <v>5</v>
      </c>
      <c r="D4" s="7" t="s">
        <v>6</v>
      </c>
      <c r="E4" s="80" t="s">
        <v>7</v>
      </c>
      <c r="F4" s="80"/>
      <c r="G4" s="80"/>
      <c r="H4" s="6" t="s">
        <v>8</v>
      </c>
      <c r="I4" s="6" t="s">
        <v>9</v>
      </c>
    </row>
    <row r="5" spans="1:9" ht="48">
      <c r="A5" s="6"/>
      <c r="B5" s="6"/>
      <c r="C5" s="6"/>
      <c r="D5" s="7"/>
      <c r="E5" s="6" t="s">
        <v>51</v>
      </c>
      <c r="F5" s="6" t="s">
        <v>52</v>
      </c>
      <c r="G5" s="6" t="s">
        <v>53</v>
      </c>
      <c r="H5" s="6"/>
      <c r="I5" s="6"/>
    </row>
    <row r="6" spans="1:9" ht="24">
      <c r="A6" s="18" t="s">
        <v>193</v>
      </c>
      <c r="B6" s="19" t="s">
        <v>179</v>
      </c>
      <c r="C6" s="20" t="s">
        <v>56</v>
      </c>
      <c r="D6" s="21" t="s">
        <v>25</v>
      </c>
      <c r="E6" s="20">
        <v>2</v>
      </c>
      <c r="F6" s="20">
        <v>2</v>
      </c>
      <c r="G6" s="20">
        <v>2</v>
      </c>
      <c r="H6" s="29" t="s">
        <v>180</v>
      </c>
      <c r="I6" s="25" t="s">
        <v>32</v>
      </c>
    </row>
    <row r="7" spans="1:9" ht="24">
      <c r="A7" s="30" t="s">
        <v>194</v>
      </c>
      <c r="B7" s="31" t="s">
        <v>182</v>
      </c>
      <c r="C7" s="20" t="s">
        <v>45</v>
      </c>
      <c r="D7" s="22" t="s">
        <v>105</v>
      </c>
      <c r="E7" s="20">
        <v>2</v>
      </c>
      <c r="F7" s="20">
        <v>2</v>
      </c>
      <c r="G7" s="20">
        <v>2</v>
      </c>
      <c r="H7" s="29" t="s">
        <v>180</v>
      </c>
      <c r="I7" s="25" t="s">
        <v>32</v>
      </c>
    </row>
    <row r="8" spans="1:9" ht="24">
      <c r="A8" s="18" t="s">
        <v>195</v>
      </c>
      <c r="B8" s="31" t="s">
        <v>184</v>
      </c>
      <c r="C8" s="32" t="s">
        <v>65</v>
      </c>
      <c r="D8" s="22" t="s">
        <v>66</v>
      </c>
      <c r="E8" s="20">
        <v>2</v>
      </c>
      <c r="F8" s="20">
        <v>2</v>
      </c>
      <c r="G8" s="20">
        <v>2</v>
      </c>
      <c r="H8" s="29" t="s">
        <v>185</v>
      </c>
      <c r="I8" s="22" t="s">
        <v>32</v>
      </c>
    </row>
    <row r="9" spans="1:9" ht="33.75">
      <c r="A9" s="18" t="s">
        <v>196</v>
      </c>
      <c r="B9" s="31" t="s">
        <v>197</v>
      </c>
      <c r="C9" s="35" t="s">
        <v>24</v>
      </c>
      <c r="D9" s="22" t="s">
        <v>41</v>
      </c>
      <c r="E9" s="20">
        <v>2</v>
      </c>
      <c r="F9" s="20">
        <v>2</v>
      </c>
      <c r="G9" s="20">
        <v>2</v>
      </c>
      <c r="H9" s="29" t="s">
        <v>198</v>
      </c>
      <c r="I9" s="36" t="s">
        <v>32</v>
      </c>
    </row>
    <row r="10" spans="1:9" ht="24">
      <c r="A10" s="18" t="s">
        <v>199</v>
      </c>
      <c r="B10" s="31" t="s">
        <v>191</v>
      </c>
      <c r="C10" s="36" t="s">
        <v>24</v>
      </c>
      <c r="D10" s="22" t="s">
        <v>41</v>
      </c>
      <c r="E10" s="20">
        <v>2</v>
      </c>
      <c r="F10" s="20">
        <v>2</v>
      </c>
      <c r="G10" s="20">
        <v>2</v>
      </c>
      <c r="H10" s="29" t="s">
        <v>185</v>
      </c>
      <c r="I10" s="36" t="s">
        <v>32</v>
      </c>
    </row>
    <row r="11" spans="1:9" ht="15.75" customHeight="1">
      <c r="A11" s="81" t="s">
        <v>78</v>
      </c>
      <c r="B11" s="81"/>
      <c r="C11" s="81"/>
      <c r="D11" s="81"/>
      <c r="E11" s="37">
        <f>SUM(E6:E10)</f>
        <v>10</v>
      </c>
      <c r="F11" s="37">
        <f>SUM(F6:F10)</f>
        <v>10</v>
      </c>
      <c r="G11" s="37">
        <f>SUM(G6:G10)</f>
        <v>10</v>
      </c>
      <c r="H11" s="38"/>
      <c r="I11" s="38"/>
    </row>
  </sheetData>
  <sheetProtection selectLockedCells="1" selectUnlockedCells="1"/>
  <mergeCells count="5">
    <mergeCell ref="A1:A2"/>
    <mergeCell ref="B1:G2"/>
    <mergeCell ref="B3:G3"/>
    <mergeCell ref="E4:G4"/>
    <mergeCell ref="A11:D11"/>
  </mergeCells>
  <pageMargins left="0.78749999999999998" right="0.78749999999999998" top="1.0527777777777778" bottom="1.0527777777777778" header="0.78749999999999998" footer="0.78749999999999998"/>
  <pageSetup firstPageNumber="0" orientation="landscape" verticalDpi="300" r:id="rId1"/>
  <headerFooter alignWithMargins="0">
    <oddHeader>&amp;C&amp;"Times New Roman,Normal"&amp;12&amp;A</oddHeader>
    <oddFooter>&amp;C&amp;"Times New Roman,Normal"&amp;12Página 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88CFD-E5A0-4A64-BFC7-920D5179D6E1}">
  <dimension ref="A1:I13"/>
  <sheetViews>
    <sheetView topLeftCell="A7" workbookViewId="0">
      <selection activeCell="I11" sqref="I11"/>
    </sheetView>
  </sheetViews>
  <sheetFormatPr defaultRowHeight="15"/>
  <cols>
    <col min="1" max="1" width="13.42578125" customWidth="1"/>
    <col min="2" max="256" width="11.42578125" customWidth="1"/>
  </cols>
  <sheetData>
    <row r="1" spans="1:9">
      <c r="A1" s="83"/>
      <c r="B1" s="85" t="s">
        <v>0</v>
      </c>
      <c r="C1" s="85"/>
      <c r="D1" s="85"/>
      <c r="E1" s="85"/>
      <c r="F1" s="85"/>
      <c r="G1" s="85"/>
      <c r="H1" s="61" t="s">
        <v>1</v>
      </c>
      <c r="I1" s="62"/>
    </row>
    <row r="2" spans="1:9">
      <c r="A2" s="84"/>
      <c r="B2" s="78"/>
      <c r="C2" s="78"/>
      <c r="D2" s="78"/>
      <c r="E2" s="78"/>
      <c r="F2" s="78"/>
      <c r="G2" s="78"/>
      <c r="H2" s="3">
        <v>39510</v>
      </c>
      <c r="I2" s="63"/>
    </row>
    <row r="3" spans="1:9">
      <c r="A3" s="64" t="s">
        <v>200</v>
      </c>
      <c r="B3" s="79" t="s">
        <v>50</v>
      </c>
      <c r="C3" s="79"/>
      <c r="D3" s="79"/>
      <c r="E3" s="79"/>
      <c r="F3" s="79"/>
      <c r="G3" s="79"/>
      <c r="H3" s="5"/>
      <c r="I3" s="63"/>
    </row>
    <row r="4" spans="1:9" ht="24">
      <c r="A4" s="65" t="s">
        <v>3</v>
      </c>
      <c r="B4" s="6" t="s">
        <v>4</v>
      </c>
      <c r="C4" s="6" t="s">
        <v>5</v>
      </c>
      <c r="D4" s="7" t="s">
        <v>6</v>
      </c>
      <c r="E4" s="80" t="s">
        <v>7</v>
      </c>
      <c r="F4" s="80"/>
      <c r="G4" s="80"/>
      <c r="H4" s="6" t="s">
        <v>8</v>
      </c>
      <c r="I4" s="66" t="s">
        <v>9</v>
      </c>
    </row>
    <row r="5" spans="1:9" ht="24">
      <c r="A5" s="65"/>
      <c r="B5" s="6"/>
      <c r="C5" s="6"/>
      <c r="D5" s="7"/>
      <c r="E5" s="6" t="s">
        <v>51</v>
      </c>
      <c r="F5" s="6" t="s">
        <v>52</v>
      </c>
      <c r="G5" s="6" t="s">
        <v>53</v>
      </c>
      <c r="H5" s="6"/>
      <c r="I5" s="66"/>
    </row>
    <row r="6" spans="1:9" ht="72">
      <c r="A6" s="67" t="s">
        <v>201</v>
      </c>
      <c r="B6" s="31" t="s">
        <v>187</v>
      </c>
      <c r="C6" s="20" t="s">
        <v>24</v>
      </c>
      <c r="D6" s="21" t="s">
        <v>25</v>
      </c>
      <c r="E6" s="20">
        <v>2</v>
      </c>
      <c r="F6" s="20">
        <v>2</v>
      </c>
      <c r="G6" s="20">
        <v>2</v>
      </c>
      <c r="H6" s="29" t="s">
        <v>180</v>
      </c>
      <c r="I6" s="68" t="s">
        <v>32</v>
      </c>
    </row>
    <row r="7" spans="1:9" ht="48">
      <c r="A7" s="69" t="s">
        <v>202</v>
      </c>
      <c r="B7" s="31" t="s">
        <v>182</v>
      </c>
      <c r="C7" s="20" t="s">
        <v>24</v>
      </c>
      <c r="D7" s="22" t="s">
        <v>105</v>
      </c>
      <c r="E7" s="20">
        <v>2</v>
      </c>
      <c r="F7" s="20">
        <v>2</v>
      </c>
      <c r="G7" s="20">
        <v>2</v>
      </c>
      <c r="H7" s="29" t="s">
        <v>180</v>
      </c>
      <c r="I7" s="68" t="s">
        <v>32</v>
      </c>
    </row>
    <row r="8" spans="1:9" ht="36">
      <c r="A8" s="67" t="s">
        <v>203</v>
      </c>
      <c r="B8" s="31" t="s">
        <v>184</v>
      </c>
      <c r="C8" s="32" t="s">
        <v>24</v>
      </c>
      <c r="D8" s="22" t="s">
        <v>66</v>
      </c>
      <c r="E8" s="20">
        <v>2</v>
      </c>
      <c r="F8" s="20">
        <v>2</v>
      </c>
      <c r="G8" s="20">
        <v>2</v>
      </c>
      <c r="H8" s="29" t="s">
        <v>185</v>
      </c>
      <c r="I8" s="70" t="s">
        <v>15</v>
      </c>
    </row>
    <row r="9" spans="1:9" ht="48">
      <c r="A9" s="67" t="s">
        <v>204</v>
      </c>
      <c r="B9" s="31" t="s">
        <v>205</v>
      </c>
      <c r="C9" s="22" t="s">
        <v>24</v>
      </c>
      <c r="D9" s="22" t="s">
        <v>41</v>
      </c>
      <c r="E9" s="20">
        <v>2</v>
      </c>
      <c r="F9" s="20">
        <v>2</v>
      </c>
      <c r="G9" s="20">
        <v>2</v>
      </c>
      <c r="H9" s="29" t="s">
        <v>185</v>
      </c>
      <c r="I9" s="71" t="s">
        <v>15</v>
      </c>
    </row>
    <row r="10" spans="1:9" ht="56.25">
      <c r="A10" s="67" t="s">
        <v>206</v>
      </c>
      <c r="B10" s="31" t="s">
        <v>207</v>
      </c>
      <c r="C10" s="35" t="s">
        <v>24</v>
      </c>
      <c r="D10" s="22" t="s">
        <v>41</v>
      </c>
      <c r="E10" s="20">
        <v>2</v>
      </c>
      <c r="F10" s="20">
        <v>2</v>
      </c>
      <c r="G10" s="20">
        <v>2</v>
      </c>
      <c r="H10" s="29" t="s">
        <v>208</v>
      </c>
      <c r="I10" s="72" t="s">
        <v>15</v>
      </c>
    </row>
    <row r="11" spans="1:9">
      <c r="A11" s="67"/>
      <c r="B11" s="31"/>
      <c r="C11" s="36"/>
      <c r="D11" s="22"/>
      <c r="E11" s="20"/>
      <c r="F11" s="20"/>
      <c r="G11" s="20"/>
      <c r="H11" s="29"/>
      <c r="I11" s="72"/>
    </row>
    <row r="12" spans="1:9" ht="15.75" thickBot="1">
      <c r="A12" s="86" t="s">
        <v>78</v>
      </c>
      <c r="B12" s="87"/>
      <c r="C12" s="87"/>
      <c r="D12" s="87"/>
      <c r="E12" s="73">
        <f>SUM(E6:E11)</f>
        <v>10</v>
      </c>
      <c r="F12" s="73">
        <f>SUM(F6:F11)</f>
        <v>10</v>
      </c>
      <c r="G12" s="73">
        <f>SUM(G6:G11)</f>
        <v>10</v>
      </c>
      <c r="H12" s="74"/>
      <c r="I12" s="75"/>
    </row>
    <row r="13" spans="1:9">
      <c r="C13" s="28"/>
    </row>
  </sheetData>
  <mergeCells count="5">
    <mergeCell ref="A1:A2"/>
    <mergeCell ref="B1:G2"/>
    <mergeCell ref="B3:G3"/>
    <mergeCell ref="E4:G4"/>
    <mergeCell ref="A12:D12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90532-FE87-4976-97BC-6B07AFCCF51B}">
  <dimension ref="A1:I13"/>
  <sheetViews>
    <sheetView tabSelected="1" workbookViewId="0">
      <selection activeCell="G9" sqref="G9"/>
    </sheetView>
  </sheetViews>
  <sheetFormatPr defaultRowHeight="15"/>
  <cols>
    <col min="1" max="1" width="15.5703125" customWidth="1"/>
    <col min="2" max="3" width="11.42578125" customWidth="1"/>
    <col min="4" max="4" width="13.42578125" customWidth="1"/>
    <col min="5" max="256" width="11.42578125" customWidth="1"/>
  </cols>
  <sheetData>
    <row r="1" spans="1:9">
      <c r="A1" s="83"/>
      <c r="B1" s="85" t="s">
        <v>0</v>
      </c>
      <c r="C1" s="85"/>
      <c r="D1" s="85"/>
      <c r="E1" s="85"/>
      <c r="F1" s="85"/>
      <c r="G1" s="85"/>
      <c r="H1" s="61" t="s">
        <v>1</v>
      </c>
      <c r="I1" s="62"/>
    </row>
    <row r="2" spans="1:9">
      <c r="A2" s="84"/>
      <c r="B2" s="78"/>
      <c r="C2" s="78"/>
      <c r="D2" s="78"/>
      <c r="E2" s="78"/>
      <c r="F2" s="78"/>
      <c r="G2" s="78"/>
      <c r="H2" s="3">
        <v>39510</v>
      </c>
      <c r="I2" s="63"/>
    </row>
    <row r="3" spans="1:9">
      <c r="A3" s="64" t="s">
        <v>209</v>
      </c>
      <c r="B3" s="79" t="s">
        <v>50</v>
      </c>
      <c r="C3" s="79"/>
      <c r="D3" s="79"/>
      <c r="E3" s="79"/>
      <c r="F3" s="79"/>
      <c r="G3" s="79"/>
      <c r="H3" s="5"/>
      <c r="I3" s="63"/>
    </row>
    <row r="4" spans="1:9" ht="24">
      <c r="A4" s="65" t="s">
        <v>3</v>
      </c>
      <c r="B4" s="6" t="s">
        <v>4</v>
      </c>
      <c r="C4" s="6" t="s">
        <v>5</v>
      </c>
      <c r="D4" s="7" t="s">
        <v>6</v>
      </c>
      <c r="E4" s="80" t="s">
        <v>7</v>
      </c>
      <c r="F4" s="80"/>
      <c r="G4" s="80"/>
      <c r="H4" s="6" t="s">
        <v>8</v>
      </c>
      <c r="I4" s="66" t="s">
        <v>9</v>
      </c>
    </row>
    <row r="5" spans="1:9" ht="24">
      <c r="A5" s="65"/>
      <c r="B5" s="6"/>
      <c r="C5" s="6"/>
      <c r="D5" s="7"/>
      <c r="E5" s="6" t="s">
        <v>51</v>
      </c>
      <c r="F5" s="6" t="s">
        <v>52</v>
      </c>
      <c r="G5" s="6" t="s">
        <v>53</v>
      </c>
      <c r="H5" s="6"/>
      <c r="I5" s="66"/>
    </row>
    <row r="6" spans="1:9" ht="48">
      <c r="A6" s="67" t="s">
        <v>210</v>
      </c>
      <c r="B6" s="31" t="s">
        <v>211</v>
      </c>
      <c r="C6" s="20" t="s">
        <v>24</v>
      </c>
      <c r="D6" s="21" t="s">
        <v>25</v>
      </c>
      <c r="E6" s="20">
        <v>2</v>
      </c>
      <c r="F6" s="20">
        <v>2</v>
      </c>
      <c r="G6" s="20">
        <v>2</v>
      </c>
      <c r="H6" s="29" t="s">
        <v>180</v>
      </c>
      <c r="I6" s="68" t="s">
        <v>32</v>
      </c>
    </row>
    <row r="7" spans="1:9" ht="44.25">
      <c r="A7" s="69" t="s">
        <v>212</v>
      </c>
      <c r="B7" s="31" t="s">
        <v>182</v>
      </c>
      <c r="C7" s="20" t="s">
        <v>24</v>
      </c>
      <c r="D7" s="22" t="s">
        <v>105</v>
      </c>
      <c r="E7" s="20">
        <v>2</v>
      </c>
      <c r="F7" s="20">
        <v>2</v>
      </c>
      <c r="G7" s="20">
        <v>2</v>
      </c>
      <c r="H7" s="29" t="s">
        <v>180</v>
      </c>
      <c r="I7" s="68" t="s">
        <v>32</v>
      </c>
    </row>
    <row r="8" spans="1:9" ht="55.5">
      <c r="A8" s="69" t="s">
        <v>213</v>
      </c>
      <c r="B8" s="31" t="s">
        <v>214</v>
      </c>
      <c r="C8" s="20" t="s">
        <v>215</v>
      </c>
      <c r="D8" s="22" t="s">
        <v>216</v>
      </c>
      <c r="E8" s="20">
        <v>0</v>
      </c>
      <c r="F8" s="20">
        <v>0</v>
      </c>
      <c r="G8" s="20">
        <v>0.3</v>
      </c>
      <c r="H8" s="29" t="s">
        <v>180</v>
      </c>
      <c r="I8" s="68" t="s">
        <v>32</v>
      </c>
    </row>
    <row r="9" spans="1:9" ht="36">
      <c r="A9" s="67" t="s">
        <v>217</v>
      </c>
      <c r="B9" s="31" t="s">
        <v>184</v>
      </c>
      <c r="C9" s="32" t="s">
        <v>24</v>
      </c>
      <c r="D9" s="22" t="s">
        <v>66</v>
      </c>
      <c r="E9" s="20">
        <v>2</v>
      </c>
      <c r="F9" s="20">
        <v>2</v>
      </c>
      <c r="G9" s="20">
        <v>2</v>
      </c>
      <c r="H9" s="29" t="s">
        <v>185</v>
      </c>
      <c r="I9" s="70" t="s">
        <v>36</v>
      </c>
    </row>
    <row r="10" spans="1:9" ht="48">
      <c r="A10" s="67" t="s">
        <v>218</v>
      </c>
      <c r="B10" s="31" t="s">
        <v>205</v>
      </c>
      <c r="C10" s="22" t="s">
        <v>24</v>
      </c>
      <c r="D10" s="22" t="s">
        <v>41</v>
      </c>
      <c r="E10" s="20">
        <v>2</v>
      </c>
      <c r="F10" s="20">
        <v>2</v>
      </c>
      <c r="G10" s="20">
        <v>2</v>
      </c>
      <c r="H10" s="29" t="s">
        <v>185</v>
      </c>
      <c r="I10" s="71" t="s">
        <v>36</v>
      </c>
    </row>
    <row r="11" spans="1:9" ht="56.25">
      <c r="A11" s="67" t="s">
        <v>219</v>
      </c>
      <c r="B11" s="31" t="s">
        <v>220</v>
      </c>
      <c r="C11" s="35" t="s">
        <v>24</v>
      </c>
      <c r="D11" s="22" t="s">
        <v>41</v>
      </c>
      <c r="E11" s="20">
        <v>2</v>
      </c>
      <c r="F11" s="20">
        <v>2</v>
      </c>
      <c r="G11" s="20">
        <v>2</v>
      </c>
      <c r="H11" s="29" t="s">
        <v>221</v>
      </c>
      <c r="I11" s="72" t="s">
        <v>36</v>
      </c>
    </row>
    <row r="12" spans="1:9" ht="36">
      <c r="A12" s="67" t="s">
        <v>222</v>
      </c>
      <c r="B12" s="31" t="s">
        <v>191</v>
      </c>
      <c r="C12" s="36" t="s">
        <v>24</v>
      </c>
      <c r="D12" s="22" t="s">
        <v>41</v>
      </c>
      <c r="E12" s="20">
        <v>2</v>
      </c>
      <c r="F12" s="20">
        <v>2</v>
      </c>
      <c r="G12" s="20">
        <v>2</v>
      </c>
      <c r="H12" s="29" t="s">
        <v>185</v>
      </c>
      <c r="I12" s="72" t="s">
        <v>36</v>
      </c>
    </row>
    <row r="13" spans="1:9" ht="15.75" thickBot="1">
      <c r="A13" s="86" t="s">
        <v>78</v>
      </c>
      <c r="B13" s="87"/>
      <c r="C13" s="87"/>
      <c r="D13" s="87"/>
      <c r="E13" s="73">
        <f>SUM(E6:E12)</f>
        <v>12</v>
      </c>
      <c r="F13" s="73">
        <f>SUM(F6:F12)</f>
        <v>12</v>
      </c>
      <c r="G13" s="73">
        <f>SUM(G6:G12)</f>
        <v>12.3</v>
      </c>
      <c r="H13" s="74"/>
      <c r="I13" s="75"/>
    </row>
  </sheetData>
  <mergeCells count="5">
    <mergeCell ref="A1:A2"/>
    <mergeCell ref="B1:G2"/>
    <mergeCell ref="B3:G3"/>
    <mergeCell ref="E4:G4"/>
    <mergeCell ref="A13:D1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</dc:creator>
  <cp:keywords/>
  <dc:description/>
  <cp:lastModifiedBy>Mary de Florez \ Country International Hotel</cp:lastModifiedBy>
  <cp:revision/>
  <dcterms:created xsi:type="dcterms:W3CDTF">2022-03-31T02:21:15Z</dcterms:created>
  <dcterms:modified xsi:type="dcterms:W3CDTF">2024-05-07T16:40:10Z</dcterms:modified>
  <cp:category/>
  <cp:contentStatus/>
</cp:coreProperties>
</file>