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\Downloads\"/>
    </mc:Choice>
  </mc:AlternateContent>
  <xr:revisionPtr revIDLastSave="0" documentId="13_ncr:1_{0B2B832F-A01F-405C-BB61-CB87C4E56C26}" xr6:coauthVersionLast="47" xr6:coauthVersionMax="47" xr10:uidLastSave="{00000000-0000-0000-0000-000000000000}"/>
  <bookViews>
    <workbookView xWindow="22080" yWindow="-16320" windowWidth="38640" windowHeight="15720" tabRatio="712" xr2:uid="{00000000-000D-0000-FFFF-FFFF00000000}"/>
  </bookViews>
  <sheets>
    <sheet name="FORMATO ECONOMICO" sheetId="1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14" l="1"/>
  <c r="F36" i="14" s="1"/>
  <c r="I36" i="14" s="1"/>
  <c r="E35" i="14"/>
  <c r="F35" i="14" s="1"/>
  <c r="I35" i="14" s="1"/>
  <c r="E34" i="14"/>
  <c r="F34" i="14" s="1"/>
  <c r="I34" i="14" s="1"/>
  <c r="E33" i="14"/>
  <c r="F33" i="14" s="1"/>
  <c r="I33" i="14" s="1"/>
  <c r="E32" i="14"/>
  <c r="F32" i="14" s="1"/>
  <c r="I32" i="14" s="1"/>
  <c r="E31" i="14"/>
  <c r="F31" i="14" s="1"/>
  <c r="I31" i="14" s="1"/>
  <c r="G29" i="14"/>
  <c r="E28" i="14"/>
  <c r="F28" i="14" s="1"/>
  <c r="I28" i="14" s="1"/>
  <c r="E27" i="14"/>
  <c r="F27" i="14" s="1"/>
  <c r="I27" i="14" s="1"/>
  <c r="E26" i="14"/>
  <c r="F26" i="14" s="1"/>
  <c r="I26" i="14" s="1"/>
  <c r="E25" i="14"/>
  <c r="F25" i="14" s="1"/>
  <c r="I25" i="14" s="1"/>
  <c r="E24" i="14"/>
  <c r="F24" i="14" s="1"/>
  <c r="I24" i="14" s="1"/>
  <c r="E23" i="14"/>
  <c r="F23" i="14" s="1"/>
  <c r="I23" i="14" s="1"/>
  <c r="E22" i="14"/>
  <c r="F22" i="14" s="1"/>
  <c r="I22" i="14" s="1"/>
  <c r="E21" i="14"/>
  <c r="F21" i="14" s="1"/>
  <c r="I21" i="14" s="1"/>
  <c r="E20" i="14"/>
  <c r="F20" i="14" s="1"/>
  <c r="I20" i="14" s="1"/>
  <c r="E19" i="14"/>
  <c r="F19" i="14" s="1"/>
  <c r="I19" i="14" s="1"/>
  <c r="E18" i="14"/>
  <c r="F18" i="14" s="1"/>
  <c r="I18" i="14" s="1"/>
  <c r="E17" i="14"/>
  <c r="F17" i="14" s="1"/>
  <c r="I17" i="14" s="1"/>
  <c r="E16" i="14"/>
  <c r="F16" i="14" s="1"/>
  <c r="I16" i="14" s="1"/>
  <c r="E15" i="14"/>
  <c r="F15" i="14" s="1"/>
  <c r="I15" i="14" s="1"/>
  <c r="E14" i="14"/>
  <c r="F14" i="14" s="1"/>
  <c r="I14" i="14" s="1"/>
  <c r="F13" i="14"/>
  <c r="I13" i="14" s="1"/>
  <c r="E13" i="14"/>
  <c r="E12" i="14"/>
  <c r="F12" i="14" s="1"/>
  <c r="I12" i="14" s="1"/>
  <c r="E11" i="14"/>
  <c r="F11" i="14" s="1"/>
  <c r="I11" i="14" s="1"/>
  <c r="E10" i="14"/>
  <c r="F10" i="14" s="1"/>
  <c r="I10" i="14" s="1"/>
  <c r="F9" i="14"/>
  <c r="I9" i="14" s="1"/>
  <c r="E9" i="14"/>
  <c r="E8" i="14"/>
  <c r="F8" i="14" s="1"/>
  <c r="I8" i="14" s="1"/>
  <c r="E7" i="14"/>
  <c r="F7" i="14" s="1"/>
  <c r="I7" i="14" s="1"/>
  <c r="E6" i="14"/>
  <c r="F6" i="14" s="1"/>
  <c r="I6" i="14" s="1"/>
  <c r="F5" i="14"/>
  <c r="I5" i="14" s="1"/>
  <c r="E5" i="14"/>
  <c r="E4" i="14"/>
  <c r="F4" i="14" s="1"/>
  <c r="I4" i="14" s="1"/>
  <c r="I37" i="14" l="1"/>
  <c r="D42" i="14" s="1"/>
  <c r="E42" i="14" s="1"/>
  <c r="I29" i="14"/>
  <c r="D43" i="14" s="1"/>
  <c r="E43" i="14" s="1"/>
  <c r="E45" i="14" l="1"/>
</calcChain>
</file>

<file path=xl/sharedStrings.xml><?xml version="1.0" encoding="utf-8"?>
<sst xmlns="http://schemas.openxmlformats.org/spreadsheetml/2006/main" count="54" uniqueCount="49">
  <si>
    <t xml:space="preserve">ITEM </t>
  </si>
  <si>
    <t xml:space="preserve"> IVA DEL 19%  </t>
  </si>
  <si>
    <t xml:space="preserve"> VALOR UNITARIO CON IVA  </t>
  </si>
  <si>
    <t xml:space="preserve"> VALOR TOTAL IVA INCLUIDO </t>
  </si>
  <si>
    <t>SUBTOTAL</t>
  </si>
  <si>
    <t>CANTIDAD (MES)</t>
  </si>
  <si>
    <t>Fumigación contra Roedores, sancudos, Cucarachas e insectos que transfieran enfermedades. Se obliga a hacer todos los refuerzos a que haya lugar para erradicarlos. El trabajo se hará en las todos aquellos lugares que se determinen como focos de reproducción de dichos animales en SBPM</t>
  </si>
  <si>
    <t>Parque Biblioteca la Quintana:</t>
  </si>
  <si>
    <t>Parque Biblioteca la Ladera:</t>
  </si>
  <si>
    <t>Parque Biblioteca San Javier:</t>
  </si>
  <si>
    <t>Parque Biblioteca Belén:</t>
  </si>
  <si>
    <t>Parque Biblioteca San Cristóbal:</t>
  </si>
  <si>
    <t>Parque Biblioteca San Antonio de Prado:</t>
  </si>
  <si>
    <t>Parque Biblioteca Doce de octubre:</t>
  </si>
  <si>
    <t>Parque Biblioteca Guayabal:</t>
  </si>
  <si>
    <t>Biblioteca proximidad Palmitas:</t>
  </si>
  <si>
    <t>Biblioteca proximidad Santa Elena:</t>
  </si>
  <si>
    <t>Biblioteca proximidad San Antonio de Prado (Limonar)</t>
  </si>
  <si>
    <t>Biblioteca proximidad Robledo:</t>
  </si>
  <si>
    <t>Biblioteca proximidad Floresta:</t>
  </si>
  <si>
    <t>Biblioteca proximidad Granizal:</t>
  </si>
  <si>
    <t>Biblioteca proximidad Santa Cruz:</t>
  </si>
  <si>
    <t>Biblioteca proximidad Centro Occidental:</t>
  </si>
  <si>
    <t>Biblioteca proximidad Popular 2:</t>
  </si>
  <si>
    <t>Biblioteca Avila</t>
  </si>
  <si>
    <t>Biblioteca Alta Vista</t>
  </si>
  <si>
    <t>Biblioteca poblado</t>
  </si>
  <si>
    <t>Centro de documentacion musical el Jordan</t>
  </si>
  <si>
    <t>Biblioteca Lusitania</t>
  </si>
  <si>
    <t xml:space="preserve">Casa de la Literatura </t>
  </si>
  <si>
    <t>Casa de la Lectura infantil</t>
  </si>
  <si>
    <t>Buen comienzo</t>
  </si>
  <si>
    <t>Fumigación contra Roedores, sancudos, Cucarachas e insectos que transfieran enfermedades. Se obliga a hacer todos los refuerzos a que haya lugar para erradicarlos. El trabajo se hará en las todos aquellos lugares que se determinen como focos de reproducción de dichos animales en BPP Y FILIALES</t>
  </si>
  <si>
    <t>Filial Tren de Papel:</t>
  </si>
  <si>
    <t>Filial Juan Zuleta Ferrer:</t>
  </si>
  <si>
    <t>Filial San Javier la Loma:</t>
  </si>
  <si>
    <t>Filial San Antonio de Prado:</t>
  </si>
  <si>
    <t>Biblioteca Pública Piloto central y Torre de la memoria:</t>
  </si>
  <si>
    <t>Biblioteca Pública Piloto central y  Torre de la memoria: termo nebulizacion</t>
  </si>
  <si>
    <t xml:space="preserve"> </t>
  </si>
  <si>
    <t>DESCRIPCIÓN</t>
  </si>
  <si>
    <t>BPP</t>
  </si>
  <si>
    <t>SBPM</t>
  </si>
  <si>
    <t>FUMIGACION BPP</t>
  </si>
  <si>
    <t>FUMIGACION SBPM</t>
  </si>
  <si>
    <t xml:space="preserve"> VALOR UNITARIO M2 2023</t>
  </si>
  <si>
    <t>CANTIDAD (M2 MENSUAL)</t>
  </si>
  <si>
    <t xml:space="preserve">CONCEPTO OFERTADO </t>
  </si>
  <si>
    <t>CANTIDAD (M2)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</si>
</sst>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#,##0"/>
    <numFmt numFmtId="166" formatCode="_(&quot;$&quot;\ * #,##0.00_);_(&quot;$&quot;\ * \(#,##0.00\);_(&quot;$&quot;\ * &quot;-&quot;??_);_(@_)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9" fontId="4" fillId="0" borderId="0" applyFont="0" applyFill="0" applyBorder="0" applyAlignment="0" applyProtection="0"/>
    <xf numFmtId="166" fontId="5" fillId="0" borderId="0" applyFill="0" applyBorder="0" applyAlignment="0" applyProtection="0"/>
    <xf numFmtId="43" fontId="5" fillId="0" borderId="0" applyFill="0" applyBorder="0" applyAlignment="0" applyProtection="0"/>
    <xf numFmtId="164" fontId="4" fillId="0" borderId="0" applyFont="0" applyFill="0" applyBorder="0" applyAlignment="0" applyProtection="0"/>
    <xf numFmtId="43" fontId="5" fillId="0" borderId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3" fillId="5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165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3" fillId="5" borderId="2" xfId="0" applyNumberFormat="1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5" fontId="3" fillId="7" borderId="2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10" borderId="2" xfId="0" applyFont="1" applyFill="1" applyBorder="1" applyAlignment="1">
      <alignment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7" fontId="3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1" fontId="3" fillId="5" borderId="2" xfId="0" applyNumberFormat="1" applyFont="1" applyFill="1" applyBorder="1" applyAlignment="1">
      <alignment horizontal="center" vertical="center"/>
    </xf>
    <xf numFmtId="0" fontId="3" fillId="9" borderId="2" xfId="0" applyFont="1" applyFill="1" applyBorder="1" applyAlignment="1">
      <alignment vertical="center" wrapText="1"/>
    </xf>
    <xf numFmtId="0" fontId="3" fillId="8" borderId="2" xfId="0" applyFont="1" applyFill="1" applyBorder="1" applyAlignment="1">
      <alignment vertical="center" wrapText="1"/>
    </xf>
    <xf numFmtId="3" fontId="0" fillId="0" borderId="0" xfId="0" applyNumberFormat="1"/>
    <xf numFmtId="0" fontId="7" fillId="0" borderId="2" xfId="0" applyFont="1" applyBorder="1" applyAlignment="1">
      <alignment horizontal="center" vertical="center"/>
    </xf>
    <xf numFmtId="167" fontId="3" fillId="9" borderId="2" xfId="0" applyNumberFormat="1" applyFont="1" applyFill="1" applyBorder="1" applyAlignment="1">
      <alignment horizontal="center" vertical="center" wrapText="1"/>
    </xf>
    <xf numFmtId="167" fontId="3" fillId="8" borderId="2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</cellXfs>
  <cellStyles count="9">
    <cellStyle name="Millares 2" xfId="6" xr:uid="{00000000-0005-0000-0000-000000000000}"/>
    <cellStyle name="Millares 2 2" xfId="8" xr:uid="{00000000-0005-0000-0000-000001000000}"/>
    <cellStyle name="Moneda [0] 2" xfId="7" xr:uid="{00000000-0005-0000-0000-000002000000}"/>
    <cellStyle name="Moneda 2" xfId="5" xr:uid="{00000000-0005-0000-0000-000003000000}"/>
    <cellStyle name="Moneda 3" xfId="2" xr:uid="{00000000-0005-0000-0000-000004000000}"/>
    <cellStyle name="Moneda 4" xfId="1" xr:uid="{00000000-0005-0000-0000-000005000000}"/>
    <cellStyle name="Normal" xfId="0" builtinId="0"/>
    <cellStyle name="Normal 2" xfId="3" xr:uid="{00000000-0005-0000-0000-000007000000}"/>
    <cellStyle name="Porcentaje 2" xfId="4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D047-B9EF-4ECC-BEB9-1BA195E0CC1D}">
  <sheetPr>
    <pageSetUpPr fitToPage="1"/>
  </sheetPr>
  <dimension ref="A1:J47"/>
  <sheetViews>
    <sheetView tabSelected="1" topLeftCell="A24" zoomScaleNormal="100" workbookViewId="0">
      <selection activeCell="D31" sqref="D31:D36"/>
    </sheetView>
  </sheetViews>
  <sheetFormatPr baseColWidth="10" defaultColWidth="11.5703125" defaultRowHeight="15" x14ac:dyDescent="0.25"/>
  <cols>
    <col min="1" max="1" width="5.7109375" customWidth="1"/>
    <col min="2" max="2" width="15" style="1" customWidth="1"/>
    <col min="3" max="3" width="42.85546875" customWidth="1"/>
    <col min="4" max="4" width="22" style="16" customWidth="1"/>
    <col min="5" max="5" width="15.5703125" style="16" customWidth="1"/>
    <col min="6" max="6" width="16.42578125" style="16" customWidth="1"/>
    <col min="7" max="7" width="15.85546875" style="16" customWidth="1"/>
    <col min="8" max="8" width="18.140625" style="16" hidden="1" customWidth="1"/>
    <col min="9" max="9" width="20.28515625" style="16" customWidth="1"/>
  </cols>
  <sheetData>
    <row r="1" spans="2:9" ht="26.25" x14ac:dyDescent="0.4">
      <c r="B1" s="38"/>
      <c r="C1" s="38"/>
      <c r="D1" s="38"/>
      <c r="E1" s="38"/>
      <c r="F1" s="38"/>
      <c r="G1" s="38"/>
      <c r="H1" s="38"/>
      <c r="I1" s="38"/>
    </row>
    <row r="2" spans="2:9" ht="25.5" x14ac:dyDescent="0.25">
      <c r="B2" s="4" t="s">
        <v>0</v>
      </c>
      <c r="C2" s="4" t="s">
        <v>47</v>
      </c>
      <c r="D2" s="2" t="s">
        <v>45</v>
      </c>
      <c r="E2" s="2" t="s">
        <v>1</v>
      </c>
      <c r="F2" s="2" t="s">
        <v>2</v>
      </c>
      <c r="G2" s="4" t="s">
        <v>48</v>
      </c>
      <c r="H2" s="4" t="s">
        <v>5</v>
      </c>
      <c r="I2" s="2" t="s">
        <v>3</v>
      </c>
    </row>
    <row r="3" spans="2:9" ht="76.5" x14ac:dyDescent="0.25">
      <c r="B3" s="8"/>
      <c r="C3" s="3" t="s">
        <v>6</v>
      </c>
      <c r="D3" s="40"/>
      <c r="E3" s="41"/>
      <c r="F3" s="41"/>
      <c r="G3" s="41"/>
      <c r="H3" s="41"/>
      <c r="I3" s="42"/>
    </row>
    <row r="4" spans="2:9" x14ac:dyDescent="0.25">
      <c r="B4" s="8">
        <v>1</v>
      </c>
      <c r="C4" s="25" t="s">
        <v>7</v>
      </c>
      <c r="D4" s="28">
        <v>0</v>
      </c>
      <c r="E4" s="9">
        <f t="shared" ref="E4:E28" si="0">D4*0.19</f>
        <v>0</v>
      </c>
      <c r="F4" s="9">
        <f t="shared" ref="F4:F28" si="1">SUM(D4:E4)</f>
        <v>0</v>
      </c>
      <c r="G4" s="26">
        <v>2805</v>
      </c>
      <c r="H4" s="26">
        <v>1</v>
      </c>
      <c r="I4" s="9">
        <f t="shared" ref="I4:I28" si="2">F4*G4*H4</f>
        <v>0</v>
      </c>
    </row>
    <row r="5" spans="2:9" x14ac:dyDescent="0.25">
      <c r="B5" s="8">
        <v>2</v>
      </c>
      <c r="C5" s="25" t="s">
        <v>8</v>
      </c>
      <c r="D5" s="28">
        <v>0</v>
      </c>
      <c r="E5" s="9">
        <f t="shared" si="0"/>
        <v>0</v>
      </c>
      <c r="F5" s="9">
        <f t="shared" si="1"/>
        <v>0</v>
      </c>
      <c r="G5" s="26">
        <v>4191</v>
      </c>
      <c r="H5" s="26">
        <v>1</v>
      </c>
      <c r="I5" s="9">
        <f t="shared" si="2"/>
        <v>0</v>
      </c>
    </row>
    <row r="6" spans="2:9" x14ac:dyDescent="0.25">
      <c r="B6" s="8">
        <v>3</v>
      </c>
      <c r="C6" s="25" t="s">
        <v>9</v>
      </c>
      <c r="D6" s="28">
        <v>0</v>
      </c>
      <c r="E6" s="9">
        <f t="shared" si="0"/>
        <v>0</v>
      </c>
      <c r="F6" s="9">
        <f t="shared" si="1"/>
        <v>0</v>
      </c>
      <c r="G6" s="26">
        <v>5632</v>
      </c>
      <c r="H6" s="26">
        <v>1</v>
      </c>
      <c r="I6" s="9">
        <f t="shared" si="2"/>
        <v>0</v>
      </c>
    </row>
    <row r="7" spans="2:9" x14ac:dyDescent="0.25">
      <c r="B7" s="8">
        <v>4</v>
      </c>
      <c r="C7" s="25" t="s">
        <v>10</v>
      </c>
      <c r="D7" s="28">
        <v>0</v>
      </c>
      <c r="E7" s="9">
        <f t="shared" si="0"/>
        <v>0</v>
      </c>
      <c r="F7" s="9">
        <f t="shared" si="1"/>
        <v>0</v>
      </c>
      <c r="G7" s="26">
        <v>5233</v>
      </c>
      <c r="H7" s="26">
        <v>1</v>
      </c>
      <c r="I7" s="9">
        <f t="shared" si="2"/>
        <v>0</v>
      </c>
    </row>
    <row r="8" spans="2:9" x14ac:dyDescent="0.25">
      <c r="B8" s="8">
        <v>5</v>
      </c>
      <c r="C8" s="25" t="s">
        <v>11</v>
      </c>
      <c r="D8" s="28">
        <v>0</v>
      </c>
      <c r="E8" s="9">
        <f t="shared" si="0"/>
        <v>0</v>
      </c>
      <c r="F8" s="9">
        <f t="shared" si="1"/>
        <v>0</v>
      </c>
      <c r="G8" s="26">
        <v>4146</v>
      </c>
      <c r="H8" s="26">
        <v>1</v>
      </c>
      <c r="I8" s="9">
        <f t="shared" si="2"/>
        <v>0</v>
      </c>
    </row>
    <row r="9" spans="2:9" x14ac:dyDescent="0.25">
      <c r="B9" s="8">
        <v>6</v>
      </c>
      <c r="C9" s="25" t="s">
        <v>12</v>
      </c>
      <c r="D9" s="28">
        <v>0</v>
      </c>
      <c r="E9" s="9">
        <f t="shared" si="0"/>
        <v>0</v>
      </c>
      <c r="F9" s="9">
        <f t="shared" si="1"/>
        <v>0</v>
      </c>
      <c r="G9" s="26">
        <v>3839</v>
      </c>
      <c r="H9" s="26">
        <v>1</v>
      </c>
      <c r="I9" s="9">
        <f t="shared" si="2"/>
        <v>0</v>
      </c>
    </row>
    <row r="10" spans="2:9" x14ac:dyDescent="0.25">
      <c r="B10" s="8">
        <v>7</v>
      </c>
      <c r="C10" s="25" t="s">
        <v>13</v>
      </c>
      <c r="D10" s="28">
        <v>0</v>
      </c>
      <c r="E10" s="9">
        <f t="shared" si="0"/>
        <v>0</v>
      </c>
      <c r="F10" s="9">
        <f t="shared" si="1"/>
        <v>0</v>
      </c>
      <c r="G10" s="26">
        <v>4200</v>
      </c>
      <c r="H10" s="26">
        <v>1</v>
      </c>
      <c r="I10" s="9">
        <f t="shared" si="2"/>
        <v>0</v>
      </c>
    </row>
    <row r="11" spans="2:9" x14ac:dyDescent="0.25">
      <c r="B11" s="8">
        <v>8</v>
      </c>
      <c r="C11" s="25" t="s">
        <v>14</v>
      </c>
      <c r="D11" s="28">
        <v>0</v>
      </c>
      <c r="E11" s="9">
        <f t="shared" si="0"/>
        <v>0</v>
      </c>
      <c r="F11" s="9">
        <f t="shared" si="1"/>
        <v>0</v>
      </c>
      <c r="G11" s="26">
        <v>1640</v>
      </c>
      <c r="H11" s="26">
        <v>1</v>
      </c>
      <c r="I11" s="9">
        <f t="shared" si="2"/>
        <v>0</v>
      </c>
    </row>
    <row r="12" spans="2:9" x14ac:dyDescent="0.25">
      <c r="B12" s="8">
        <v>9</v>
      </c>
      <c r="C12" s="25" t="s">
        <v>15</v>
      </c>
      <c r="D12" s="28">
        <v>0</v>
      </c>
      <c r="E12" s="9">
        <f t="shared" si="0"/>
        <v>0</v>
      </c>
      <c r="F12" s="9">
        <f t="shared" si="1"/>
        <v>0</v>
      </c>
      <c r="G12" s="26">
        <v>285</v>
      </c>
      <c r="H12" s="26">
        <v>1</v>
      </c>
      <c r="I12" s="9">
        <f t="shared" si="2"/>
        <v>0</v>
      </c>
    </row>
    <row r="13" spans="2:9" x14ac:dyDescent="0.25">
      <c r="B13" s="8">
        <v>10</v>
      </c>
      <c r="C13" s="25" t="s">
        <v>16</v>
      </c>
      <c r="D13" s="28">
        <v>0</v>
      </c>
      <c r="E13" s="9">
        <f t="shared" si="0"/>
        <v>0</v>
      </c>
      <c r="F13" s="9">
        <f t="shared" si="1"/>
        <v>0</v>
      </c>
      <c r="G13" s="26">
        <v>530</v>
      </c>
      <c r="H13" s="26">
        <v>1</v>
      </c>
      <c r="I13" s="9">
        <f t="shared" si="2"/>
        <v>0</v>
      </c>
    </row>
    <row r="14" spans="2:9" ht="25.5" x14ac:dyDescent="0.25">
      <c r="B14" s="8">
        <v>11</v>
      </c>
      <c r="C14" s="25" t="s">
        <v>17</v>
      </c>
      <c r="D14" s="28">
        <v>0</v>
      </c>
      <c r="E14" s="9">
        <f t="shared" si="0"/>
        <v>0</v>
      </c>
      <c r="F14" s="9">
        <f t="shared" si="1"/>
        <v>0</v>
      </c>
      <c r="G14" s="26">
        <v>400</v>
      </c>
      <c r="H14" s="26">
        <v>1</v>
      </c>
      <c r="I14" s="9">
        <f t="shared" si="2"/>
        <v>0</v>
      </c>
    </row>
    <row r="15" spans="2:9" x14ac:dyDescent="0.25">
      <c r="B15" s="8">
        <v>12</v>
      </c>
      <c r="C15" s="25" t="s">
        <v>18</v>
      </c>
      <c r="D15" s="28">
        <v>0</v>
      </c>
      <c r="E15" s="9">
        <f t="shared" si="0"/>
        <v>0</v>
      </c>
      <c r="F15" s="9">
        <f t="shared" si="1"/>
        <v>0</v>
      </c>
      <c r="G15" s="26">
        <v>271</v>
      </c>
      <c r="H15" s="26">
        <v>1</v>
      </c>
      <c r="I15" s="9">
        <f t="shared" si="2"/>
        <v>0</v>
      </c>
    </row>
    <row r="16" spans="2:9" x14ac:dyDescent="0.25">
      <c r="B16" s="8">
        <v>13</v>
      </c>
      <c r="C16" s="25" t="s">
        <v>19</v>
      </c>
      <c r="D16" s="28">
        <v>0</v>
      </c>
      <c r="E16" s="9">
        <f t="shared" si="0"/>
        <v>0</v>
      </c>
      <c r="F16" s="9">
        <f t="shared" si="1"/>
        <v>0</v>
      </c>
      <c r="G16" s="26">
        <v>735</v>
      </c>
      <c r="H16" s="26">
        <v>1</v>
      </c>
      <c r="I16" s="9">
        <f t="shared" si="2"/>
        <v>0</v>
      </c>
    </row>
    <row r="17" spans="1:10" x14ac:dyDescent="0.25">
      <c r="B17" s="8">
        <v>14</v>
      </c>
      <c r="C17" s="25" t="s">
        <v>20</v>
      </c>
      <c r="D17" s="28">
        <v>0</v>
      </c>
      <c r="E17" s="9">
        <f t="shared" si="0"/>
        <v>0</v>
      </c>
      <c r="F17" s="9">
        <f t="shared" si="1"/>
        <v>0</v>
      </c>
      <c r="G17" s="26">
        <v>223</v>
      </c>
      <c r="H17" s="26">
        <v>1</v>
      </c>
      <c r="I17" s="9">
        <f t="shared" si="2"/>
        <v>0</v>
      </c>
    </row>
    <row r="18" spans="1:10" x14ac:dyDescent="0.25">
      <c r="B18" s="8">
        <v>15</v>
      </c>
      <c r="C18" s="25" t="s">
        <v>21</v>
      </c>
      <c r="D18" s="28">
        <v>0</v>
      </c>
      <c r="E18" s="9">
        <f t="shared" si="0"/>
        <v>0</v>
      </c>
      <c r="F18" s="9">
        <f t="shared" si="1"/>
        <v>0</v>
      </c>
      <c r="G18" s="26">
        <v>367</v>
      </c>
      <c r="H18" s="26">
        <v>1</v>
      </c>
      <c r="I18" s="9">
        <f t="shared" si="2"/>
        <v>0</v>
      </c>
    </row>
    <row r="19" spans="1:10" x14ac:dyDescent="0.25">
      <c r="B19" s="8">
        <v>16</v>
      </c>
      <c r="C19" s="25" t="s">
        <v>22</v>
      </c>
      <c r="D19" s="28">
        <v>0</v>
      </c>
      <c r="E19" s="9">
        <f t="shared" si="0"/>
        <v>0</v>
      </c>
      <c r="F19" s="9">
        <f t="shared" si="1"/>
        <v>0</v>
      </c>
      <c r="G19" s="26">
        <v>360</v>
      </c>
      <c r="H19" s="26">
        <v>1</v>
      </c>
      <c r="I19" s="9">
        <f t="shared" si="2"/>
        <v>0</v>
      </c>
    </row>
    <row r="20" spans="1:10" x14ac:dyDescent="0.25">
      <c r="B20" s="8">
        <v>17</v>
      </c>
      <c r="C20" s="25" t="s">
        <v>23</v>
      </c>
      <c r="D20" s="28">
        <v>0</v>
      </c>
      <c r="E20" s="9">
        <f t="shared" si="0"/>
        <v>0</v>
      </c>
      <c r="F20" s="9">
        <f t="shared" si="1"/>
        <v>0</v>
      </c>
      <c r="G20" s="26">
        <v>130</v>
      </c>
      <c r="H20" s="26">
        <v>1</v>
      </c>
      <c r="I20" s="9">
        <f t="shared" si="2"/>
        <v>0</v>
      </c>
    </row>
    <row r="21" spans="1:10" x14ac:dyDescent="0.25">
      <c r="B21" s="8">
        <v>18</v>
      </c>
      <c r="C21" s="25" t="s">
        <v>24</v>
      </c>
      <c r="D21" s="28">
        <v>0</v>
      </c>
      <c r="E21" s="9">
        <f t="shared" si="0"/>
        <v>0</v>
      </c>
      <c r="F21" s="9">
        <f t="shared" si="1"/>
        <v>0</v>
      </c>
      <c r="G21" s="26">
        <v>100</v>
      </c>
      <c r="H21" s="26">
        <v>1</v>
      </c>
      <c r="I21" s="9">
        <f t="shared" si="2"/>
        <v>0</v>
      </c>
    </row>
    <row r="22" spans="1:10" x14ac:dyDescent="0.25">
      <c r="A22" s="24"/>
      <c r="B22" s="8">
        <v>19</v>
      </c>
      <c r="C22" s="25" t="s">
        <v>25</v>
      </c>
      <c r="D22" s="28">
        <v>0</v>
      </c>
      <c r="E22" s="9">
        <f t="shared" si="0"/>
        <v>0</v>
      </c>
      <c r="F22" s="9">
        <f t="shared" si="1"/>
        <v>0</v>
      </c>
      <c r="G22" s="26">
        <v>100</v>
      </c>
      <c r="H22" s="26">
        <v>1</v>
      </c>
      <c r="I22" s="9">
        <f t="shared" si="2"/>
        <v>0</v>
      </c>
    </row>
    <row r="23" spans="1:10" x14ac:dyDescent="0.25">
      <c r="A23" s="24"/>
      <c r="B23" s="8">
        <v>20</v>
      </c>
      <c r="C23" s="25" t="s">
        <v>26</v>
      </c>
      <c r="D23" s="28">
        <v>0</v>
      </c>
      <c r="E23" s="9">
        <f t="shared" si="0"/>
        <v>0</v>
      </c>
      <c r="F23" s="9">
        <f t="shared" si="1"/>
        <v>0</v>
      </c>
      <c r="G23" s="26">
        <v>600</v>
      </c>
      <c r="H23" s="26">
        <v>1</v>
      </c>
      <c r="I23" s="9">
        <f t="shared" si="2"/>
        <v>0</v>
      </c>
    </row>
    <row r="24" spans="1:10" x14ac:dyDescent="0.25">
      <c r="A24" s="24"/>
      <c r="B24" s="8">
        <v>21</v>
      </c>
      <c r="C24" s="25" t="s">
        <v>27</v>
      </c>
      <c r="D24" s="28">
        <v>0</v>
      </c>
      <c r="E24" s="9">
        <f t="shared" si="0"/>
        <v>0</v>
      </c>
      <c r="F24" s="9">
        <f t="shared" si="1"/>
        <v>0</v>
      </c>
      <c r="G24" s="26">
        <v>620</v>
      </c>
      <c r="H24" s="26">
        <v>1</v>
      </c>
      <c r="I24" s="9">
        <f t="shared" si="2"/>
        <v>0</v>
      </c>
    </row>
    <row r="25" spans="1:10" x14ac:dyDescent="0.25">
      <c r="B25" s="8">
        <v>22</v>
      </c>
      <c r="C25" s="25" t="s">
        <v>28</v>
      </c>
      <c r="D25" s="28">
        <v>0</v>
      </c>
      <c r="E25" s="9">
        <f t="shared" si="0"/>
        <v>0</v>
      </c>
      <c r="F25" s="9">
        <f t="shared" si="1"/>
        <v>0</v>
      </c>
      <c r="G25" s="26">
        <v>1702</v>
      </c>
      <c r="H25" s="26">
        <v>1</v>
      </c>
      <c r="I25" s="9">
        <f t="shared" si="2"/>
        <v>0</v>
      </c>
    </row>
    <row r="26" spans="1:10" x14ac:dyDescent="0.25">
      <c r="B26" s="8">
        <v>23</v>
      </c>
      <c r="C26" s="25" t="s">
        <v>29</v>
      </c>
      <c r="D26" s="28">
        <v>0</v>
      </c>
      <c r="E26" s="9">
        <f t="shared" si="0"/>
        <v>0</v>
      </c>
      <c r="F26" s="9">
        <f t="shared" si="1"/>
        <v>0</v>
      </c>
      <c r="G26" s="26">
        <v>2580</v>
      </c>
      <c r="H26" s="26">
        <v>1</v>
      </c>
      <c r="I26" s="9">
        <f t="shared" si="2"/>
        <v>0</v>
      </c>
      <c r="J26" s="33"/>
    </row>
    <row r="27" spans="1:10" x14ac:dyDescent="0.25">
      <c r="B27" s="8">
        <v>24</v>
      </c>
      <c r="C27" s="25" t="s">
        <v>30</v>
      </c>
      <c r="D27" s="28">
        <v>0</v>
      </c>
      <c r="E27" s="9">
        <f t="shared" si="0"/>
        <v>0</v>
      </c>
      <c r="F27" s="9">
        <f t="shared" si="1"/>
        <v>0</v>
      </c>
      <c r="G27" s="26">
        <v>1720</v>
      </c>
      <c r="H27" s="26">
        <v>1</v>
      </c>
      <c r="I27" s="9">
        <f t="shared" si="2"/>
        <v>0</v>
      </c>
    </row>
    <row r="28" spans="1:10" x14ac:dyDescent="0.25">
      <c r="B28" s="8">
        <v>25</v>
      </c>
      <c r="C28" s="25" t="s">
        <v>31</v>
      </c>
      <c r="D28" s="28">
        <v>0</v>
      </c>
      <c r="E28" s="9">
        <f t="shared" si="0"/>
        <v>0</v>
      </c>
      <c r="F28" s="9">
        <f t="shared" si="1"/>
        <v>0</v>
      </c>
      <c r="G28" s="26">
        <v>100</v>
      </c>
      <c r="H28" s="26">
        <v>1</v>
      </c>
      <c r="I28" s="9">
        <f t="shared" si="2"/>
        <v>0</v>
      </c>
    </row>
    <row r="29" spans="1:10" x14ac:dyDescent="0.25">
      <c r="B29" s="5"/>
      <c r="C29" s="5" t="s">
        <v>4</v>
      </c>
      <c r="D29" s="18"/>
      <c r="E29" s="10"/>
      <c r="F29" s="10"/>
      <c r="G29" s="30">
        <f>SUM(G4:G28)</f>
        <v>42509</v>
      </c>
      <c r="H29" s="6"/>
      <c r="I29" s="20">
        <f>SUM(I4:I28)</f>
        <v>0</v>
      </c>
    </row>
    <row r="30" spans="1:10" ht="76.5" x14ac:dyDescent="0.25">
      <c r="B30" s="11"/>
      <c r="C30" s="12" t="s">
        <v>32</v>
      </c>
      <c r="D30" s="2" t="s">
        <v>45</v>
      </c>
      <c r="E30" s="2" t="s">
        <v>1</v>
      </c>
      <c r="F30" s="2" t="s">
        <v>2</v>
      </c>
      <c r="G30" s="4" t="s">
        <v>46</v>
      </c>
      <c r="H30" s="4" t="s">
        <v>5</v>
      </c>
      <c r="I30" s="2" t="s">
        <v>3</v>
      </c>
    </row>
    <row r="31" spans="1:10" x14ac:dyDescent="0.25">
      <c r="B31" s="11">
        <v>26</v>
      </c>
      <c r="C31" s="25" t="s">
        <v>33</v>
      </c>
      <c r="D31" s="28">
        <v>0</v>
      </c>
      <c r="E31" s="9">
        <f t="shared" ref="E31:E36" si="3">D31*0.19</f>
        <v>0</v>
      </c>
      <c r="F31" s="9">
        <f t="shared" ref="F31:F36" si="4">SUM(D31:E31)</f>
        <v>0</v>
      </c>
      <c r="G31" s="27">
        <v>300</v>
      </c>
      <c r="H31" s="27">
        <v>1</v>
      </c>
      <c r="I31" s="9">
        <f t="shared" ref="I31:I36" si="5">F31*G31*H31</f>
        <v>0</v>
      </c>
    </row>
    <row r="32" spans="1:10" x14ac:dyDescent="0.25">
      <c r="B32" s="11">
        <v>27</v>
      </c>
      <c r="C32" s="25" t="s">
        <v>34</v>
      </c>
      <c r="D32" s="28">
        <v>0</v>
      </c>
      <c r="E32" s="9">
        <f t="shared" si="3"/>
        <v>0</v>
      </c>
      <c r="F32" s="9">
        <f t="shared" si="4"/>
        <v>0</v>
      </c>
      <c r="G32" s="27">
        <v>824</v>
      </c>
      <c r="H32" s="27">
        <v>1</v>
      </c>
      <c r="I32" s="9">
        <f t="shared" si="5"/>
        <v>0</v>
      </c>
    </row>
    <row r="33" spans="2:9" x14ac:dyDescent="0.25">
      <c r="B33" s="11">
        <v>28</v>
      </c>
      <c r="C33" s="25" t="s">
        <v>35</v>
      </c>
      <c r="D33" s="28">
        <v>0</v>
      </c>
      <c r="E33" s="9">
        <f t="shared" si="3"/>
        <v>0</v>
      </c>
      <c r="F33" s="9">
        <f t="shared" si="4"/>
        <v>0</v>
      </c>
      <c r="G33" s="27">
        <v>100</v>
      </c>
      <c r="H33" s="27">
        <v>1</v>
      </c>
      <c r="I33" s="9">
        <f t="shared" si="5"/>
        <v>0</v>
      </c>
    </row>
    <row r="34" spans="2:9" x14ac:dyDescent="0.25">
      <c r="B34" s="11">
        <v>29</v>
      </c>
      <c r="C34" s="25" t="s">
        <v>36</v>
      </c>
      <c r="D34" s="28">
        <v>0</v>
      </c>
      <c r="E34" s="9">
        <f t="shared" si="3"/>
        <v>0</v>
      </c>
      <c r="F34" s="9">
        <f t="shared" si="4"/>
        <v>0</v>
      </c>
      <c r="G34" s="27">
        <v>100</v>
      </c>
      <c r="H34" s="27">
        <v>1</v>
      </c>
      <c r="I34" s="9">
        <f t="shared" si="5"/>
        <v>0</v>
      </c>
    </row>
    <row r="35" spans="2:9" ht="25.5" x14ac:dyDescent="0.25">
      <c r="B35" s="11">
        <v>30</v>
      </c>
      <c r="C35" s="25" t="s">
        <v>37</v>
      </c>
      <c r="D35" s="28">
        <v>0</v>
      </c>
      <c r="E35" s="9">
        <f t="shared" si="3"/>
        <v>0</v>
      </c>
      <c r="F35" s="9">
        <f t="shared" si="4"/>
        <v>0</v>
      </c>
      <c r="G35" s="27">
        <v>7014</v>
      </c>
      <c r="H35" s="27">
        <v>1</v>
      </c>
      <c r="I35" s="9">
        <f t="shared" si="5"/>
        <v>0</v>
      </c>
    </row>
    <row r="36" spans="2:9" ht="25.5" x14ac:dyDescent="0.25">
      <c r="B36" s="11">
        <v>31</v>
      </c>
      <c r="C36" s="25" t="s">
        <v>38</v>
      </c>
      <c r="D36" s="28">
        <v>0</v>
      </c>
      <c r="E36" s="9">
        <f t="shared" si="3"/>
        <v>0</v>
      </c>
      <c r="F36" s="9">
        <f t="shared" si="4"/>
        <v>0</v>
      </c>
      <c r="G36" s="27">
        <v>7014</v>
      </c>
      <c r="H36" s="27">
        <v>1</v>
      </c>
      <c r="I36" s="9">
        <f t="shared" si="5"/>
        <v>0</v>
      </c>
    </row>
    <row r="37" spans="2:9" x14ac:dyDescent="0.25">
      <c r="B37" s="13"/>
      <c r="C37" s="14"/>
      <c r="D37" s="15"/>
      <c r="E37" s="15"/>
      <c r="F37" s="9"/>
      <c r="G37" s="7"/>
      <c r="H37" s="7"/>
      <c r="I37" s="21">
        <f>SUM(I31:I36)</f>
        <v>0</v>
      </c>
    </row>
    <row r="38" spans="2:9" x14ac:dyDescent="0.25">
      <c r="B38" s="39"/>
      <c r="C38" s="39"/>
      <c r="D38" s="39"/>
      <c r="E38" s="39"/>
      <c r="F38" s="39"/>
      <c r="G38" s="39"/>
      <c r="H38" s="29"/>
      <c r="I38" s="17"/>
    </row>
    <row r="39" spans="2:9" x14ac:dyDescent="0.25">
      <c r="E39" s="16" t="s">
        <v>39</v>
      </c>
      <c r="G39" s="22"/>
      <c r="H39" s="22"/>
    </row>
    <row r="40" spans="2:9" ht="15.75" thickBot="1" x14ac:dyDescent="0.3">
      <c r="E40" s="19"/>
    </row>
    <row r="41" spans="2:9" x14ac:dyDescent="0.25">
      <c r="C41" s="23" t="s">
        <v>40</v>
      </c>
      <c r="H41"/>
      <c r="I41"/>
    </row>
    <row r="42" spans="2:9" x14ac:dyDescent="0.25">
      <c r="B42" s="34" t="s">
        <v>41</v>
      </c>
      <c r="C42" s="31" t="s">
        <v>43</v>
      </c>
      <c r="D42" s="35">
        <f>+I37</f>
        <v>0</v>
      </c>
      <c r="E42" s="35">
        <f>SUM(D42)</f>
        <v>0</v>
      </c>
      <c r="H42"/>
      <c r="I42"/>
    </row>
    <row r="43" spans="2:9" x14ac:dyDescent="0.25">
      <c r="B43" s="34" t="s">
        <v>42</v>
      </c>
      <c r="C43" s="32" t="s">
        <v>44</v>
      </c>
      <c r="D43" s="36">
        <f>+I29</f>
        <v>0</v>
      </c>
      <c r="E43" s="36">
        <f>SUM(D43)</f>
        <v>0</v>
      </c>
      <c r="H43"/>
      <c r="I43"/>
    </row>
    <row r="44" spans="2:9" x14ac:dyDescent="0.25">
      <c r="I44"/>
    </row>
    <row r="45" spans="2:9" x14ac:dyDescent="0.25">
      <c r="E45" s="37">
        <f>SUM(E42:E43)</f>
        <v>0</v>
      </c>
    </row>
    <row r="47" spans="2:9" x14ac:dyDescent="0.25">
      <c r="E47" s="37"/>
    </row>
  </sheetData>
  <mergeCells count="3">
    <mergeCell ref="B1:I1"/>
    <mergeCell ref="D3:I3"/>
    <mergeCell ref="B38:G38"/>
  </mergeCells>
  <pageMargins left="0.7" right="0.7" top="0.75" bottom="0.75" header="0.3" footer="0.3"/>
  <pageSetup paperSize="9" scale="5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5f5b22c-bef6-4007-af9c-efe603e1039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2F2581D39F774EB7FB43D8CD1BF61B" ma:contentTypeVersion="16" ma:contentTypeDescription="Crear nuevo documento." ma:contentTypeScope="" ma:versionID="ff44e888de9d2e04772d7fff3c2b40aa">
  <xsd:schema xmlns:xsd="http://www.w3.org/2001/XMLSchema" xmlns:xs="http://www.w3.org/2001/XMLSchema" xmlns:p="http://schemas.microsoft.com/office/2006/metadata/properties" xmlns:ns3="e95ddf36-22dc-4f7f-a7a3-69403c011dd6" xmlns:ns4="75f5b22c-bef6-4007-af9c-efe603e10394" targetNamespace="http://schemas.microsoft.com/office/2006/metadata/properties" ma:root="true" ma:fieldsID="b7c7bdc59ffe66f658ca3f636be63be6" ns3:_="" ns4:_="">
    <xsd:import namespace="e95ddf36-22dc-4f7f-a7a3-69403c011dd6"/>
    <xsd:import namespace="75f5b22c-bef6-4007-af9c-efe603e10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ddf36-22dc-4f7f-a7a3-69403c011d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f5b22c-bef6-4007-af9c-efe603e10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3058BC-1306-4EE8-AAE5-F727BBEAF406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75f5b22c-bef6-4007-af9c-efe603e10394"/>
    <ds:schemaRef ds:uri="http://www.w3.org/XML/1998/namespace"/>
    <ds:schemaRef ds:uri="e95ddf36-22dc-4f7f-a7a3-69403c011dd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01122AF-47DF-422F-87D0-45449F9EF3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ddf36-22dc-4f7f-a7a3-69403c011dd6"/>
    <ds:schemaRef ds:uri="75f5b22c-bef6-4007-af9c-efe603e10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16AC0D4-5D5E-4196-914F-022274A0E2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ECONOMICO</vt:lpstr>
    </vt:vector>
  </TitlesOfParts>
  <Manager/>
  <Company>Soluciones Técnicas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DANIEL PEREZ</cp:lastModifiedBy>
  <cp:revision/>
  <dcterms:created xsi:type="dcterms:W3CDTF">2014-09-29T20:03:20Z</dcterms:created>
  <dcterms:modified xsi:type="dcterms:W3CDTF">2023-05-18T19:53:13Z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0x010100A32F2581D39F774EB7FB43D8CD1BF61B</vt:lpwstr>
  </property>
</Properties>
</file>