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G:\Mi unidad\ESCRITORIO HOSMIL\VIGENCIA 2024\PROCESOS ASIGNADOS\SA MENOR CUANTIA\CPA -- NUEVO CAMAS CAMILLA S\"/>
    </mc:Choice>
  </mc:AlternateContent>
  <xr:revisionPtr revIDLastSave="0" documentId="13_ncr:1_{7223765F-1B08-4BE3-8CE6-594E6054BE3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1" i="2" l="1"/>
  <c r="G171" i="2"/>
  <c r="G170" i="2"/>
  <c r="H170" i="2" s="1"/>
  <c r="G169" i="2"/>
  <c r="H169" i="2" s="1"/>
  <c r="G168" i="2"/>
  <c r="H168" i="2" s="1"/>
  <c r="G167" i="2"/>
  <c r="H167" i="2" s="1"/>
  <c r="G166" i="2"/>
  <c r="H166" i="2" s="1"/>
  <c r="G165" i="2"/>
  <c r="H165" i="2" s="1"/>
  <c r="G164" i="2"/>
  <c r="H164" i="2" s="1"/>
  <c r="G163" i="2"/>
  <c r="H163" i="2" s="1"/>
  <c r="G162" i="2"/>
  <c r="H162" i="2" s="1"/>
  <c r="G161" i="2"/>
  <c r="H161" i="2" s="1"/>
  <c r="G160" i="2"/>
  <c r="H160" i="2" s="1"/>
  <c r="G159" i="2"/>
  <c r="H159" i="2" s="1"/>
  <c r="G158" i="2"/>
  <c r="H158" i="2" s="1"/>
  <c r="G157" i="2"/>
  <c r="H157" i="2" s="1"/>
  <c r="G156" i="2"/>
  <c r="H156" i="2" s="1"/>
  <c r="G155" i="2"/>
  <c r="H155" i="2" s="1"/>
  <c r="G154" i="2"/>
  <c r="H154" i="2" s="1"/>
  <c r="G153" i="2"/>
  <c r="H153" i="2" s="1"/>
  <c r="G152" i="2"/>
  <c r="H152" i="2" s="1"/>
  <c r="G151" i="2"/>
  <c r="H151" i="2" s="1"/>
  <c r="G150" i="2"/>
  <c r="H150" i="2" s="1"/>
  <c r="G149" i="2"/>
  <c r="H149" i="2" s="1"/>
  <c r="H148" i="2"/>
  <c r="G148" i="2"/>
  <c r="G147" i="2"/>
  <c r="H147" i="2" s="1"/>
  <c r="G146" i="2"/>
  <c r="H146" i="2" s="1"/>
  <c r="G145" i="2"/>
  <c r="H145" i="2" s="1"/>
  <c r="G144" i="2"/>
  <c r="H144" i="2" s="1"/>
  <c r="G143" i="2"/>
  <c r="H143" i="2" s="1"/>
  <c r="G142" i="2"/>
  <c r="H142" i="2" s="1"/>
  <c r="G141" i="2"/>
  <c r="H141" i="2" s="1"/>
  <c r="G140" i="2"/>
  <c r="H140" i="2" s="1"/>
  <c r="G139" i="2"/>
  <c r="H139" i="2" s="1"/>
  <c r="G138" i="2"/>
  <c r="H138" i="2" s="1"/>
  <c r="G137" i="2"/>
  <c r="H137" i="2" s="1"/>
  <c r="G136" i="2"/>
  <c r="H136" i="2" s="1"/>
  <c r="G135" i="2"/>
  <c r="H135" i="2" s="1"/>
  <c r="G134" i="2"/>
  <c r="H134" i="2" s="1"/>
  <c r="G133" i="2"/>
  <c r="H133" i="2" s="1"/>
  <c r="G132" i="2"/>
  <c r="H132" i="2" s="1"/>
  <c r="G131" i="2"/>
  <c r="H131" i="2" s="1"/>
  <c r="G130" i="2"/>
  <c r="H130" i="2" s="1"/>
  <c r="G129" i="2"/>
  <c r="H129" i="2" s="1"/>
  <c r="G128" i="2"/>
  <c r="H128" i="2" s="1"/>
  <c r="G127" i="2"/>
  <c r="H127" i="2" s="1"/>
  <c r="G126" i="2"/>
  <c r="H126" i="2" s="1"/>
  <c r="G125" i="2"/>
  <c r="H125" i="2" s="1"/>
  <c r="G124" i="2"/>
  <c r="H124" i="2" s="1"/>
  <c r="G123" i="2"/>
  <c r="H123" i="2" s="1"/>
  <c r="G122" i="2"/>
  <c r="H122" i="2" s="1"/>
  <c r="G121" i="2"/>
  <c r="H121" i="2" s="1"/>
  <c r="G120" i="2"/>
  <c r="H120" i="2" s="1"/>
  <c r="G119" i="2"/>
  <c r="H119" i="2" s="1"/>
  <c r="G118" i="2"/>
  <c r="H118" i="2" s="1"/>
  <c r="G117" i="2"/>
  <c r="H117" i="2" s="1"/>
  <c r="G116" i="2"/>
  <c r="H116" i="2" s="1"/>
  <c r="G115" i="2"/>
  <c r="H115" i="2" s="1"/>
  <c r="G114" i="2"/>
  <c r="H114" i="2" s="1"/>
  <c r="G113" i="2"/>
  <c r="H113" i="2" s="1"/>
  <c r="G112" i="2"/>
  <c r="H112" i="2" s="1"/>
  <c r="G111" i="2"/>
  <c r="H111" i="2" s="1"/>
  <c r="G110" i="2"/>
  <c r="H110" i="2" s="1"/>
  <c r="G109" i="2"/>
  <c r="H109" i="2" s="1"/>
  <c r="G108" i="2"/>
  <c r="H108" i="2" s="1"/>
  <c r="G107" i="2"/>
  <c r="H107" i="2" s="1"/>
  <c r="G106" i="2"/>
  <c r="H106" i="2" s="1"/>
  <c r="G105" i="2"/>
  <c r="H105" i="2" s="1"/>
  <c r="G104" i="2"/>
  <c r="H104" i="2" s="1"/>
  <c r="G103" i="2"/>
  <c r="H103" i="2" s="1"/>
  <c r="G102" i="2"/>
  <c r="H102" i="2" s="1"/>
  <c r="G101" i="2"/>
  <c r="H101" i="2" s="1"/>
  <c r="G100" i="2"/>
  <c r="H100" i="2" s="1"/>
  <c r="G99" i="2"/>
  <c r="H99" i="2" s="1"/>
  <c r="G98" i="2"/>
  <c r="H98" i="2" s="1"/>
  <c r="G97" i="2"/>
  <c r="H97" i="2" s="1"/>
  <c r="G96" i="2"/>
  <c r="H96" i="2" s="1"/>
  <c r="G95" i="2"/>
  <c r="H95" i="2" s="1"/>
  <c r="G94" i="2"/>
  <c r="H94" i="2" s="1"/>
  <c r="G93" i="2"/>
  <c r="H93" i="2" s="1"/>
  <c r="G92" i="2"/>
  <c r="H92" i="2" s="1"/>
  <c r="G91" i="2"/>
  <c r="H91" i="2" s="1"/>
  <c r="G90" i="2"/>
  <c r="H90" i="2" s="1"/>
  <c r="G89" i="2"/>
  <c r="H89" i="2" s="1"/>
  <c r="G88" i="2"/>
  <c r="H88" i="2" s="1"/>
  <c r="G87" i="2"/>
  <c r="H87" i="2" s="1"/>
  <c r="G86" i="2"/>
  <c r="H86" i="2" s="1"/>
  <c r="G85" i="2"/>
  <c r="H85" i="2" s="1"/>
  <c r="G84" i="2"/>
  <c r="H84" i="2" s="1"/>
  <c r="G83" i="2"/>
  <c r="H83" i="2" s="1"/>
  <c r="G82" i="2"/>
  <c r="H82" i="2" s="1"/>
  <c r="G81" i="2"/>
  <c r="H81" i="2" s="1"/>
  <c r="G80" i="2"/>
  <c r="H80" i="2" s="1"/>
  <c r="G79" i="2"/>
  <c r="H79" i="2" s="1"/>
  <c r="G78" i="2"/>
  <c r="H78" i="2" s="1"/>
  <c r="G77" i="2"/>
  <c r="H77" i="2" s="1"/>
  <c r="G76" i="2"/>
  <c r="H76" i="2" s="1"/>
  <c r="G75" i="2"/>
  <c r="H75" i="2" s="1"/>
  <c r="G74" i="2"/>
  <c r="H74" i="2" s="1"/>
  <c r="G73" i="2"/>
  <c r="H73" i="2" s="1"/>
  <c r="H72" i="2"/>
  <c r="G72" i="2"/>
  <c r="G71" i="2"/>
  <c r="H71" i="2" s="1"/>
  <c r="G70" i="2"/>
  <c r="H70" i="2" s="1"/>
  <c r="G69" i="2"/>
  <c r="H69" i="2" s="1"/>
  <c r="G68" i="2"/>
  <c r="H68" i="2" s="1"/>
  <c r="G67" i="2"/>
  <c r="H67" i="2" s="1"/>
  <c r="G66" i="2"/>
  <c r="H66" i="2" s="1"/>
  <c r="G65" i="2"/>
  <c r="H65" i="2" s="1"/>
  <c r="G64" i="2"/>
  <c r="H64" i="2" s="1"/>
  <c r="G63" i="2"/>
  <c r="H63" i="2" s="1"/>
  <c r="H62" i="2"/>
  <c r="G62" i="2"/>
  <c r="G61" i="2"/>
  <c r="H61" i="2" s="1"/>
  <c r="G60" i="2"/>
  <c r="H60" i="2" s="1"/>
  <c r="G59" i="2"/>
  <c r="H59" i="2" s="1"/>
  <c r="G58" i="2"/>
  <c r="H58" i="2" s="1"/>
  <c r="G57" i="2"/>
  <c r="H57" i="2" s="1"/>
  <c r="G56" i="2"/>
  <c r="H56" i="2" s="1"/>
  <c r="G55" i="2"/>
  <c r="H55" i="2" s="1"/>
  <c r="G54" i="2"/>
  <c r="H54" i="2" s="1"/>
  <c r="G53" i="2"/>
  <c r="H53" i="2" s="1"/>
  <c r="H52" i="2"/>
  <c r="G52" i="2"/>
  <c r="G51" i="2"/>
  <c r="H51" i="2" s="1"/>
  <c r="G50" i="2"/>
  <c r="H50" i="2" s="1"/>
  <c r="G49" i="2"/>
  <c r="H49" i="2" s="1"/>
  <c r="G48" i="2"/>
  <c r="H48" i="2" s="1"/>
  <c r="G47" i="2"/>
  <c r="H47" i="2" s="1"/>
  <c r="G46" i="2"/>
  <c r="H46" i="2" s="1"/>
  <c r="G45" i="2"/>
  <c r="H45" i="2" s="1"/>
  <c r="G44" i="2"/>
  <c r="H44" i="2" s="1"/>
  <c r="G43" i="2"/>
  <c r="H43" i="2" s="1"/>
  <c r="G42" i="2"/>
  <c r="H42" i="2" s="1"/>
  <c r="G41" i="2"/>
  <c r="H41" i="2" s="1"/>
  <c r="H40" i="2"/>
  <c r="G40" i="2"/>
  <c r="G39" i="2"/>
  <c r="H39" i="2" s="1"/>
  <c r="G38" i="2"/>
  <c r="H38" i="2" s="1"/>
  <c r="G37" i="2"/>
  <c r="H37" i="2" s="1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30" i="2"/>
  <c r="H30" i="2" s="1"/>
  <c r="G29" i="2"/>
  <c r="H29" i="2" s="1"/>
  <c r="G28" i="2"/>
  <c r="H28" i="2" s="1"/>
  <c r="G27" i="2"/>
  <c r="H27" i="2" s="1"/>
  <c r="H26" i="2"/>
  <c r="G26" i="2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G15" i="2"/>
  <c r="H15" i="2" s="1"/>
  <c r="G14" i="2"/>
  <c r="H14" i="2" s="1"/>
  <c r="H13" i="2"/>
  <c r="G13" i="2"/>
  <c r="G12" i="2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G5" i="2"/>
  <c r="H5" i="2" s="1"/>
  <c r="G4" i="2"/>
  <c r="H4" i="2" s="1"/>
  <c r="G3" i="2"/>
  <c r="H3" i="2" s="1"/>
</calcChain>
</file>

<file path=xl/sharedStrings.xml><?xml version="1.0" encoding="utf-8"?>
<sst xmlns="http://schemas.openxmlformats.org/spreadsheetml/2006/main" count="670" uniqueCount="311">
  <si>
    <t>ITEM</t>
  </si>
  <si>
    <t>EQUIPO</t>
  </si>
  <si>
    <t>REFERENCIA</t>
  </si>
  <si>
    <t>DESCRIPCIÓN REPUESTOS Y/O ACCESORIOS</t>
  </si>
  <si>
    <t>UNIDAD DE MEDIDA</t>
  </si>
  <si>
    <t>CANTIDAD REQUERIDA</t>
  </si>
  <si>
    <t>Interruptor de  membrana 4 Motor (SP-2157-031)</t>
  </si>
  <si>
    <t>Und.</t>
  </si>
  <si>
    <t>Descargador</t>
  </si>
  <si>
    <t>T125jmscx</t>
  </si>
  <si>
    <t>Portasueros</t>
  </si>
  <si>
    <t>Gas spring</t>
  </si>
  <si>
    <t>Pedal de altura</t>
  </si>
  <si>
    <t>Pedal abajo</t>
  </si>
  <si>
    <t>Rueda TENTE φ200</t>
  </si>
  <si>
    <t>Rueda central</t>
  </si>
  <si>
    <t>Und</t>
  </si>
  <si>
    <t>Colchon</t>
  </si>
  <si>
    <t>Matress stopper</t>
  </si>
  <si>
    <t>Actuator for hl</t>
  </si>
  <si>
    <t>Control box</t>
  </si>
  <si>
    <t>CORNER COVER R</t>
  </si>
  <si>
    <t>Roller bumper</t>
  </si>
  <si>
    <t>T125Jmscx Caster</t>
  </si>
  <si>
    <t>H side-rail left</t>
  </si>
  <si>
    <t>F side rail left</t>
  </si>
  <si>
    <t>Sr lever</t>
  </si>
  <si>
    <t>Hook spring</t>
  </si>
  <si>
    <t>Lever shaft</t>
  </si>
  <si>
    <t>Stay cover</t>
  </si>
  <si>
    <t>H/F Board</t>
  </si>
  <si>
    <t>MONITORES PVM-2701</t>
  </si>
  <si>
    <t>X076</t>
  </si>
  <si>
    <t>BATERIA PARA MONITOR PVM-2701 -03</t>
  </si>
  <si>
    <t>K931</t>
  </si>
  <si>
    <t>INTERFAZ SPO2 PARA MONITOR</t>
  </si>
  <si>
    <t>P225F</t>
  </si>
  <si>
    <t>P225F / TL-201T SENSOR DE SPO2 ADULTO PEDIATRICO</t>
  </si>
  <si>
    <t>P225G</t>
  </si>
  <si>
    <t>K922</t>
  </si>
  <si>
    <t>CABLE DE ECG PARA MONITOR</t>
  </si>
  <si>
    <t>K911</t>
  </si>
  <si>
    <t>JUEGO DE LATIGUILLOS POR 3 LEADS PARA MONITOR</t>
  </si>
  <si>
    <t>K912</t>
  </si>
  <si>
    <t>JUEGO DE LATIGUILLOS POR 6 LEADS PARA MONITOR</t>
  </si>
  <si>
    <t>S902</t>
  </si>
  <si>
    <t>MANGUERA DE NIBP ADULTO</t>
  </si>
  <si>
    <t>S905A</t>
  </si>
  <si>
    <t>MANGUERA DE NIBP NEONATAL</t>
  </si>
  <si>
    <t>P249A</t>
  </si>
  <si>
    <t>PROTECTOR DE TEMPERAURA Probe cover, 10 pcs/set</t>
  </si>
  <si>
    <t>TT-411T</t>
  </si>
  <si>
    <t>SENSOR DE TEMPERATURA PARA MONITOR ADULTO PEDIATRICO RECTAL O ESOFAGICO</t>
  </si>
  <si>
    <t>TT-410T</t>
  </si>
  <si>
    <t>SENSOR DE TEMPERATURA PARA MONITOR PEDIATRICO/NEONATAL RECTAL O ESOFAGICO</t>
  </si>
  <si>
    <t>TT-481T</t>
  </si>
  <si>
    <t>SENSOR DE TEMPERATURA CORPORAL PARA ADULTO PARA MONITOR</t>
  </si>
  <si>
    <t>TT480T</t>
  </si>
  <si>
    <t>SENSOR DE TEMPERATURA CORPORAL PEDIATRICO /NEONATAL PARA MONITO</t>
  </si>
  <si>
    <t>R805</t>
  </si>
  <si>
    <t>ADAPTADOR DE VIA AEREA MAINSTREAM PARA PACIENTE ENTUBADO mayor a 7 kg 30 pcs/set</t>
  </si>
  <si>
    <t>R804</t>
  </si>
  <si>
    <t>Airway adapter, YG-111T, 30 pcs/set</t>
  </si>
  <si>
    <t>P907</t>
  </si>
  <si>
    <t>CO2 sensor kit, TG-920P, capONE (TG-121T + JG-920P), 3.5m</t>
  </si>
  <si>
    <t>P910A</t>
  </si>
  <si>
    <t>CO2 sensor kit, TG-980P, 2.9m</t>
  </si>
  <si>
    <t>P203G</t>
  </si>
  <si>
    <t>SENSOR SPO2 NEONATOS</t>
  </si>
  <si>
    <t>P203C</t>
  </si>
  <si>
    <t>MONITORES SVM-7601</t>
  </si>
  <si>
    <t>SB-752P</t>
  </si>
  <si>
    <t>BATERIA PARA MONITOR SVM 7601</t>
  </si>
  <si>
    <t>JL-701P</t>
  </si>
  <si>
    <t>CABLE EXTENSOR PARA SENSOR SPO2 PARA MONITOR SPO2 CONNECTION CORD FOR BLU PRO (CN)</t>
  </si>
  <si>
    <t>SK-6104900028</t>
  </si>
  <si>
    <t>CO2 SOCKET WITH CABLE (7503/04/23/24)</t>
  </si>
  <si>
    <t>SK-6104900029</t>
  </si>
  <si>
    <t>ECG SOCKET WITH CABLE</t>
  </si>
  <si>
    <t>SK-6104900030</t>
  </si>
  <si>
    <t>GROUND CABLE</t>
  </si>
  <si>
    <t>SK-6104900031</t>
  </si>
  <si>
    <t>IBP SOCKET WITH CABLE (7503/04/23/24)</t>
  </si>
  <si>
    <t>SK-6104900035</t>
  </si>
  <si>
    <t>POWER CABLE (MAIN BOARD-PSU-BATT)</t>
  </si>
  <si>
    <t>SK-6104900038</t>
  </si>
  <si>
    <t>SPO2 SOCKET WITH CABLE</t>
  </si>
  <si>
    <t>SK-6104900040</t>
  </si>
  <si>
    <t>NIBP PUMP</t>
  </si>
  <si>
    <t>SK-6104900046</t>
  </si>
  <si>
    <t>PUMP CABLE (NEED SORDERING TO PUMP)</t>
  </si>
  <si>
    <t>SK-6104900110</t>
  </si>
  <si>
    <t>CIRCUIT BOARD, PSU BOARD</t>
  </si>
  <si>
    <t>SK-6104900129</t>
  </si>
  <si>
    <t>TOUCHSCREEN (7521/22/23/24)</t>
  </si>
  <si>
    <t>SK-6104900131</t>
  </si>
  <si>
    <t>VALVE SET (WITH CABLE)</t>
  </si>
  <si>
    <t>SK-6113924473</t>
  </si>
  <si>
    <t>LCD CHASSIS</t>
  </si>
  <si>
    <t>SK-6113924476</t>
  </si>
  <si>
    <t>MAINBOARD SHIELDING</t>
  </si>
  <si>
    <t>SK-6113924478</t>
  </si>
  <si>
    <t>TOUCHSCREEN EDGE PROTECTOR</t>
  </si>
  <si>
    <t>SK-6113924491</t>
  </si>
  <si>
    <t>POWER BOARD CHASIS</t>
  </si>
  <si>
    <t>SK-6113924492</t>
  </si>
  <si>
    <t>POWERBOARD SHIELDING</t>
  </si>
  <si>
    <t>SK-6113924635</t>
  </si>
  <si>
    <t>BATTERY COVER</t>
  </si>
  <si>
    <t>Rear enclosure</t>
  </si>
  <si>
    <t>Power panel(for SVM-7501/03/21/23)</t>
  </si>
  <si>
    <t>Front enclosure(for SVM-7501/03)</t>
  </si>
  <si>
    <t>Touchscreen edge protector(7500) //CN</t>
  </si>
  <si>
    <t>LCD</t>
  </si>
  <si>
    <t>Alarmindicator cover(7501/03/21/23)</t>
  </si>
  <si>
    <t>DESFIBRILADOR TEC-5500</t>
  </si>
  <si>
    <t>X065</t>
  </si>
  <si>
    <t>BATERIA PARA DESFIBRILADOR SERIE TEC-5500</t>
  </si>
  <si>
    <t>K353A</t>
  </si>
  <si>
    <t>Cable ECG connection cable, BC-763V</t>
  </si>
  <si>
    <t>K342B</t>
  </si>
  <si>
    <t>CABLE PARA MARCAPASO</t>
  </si>
  <si>
    <t>ND-763V</t>
  </si>
  <si>
    <t>PALAS ADULTO / PALAS PEDIATRICAS</t>
  </si>
  <si>
    <t>JC-755V</t>
  </si>
  <si>
    <t>ND-762V</t>
  </si>
  <si>
    <t>Internal paddle electrode, 25mm dia 1 pair/set</t>
  </si>
  <si>
    <t>ND-764V</t>
  </si>
  <si>
    <t>Internal paddle electrode, 45mm dia 1 pair/set</t>
  </si>
  <si>
    <t>ND-765V</t>
  </si>
  <si>
    <t>Internal paddle electrode, 55mm dia 1 pair/set</t>
  </si>
  <si>
    <t>ND-766V</t>
  </si>
  <si>
    <t>Internal paddle electrode, 65mm dia 1 pair/set</t>
  </si>
  <si>
    <t>ND-767V</t>
  </si>
  <si>
    <t>Internal paddle electrode, 75mm dia 1 pair/set</t>
  </si>
  <si>
    <t>ND-552VE</t>
  </si>
  <si>
    <t>Palas extyernas para desfibrilador (juego 2 palas y cable) para TEC5531</t>
  </si>
  <si>
    <t>ND-611V</t>
  </si>
  <si>
    <t>LAMINA DE PALA EXTERNA ANTERIOR PARATEC 5531E POR UNIDAD</t>
  </si>
  <si>
    <t>DESFIBRILADOR TEC-5631-K (TEC-5600)</t>
  </si>
  <si>
    <t>BATERIA PARA DESFIBRILADOR SERIE TEC-5600</t>
  </si>
  <si>
    <t>CABLE DE ECG</t>
  </si>
  <si>
    <t>ND-831V</t>
  </si>
  <si>
    <t>PALAS ADULTO/ PALAS PEDIATRICAS</t>
  </si>
  <si>
    <t>PACE OP PANEL</t>
  </si>
  <si>
    <t>CY-0033</t>
  </si>
  <si>
    <t>FRONT CASE ASSY</t>
  </si>
  <si>
    <t>PACE OP PANEL (5631K)</t>
  </si>
  <si>
    <t>DEF OP PANEL FRANCE (5631)</t>
  </si>
  <si>
    <t>DEF OP PANEL GERMANY (5631)</t>
  </si>
  <si>
    <t>DEF OP PANEL ITALY (5631)</t>
  </si>
  <si>
    <t>DEF OP PANEL (5631K)</t>
  </si>
  <si>
    <t>DEF OP PANEL SPAIN (5631)</t>
  </si>
  <si>
    <t>DEF OP PANEL TURKISH (5631)</t>
  </si>
  <si>
    <t>PALAS EXTERNAS PARA DESFIBRILADOR TEC5531E ADULTO/PEDIATRICO PEDIATRICOS</t>
  </si>
  <si>
    <t>6114069677A</t>
  </si>
  <si>
    <t>Paddle lock spring, K-718</t>
  </si>
  <si>
    <t>6114035802A</t>
  </si>
  <si>
    <t>ELECTRODE PLATE(C7701)</t>
  </si>
  <si>
    <t>WS-561V</t>
  </si>
  <si>
    <t>Recorder unit</t>
  </si>
  <si>
    <t>RPA-6112912050</t>
  </si>
  <si>
    <t>Assy. MAGAZIN 5600</t>
  </si>
  <si>
    <t>LCD FILTER</t>
  </si>
  <si>
    <t>RPA-6113924196</t>
  </si>
  <si>
    <t>ENERGY SELECTOR 5600 ASSY</t>
  </si>
  <si>
    <t>FRONT CASE 5621</t>
  </si>
  <si>
    <t>ND-863V</t>
  </si>
  <si>
    <t>ND-864V</t>
  </si>
  <si>
    <t>ND-865V</t>
  </si>
  <si>
    <t>ND-866V</t>
  </si>
  <si>
    <t>ND-867V</t>
  </si>
  <si>
    <t>ND-895V</t>
  </si>
  <si>
    <t>PALAS INTERNAS</t>
  </si>
  <si>
    <t>ND-896V</t>
  </si>
  <si>
    <t>Palas externas para desfibrilador (juego 2 palas y cable ) para TEC5631</t>
  </si>
  <si>
    <t>ND -618V</t>
  </si>
  <si>
    <t>LÁMINA DE PALA EXTERNA ANTERIOR PARATEC 5631E POR UNIDAD</t>
  </si>
  <si>
    <t>CAMAS Y CAMILLAS   PARAMOUNT BED</t>
  </si>
  <si>
    <t>Caja de conexiones lado R SW de membrana (TJB3-2157- 001)</t>
  </si>
  <si>
    <t>CAMAS Y CAMILLAS  PARAMOUNT BED</t>
  </si>
  <si>
    <t>Cubierta de esquina derecha</t>
  </si>
  <si>
    <t>CAMAS Y CAMILLAS PARAMOUNT BED</t>
  </si>
  <si>
    <t>Cubierta de la sección trasera</t>
  </si>
  <si>
    <t>Interruptor de membrana 3/4 Motor</t>
  </si>
  <si>
    <t>Interruptor de membrana 3/4 Motor (SP-2157-026)</t>
  </si>
  <si>
    <t>Board stopper left</t>
  </si>
  <si>
    <t>Board stopper right</t>
  </si>
  <si>
    <t>CAMAS Y  CAMILLAS  PARAMOUNT BED</t>
  </si>
  <si>
    <t>Board reciever as</t>
  </si>
  <si>
    <t>PALAS INTERNAS REF: ND-896V PARA DESFRIBRILADOR 65 MM</t>
  </si>
  <si>
    <t>Internal paddle electrode, 35mm dia 1 pair/set</t>
  </si>
  <si>
    <t>Membrane (seven keys) ME-1295S1F2 //ID</t>
  </si>
  <si>
    <t>Paddle lock gasket. 20pcs/set</t>
  </si>
  <si>
    <t>DESFIBRILADOR   TEC-5631-K (TEC-5600)</t>
  </si>
  <si>
    <t>P225G /TL-220T SENSOR DE SPO2 REUSABLE INFANTE NEONATO</t>
  </si>
  <si>
    <t>F side rail right</t>
  </si>
  <si>
    <t>H- side rail right</t>
  </si>
  <si>
    <t>T125jnsc Caster</t>
  </si>
  <si>
    <t>Batery unit</t>
  </si>
  <si>
    <t>Actuator for kneeraise</t>
  </si>
  <si>
    <t>Actuator for backraise</t>
  </si>
  <si>
    <t>Leg section base as</t>
  </si>
  <si>
    <t>Knee section base as</t>
  </si>
  <si>
    <t xml:space="preserve">Hip section base as </t>
  </si>
  <si>
    <t>Back section base as</t>
  </si>
  <si>
    <t>Cubre espacios  (Qualitas plus)</t>
  </si>
  <si>
    <t>Poste porta sueros</t>
  </si>
  <si>
    <t>Colchon estándar uretano foam 200x91x15</t>
  </si>
  <si>
    <t>Cinturones Sujetadores</t>
  </si>
  <si>
    <t>Mesa de escritura</t>
  </si>
  <si>
    <t>Hi- lo operation label left</t>
  </si>
  <si>
    <t>Hi lo operation label right</t>
  </si>
  <si>
    <t>Velcro tape long soft</t>
  </si>
  <si>
    <t>Velcro tape long hard</t>
  </si>
  <si>
    <t>Cubierta de la base</t>
  </si>
  <si>
    <t>Cubierta de la sección de piernas</t>
  </si>
  <si>
    <t>Cubierta de la sección de la rodilla</t>
  </si>
  <si>
    <t>Solo fuente de alimentación de CA, EE. UU</t>
  </si>
  <si>
    <t>Interruptor de membrana 4 Motor (SP-2157-030)</t>
  </si>
  <si>
    <t>Etiqueta Keisya HR</t>
  </si>
  <si>
    <t>Etiqueta Keisya FR</t>
  </si>
  <si>
    <t>Etiqueta Keisya HL</t>
  </si>
  <si>
    <t>Etiqueta Keisya   HLＴ-diseño en forma barandilla lateral derecha</t>
  </si>
  <si>
    <t>Diseño en forma de riel lateral</t>
  </si>
  <si>
    <t>Cubierta de esquina izquierda</t>
  </si>
  <si>
    <t>Diseño en forma barandilla lateral derecha</t>
  </si>
  <si>
    <t>Parachoques de esquina</t>
  </si>
  <si>
    <t>Gancho para bolsa de orina</t>
  </si>
  <si>
    <t>Asa de elevación trasera</t>
  </si>
  <si>
    <t>Actuador manual de elevación de rodillas</t>
  </si>
  <si>
    <t>Mango de ajuste de la pierna</t>
  </si>
  <si>
    <t>Pedal de operación de ruedas</t>
  </si>
  <si>
    <t>Pedal cabeza abajo</t>
  </si>
  <si>
    <t>Rueda antiestatica</t>
  </si>
  <si>
    <t>VALOR UNITARIO</t>
  </si>
  <si>
    <t>IVA (Si Aplica)</t>
  </si>
  <si>
    <t>VALOR UNITARIO TOTAL INCLUIDO IVA (Si Aplica)</t>
  </si>
  <si>
    <t>TMS0001500A0-000</t>
  </si>
  <si>
    <t xml:space="preserve"> 030000000005-000</t>
  </si>
  <si>
    <t>TJB0000300A0-000</t>
  </si>
  <si>
    <t>3A10076701A3</t>
  </si>
  <si>
    <t>T125JMSCX</t>
  </si>
  <si>
    <t xml:space="preserve">3C01412600A1 </t>
  </si>
  <si>
    <t>3C01308500A4</t>
  </si>
  <si>
    <t>TMS0001100A0-000</t>
  </si>
  <si>
    <t>TMS0001200A0-000</t>
  </si>
  <si>
    <t>TAC0000700A0-000</t>
  </si>
  <si>
    <t>TMS0001600A0-000</t>
  </si>
  <si>
    <t>A10278900A0-000</t>
  </si>
  <si>
    <t>3A10279000A0-000</t>
  </si>
  <si>
    <t>3A10279200A0-000</t>
  </si>
  <si>
    <t>3C01304900A0</t>
  </si>
  <si>
    <t>3C01305500A0</t>
  </si>
  <si>
    <t>3A10076702A</t>
  </si>
  <si>
    <t>3F06331200A1</t>
  </si>
  <si>
    <t>3C01318400A1</t>
  </si>
  <si>
    <t>3C01303400A0</t>
  </si>
  <si>
    <t>3C01318000A1</t>
  </si>
  <si>
    <t>3C01412600A1</t>
  </si>
  <si>
    <t>3C01304300A2</t>
  </si>
  <si>
    <t>33-31042-0</t>
  </si>
  <si>
    <t>3C01314000A2</t>
  </si>
  <si>
    <t>3A10098500A0</t>
  </si>
  <si>
    <t>3A10098601A0</t>
  </si>
  <si>
    <t>3A10098602A0</t>
  </si>
  <si>
    <t>T200JNS</t>
  </si>
  <si>
    <t>T200JNSX</t>
  </si>
  <si>
    <t>3C01320200A0</t>
  </si>
  <si>
    <t>3C01304900A</t>
  </si>
  <si>
    <t>3C01308600A4</t>
  </si>
  <si>
    <t>3C01308700A4</t>
  </si>
  <si>
    <t>3C01308800A2</t>
  </si>
  <si>
    <t>3C01316800A2</t>
  </si>
  <si>
    <t>3C01306500A0</t>
  </si>
  <si>
    <t>3C01306600A0</t>
  </si>
  <si>
    <t>3C01391900A0</t>
  </si>
  <si>
    <t>3C01306700A1</t>
  </si>
  <si>
    <t>3C01315800</t>
  </si>
  <si>
    <t>TJB0000400A0-000</t>
  </si>
  <si>
    <t>3A10201100A5-000</t>
  </si>
  <si>
    <t>3A10201500A1-000</t>
  </si>
  <si>
    <t>3A10201900A2-000</t>
  </si>
  <si>
    <t>3A10202800A3-000</t>
  </si>
  <si>
    <t>3A10212100A2-000</t>
  </si>
  <si>
    <t>TA10001000A0-000</t>
  </si>
  <si>
    <t>TA10001100A0-000</t>
  </si>
  <si>
    <t>TA10001300A0-000</t>
  </si>
  <si>
    <t> TC10001500A0-001</t>
  </si>
  <si>
    <t>3A10251900A0-000</t>
  </si>
  <si>
    <t>3A10252000A1-000</t>
  </si>
  <si>
    <t>TBB0000200A0-000</t>
  </si>
  <si>
    <t xml:space="preserve"> T125JNSC</t>
  </si>
  <si>
    <t>3A10251501A0-000 H</t>
  </si>
  <si>
    <t>3A10251502A0-000 H</t>
  </si>
  <si>
    <t>3A10251601A0-000</t>
  </si>
  <si>
    <t>3A10251701A0-000</t>
  </si>
  <si>
    <t>3A10251602A0-000</t>
  </si>
  <si>
    <t>3A10251702A0-000</t>
  </si>
  <si>
    <t>3F08715200A0-000</t>
  </si>
  <si>
    <t>3A10253700A</t>
  </si>
  <si>
    <t>3A102538OOA</t>
  </si>
  <si>
    <t>3F0691500A</t>
  </si>
  <si>
    <t>3A10251800A0-000</t>
  </si>
  <si>
    <t>3A10252600A2-000</t>
  </si>
  <si>
    <t>TMS0000900A00-000</t>
  </si>
  <si>
    <t>TMS0001000A00-000</t>
  </si>
  <si>
    <t>JAPON (5631)</t>
  </si>
  <si>
    <t>DEF OP PANEL JAPON (5631)</t>
  </si>
  <si>
    <t>PRECIO DE REFERENCIA</t>
  </si>
  <si>
    <t xml:space="preserve">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</si>
</sst>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9"/>
      <color rgb="FF000000"/>
      <name val="Verdana"/>
      <family val="2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/>
    <xf numFmtId="3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3" fontId="3" fillId="3" borderId="1" xfId="0" applyNumberFormat="1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9349D-677A-4584-B3D7-464D18D3EACB}">
  <dimension ref="A1:L180"/>
  <sheetViews>
    <sheetView tabSelected="1" topLeftCell="A39" workbookViewId="0">
      <selection activeCell="C6" sqref="C6"/>
    </sheetView>
  </sheetViews>
  <sheetFormatPr baseColWidth="10" defaultRowHeight="15" x14ac:dyDescent="0.25"/>
  <cols>
    <col min="1" max="1" width="11.5703125" style="1" bestFit="1" customWidth="1"/>
    <col min="2" max="2" width="16.42578125" style="2" customWidth="1"/>
    <col min="3" max="3" width="15" style="3" customWidth="1"/>
    <col min="4" max="4" width="18.140625" style="2" customWidth="1"/>
    <col min="5" max="5" width="11.42578125" style="3"/>
    <col min="6" max="6" width="11.5703125" style="1" bestFit="1" customWidth="1"/>
    <col min="7" max="7" width="13" style="2" bestFit="1" customWidth="1"/>
    <col min="8" max="9" width="11.85546875" style="2" bestFit="1" customWidth="1"/>
  </cols>
  <sheetData>
    <row r="1" spans="1:12" x14ac:dyDescent="0.25">
      <c r="G1" s="18" t="s">
        <v>309</v>
      </c>
      <c r="H1" s="18"/>
      <c r="I1" s="18"/>
      <c r="J1" s="18" t="s">
        <v>310</v>
      </c>
      <c r="K1" s="18"/>
      <c r="L1" s="18"/>
    </row>
    <row r="2" spans="1:12" ht="67.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235</v>
      </c>
      <c r="H2" s="5" t="s">
        <v>236</v>
      </c>
      <c r="I2" s="5" t="s">
        <v>237</v>
      </c>
      <c r="J2" s="5" t="s">
        <v>235</v>
      </c>
      <c r="K2" s="5" t="s">
        <v>236</v>
      </c>
      <c r="L2" s="5" t="s">
        <v>237</v>
      </c>
    </row>
    <row r="3" spans="1:12" ht="33.75" x14ac:dyDescent="0.25">
      <c r="A3" s="6">
        <v>1</v>
      </c>
      <c r="B3" s="7" t="s">
        <v>178</v>
      </c>
      <c r="C3" s="6" t="s">
        <v>238</v>
      </c>
      <c r="D3" s="7" t="s">
        <v>6</v>
      </c>
      <c r="E3" s="6" t="s">
        <v>7</v>
      </c>
      <c r="F3" s="6">
        <v>1</v>
      </c>
      <c r="G3" s="15">
        <f>+I3/1.19</f>
        <v>739532.64</v>
      </c>
      <c r="H3" s="15">
        <f>+G3*19%</f>
        <v>140511.2016</v>
      </c>
      <c r="I3" s="15">
        <v>880043.84160000004</v>
      </c>
      <c r="J3" s="19"/>
      <c r="K3" s="19"/>
      <c r="L3" s="19"/>
    </row>
    <row r="4" spans="1:12" ht="33.75" x14ac:dyDescent="0.25">
      <c r="A4" s="6">
        <v>2</v>
      </c>
      <c r="B4" s="7" t="s">
        <v>178</v>
      </c>
      <c r="C4" s="6" t="s">
        <v>239</v>
      </c>
      <c r="D4" s="7" t="s">
        <v>8</v>
      </c>
      <c r="E4" s="6" t="s">
        <v>7</v>
      </c>
      <c r="F4" s="6">
        <v>1</v>
      </c>
      <c r="G4" s="15">
        <f t="shared" ref="G4:G67" si="0">+I4/1.19</f>
        <v>568848</v>
      </c>
      <c r="H4" s="15">
        <f t="shared" ref="H4:H67" si="1">+G4*19%</f>
        <v>108081.12</v>
      </c>
      <c r="I4" s="15">
        <v>676929.12</v>
      </c>
      <c r="J4" s="19"/>
      <c r="K4" s="19"/>
      <c r="L4" s="19"/>
    </row>
    <row r="5" spans="1:12" ht="45" x14ac:dyDescent="0.25">
      <c r="A5" s="6">
        <v>3</v>
      </c>
      <c r="B5" s="7" t="s">
        <v>178</v>
      </c>
      <c r="C5" s="6" t="s">
        <v>240</v>
      </c>
      <c r="D5" s="6" t="s">
        <v>179</v>
      </c>
      <c r="E5" s="6" t="s">
        <v>7</v>
      </c>
      <c r="F5" s="6">
        <v>1</v>
      </c>
      <c r="G5" s="15">
        <f t="shared" si="0"/>
        <v>518033.01000000007</v>
      </c>
      <c r="H5" s="15">
        <f t="shared" si="1"/>
        <v>98426.271900000007</v>
      </c>
      <c r="I5" s="15">
        <v>616459.28190000006</v>
      </c>
      <c r="J5" s="19"/>
      <c r="K5" s="19"/>
      <c r="L5" s="19"/>
    </row>
    <row r="6" spans="1:12" ht="33.75" x14ac:dyDescent="0.25">
      <c r="A6" s="6">
        <v>4</v>
      </c>
      <c r="B6" s="7" t="s">
        <v>180</v>
      </c>
      <c r="C6" s="6" t="s">
        <v>241</v>
      </c>
      <c r="D6" s="6" t="s">
        <v>181</v>
      </c>
      <c r="E6" s="6" t="s">
        <v>7</v>
      </c>
      <c r="F6" s="6">
        <v>1</v>
      </c>
      <c r="G6" s="15">
        <f t="shared" si="0"/>
        <v>86438.87999999999</v>
      </c>
      <c r="H6" s="15">
        <f t="shared" si="1"/>
        <v>16423.387199999997</v>
      </c>
      <c r="I6" s="15">
        <v>102862.26719999999</v>
      </c>
      <c r="J6" s="19"/>
      <c r="K6" s="19"/>
      <c r="L6" s="19"/>
    </row>
    <row r="7" spans="1:12" ht="33.75" x14ac:dyDescent="0.25">
      <c r="A7" s="6">
        <v>5</v>
      </c>
      <c r="B7" s="7" t="s">
        <v>178</v>
      </c>
      <c r="C7" s="6" t="s">
        <v>242</v>
      </c>
      <c r="D7" s="7" t="s">
        <v>9</v>
      </c>
      <c r="E7" s="6" t="s">
        <v>7</v>
      </c>
      <c r="F7" s="6">
        <v>1</v>
      </c>
      <c r="G7" s="15">
        <f t="shared" si="0"/>
        <v>1313810.3</v>
      </c>
      <c r="H7" s="15">
        <f t="shared" si="1"/>
        <v>249623.95700000002</v>
      </c>
      <c r="I7" s="15">
        <v>1563434.257</v>
      </c>
      <c r="J7" s="19"/>
      <c r="K7" s="19"/>
      <c r="L7" s="19"/>
    </row>
    <row r="8" spans="1:12" ht="33.75" x14ac:dyDescent="0.25">
      <c r="A8" s="6">
        <v>6</v>
      </c>
      <c r="B8" s="7" t="s">
        <v>182</v>
      </c>
      <c r="C8" s="6" t="s">
        <v>243</v>
      </c>
      <c r="D8" s="7" t="s">
        <v>10</v>
      </c>
      <c r="E8" s="6" t="s">
        <v>7</v>
      </c>
      <c r="F8" s="6">
        <v>1</v>
      </c>
      <c r="G8" s="15">
        <f t="shared" si="0"/>
        <v>762160</v>
      </c>
      <c r="H8" s="15">
        <f t="shared" si="1"/>
        <v>144810.4</v>
      </c>
      <c r="I8" s="15">
        <v>906970.4</v>
      </c>
      <c r="J8" s="19"/>
      <c r="K8" s="19"/>
      <c r="L8" s="19"/>
    </row>
    <row r="9" spans="1:12" ht="33.75" x14ac:dyDescent="0.25">
      <c r="A9" s="6">
        <v>7</v>
      </c>
      <c r="B9" s="7" t="s">
        <v>178</v>
      </c>
      <c r="C9" s="6" t="s">
        <v>244</v>
      </c>
      <c r="D9" s="6" t="s">
        <v>183</v>
      </c>
      <c r="E9" s="6" t="s">
        <v>7</v>
      </c>
      <c r="F9" s="6">
        <v>1</v>
      </c>
      <c r="G9" s="15">
        <f t="shared" si="0"/>
        <v>1284080</v>
      </c>
      <c r="H9" s="15">
        <f t="shared" si="1"/>
        <v>243975.2</v>
      </c>
      <c r="I9" s="15">
        <v>1528055.2</v>
      </c>
      <c r="J9" s="19"/>
      <c r="K9" s="19"/>
      <c r="L9" s="19"/>
    </row>
    <row r="10" spans="1:12" ht="33.75" x14ac:dyDescent="0.25">
      <c r="A10" s="6">
        <v>8</v>
      </c>
      <c r="B10" s="7" t="s">
        <v>178</v>
      </c>
      <c r="C10" s="6" t="s">
        <v>245</v>
      </c>
      <c r="D10" s="6" t="s">
        <v>184</v>
      </c>
      <c r="E10" s="6" t="s">
        <v>7</v>
      </c>
      <c r="F10" s="6">
        <v>1</v>
      </c>
      <c r="G10" s="15">
        <f t="shared" si="0"/>
        <v>558690</v>
      </c>
      <c r="H10" s="15">
        <f t="shared" si="1"/>
        <v>106151.1</v>
      </c>
      <c r="I10" s="15">
        <v>664841.1</v>
      </c>
      <c r="J10" s="19"/>
      <c r="K10" s="19"/>
      <c r="L10" s="19"/>
    </row>
    <row r="11" spans="1:12" ht="45" x14ac:dyDescent="0.25">
      <c r="A11" s="6">
        <v>9</v>
      </c>
      <c r="B11" s="7" t="s">
        <v>178</v>
      </c>
      <c r="C11" s="6" t="s">
        <v>246</v>
      </c>
      <c r="D11" s="6" t="s">
        <v>185</v>
      </c>
      <c r="E11" s="6" t="s">
        <v>7</v>
      </c>
      <c r="F11" s="6">
        <v>1</v>
      </c>
      <c r="G11" s="15">
        <f t="shared" si="0"/>
        <v>543745.40000000014</v>
      </c>
      <c r="H11" s="15">
        <f t="shared" si="1"/>
        <v>103311.62600000003</v>
      </c>
      <c r="I11" s="15">
        <v>647057.02600000007</v>
      </c>
      <c r="J11" s="19"/>
      <c r="K11" s="19"/>
      <c r="L11" s="19"/>
    </row>
    <row r="12" spans="1:12" ht="33.75" x14ac:dyDescent="0.25">
      <c r="A12" s="6">
        <v>10</v>
      </c>
      <c r="B12" s="7" t="s">
        <v>178</v>
      </c>
      <c r="C12" s="6" t="s">
        <v>247</v>
      </c>
      <c r="D12" s="6" t="s">
        <v>218</v>
      </c>
      <c r="E12" s="6" t="s">
        <v>7</v>
      </c>
      <c r="F12" s="6">
        <v>1</v>
      </c>
      <c r="G12" s="15">
        <f t="shared" si="0"/>
        <v>434456.00000000006</v>
      </c>
      <c r="H12" s="15">
        <f t="shared" si="1"/>
        <v>82546.640000000014</v>
      </c>
      <c r="I12" s="15">
        <v>517002.64000000007</v>
      </c>
      <c r="J12" s="19"/>
      <c r="K12" s="19"/>
      <c r="L12" s="19"/>
    </row>
    <row r="13" spans="1:12" ht="33.75" x14ac:dyDescent="0.25">
      <c r="A13" s="6">
        <v>11</v>
      </c>
      <c r="B13" s="7" t="s">
        <v>178</v>
      </c>
      <c r="C13" s="6" t="s">
        <v>248</v>
      </c>
      <c r="D13" s="6" t="s">
        <v>219</v>
      </c>
      <c r="E13" s="6" t="s">
        <v>7</v>
      </c>
      <c r="F13" s="6">
        <v>1</v>
      </c>
      <c r="G13" s="15">
        <f t="shared" si="0"/>
        <v>739532.64</v>
      </c>
      <c r="H13" s="15">
        <f t="shared" si="1"/>
        <v>140511.2016</v>
      </c>
      <c r="I13" s="15">
        <v>880043.84160000004</v>
      </c>
      <c r="J13" s="19"/>
      <c r="K13" s="19"/>
      <c r="L13" s="19"/>
    </row>
    <row r="14" spans="1:12" ht="33.75" x14ac:dyDescent="0.25">
      <c r="A14" s="6">
        <v>12</v>
      </c>
      <c r="B14" s="7" t="s">
        <v>178</v>
      </c>
      <c r="C14" s="6" t="s">
        <v>249</v>
      </c>
      <c r="D14" s="6" t="s">
        <v>220</v>
      </c>
      <c r="E14" s="6" t="s">
        <v>7</v>
      </c>
      <c r="F14" s="6">
        <v>1</v>
      </c>
      <c r="G14" s="15">
        <f t="shared" si="0"/>
        <v>17407.830000000002</v>
      </c>
      <c r="H14" s="15">
        <f t="shared" si="1"/>
        <v>3307.4877000000006</v>
      </c>
      <c r="I14" s="15">
        <v>20715.317700000003</v>
      </c>
      <c r="J14" s="19"/>
      <c r="K14" s="19"/>
      <c r="L14" s="19"/>
    </row>
    <row r="15" spans="1:12" ht="33.75" x14ac:dyDescent="0.25">
      <c r="A15" s="6">
        <v>13</v>
      </c>
      <c r="B15" s="7" t="s">
        <v>178</v>
      </c>
      <c r="C15" s="6" t="s">
        <v>250</v>
      </c>
      <c r="D15" s="6" t="s">
        <v>221</v>
      </c>
      <c r="E15" s="6" t="s">
        <v>7</v>
      </c>
      <c r="F15" s="6">
        <v>1</v>
      </c>
      <c r="G15" s="15">
        <f t="shared" si="0"/>
        <v>17407.830000000002</v>
      </c>
      <c r="H15" s="15">
        <f t="shared" si="1"/>
        <v>3307.4877000000006</v>
      </c>
      <c r="I15" s="15">
        <v>20715.317700000003</v>
      </c>
      <c r="J15" s="19"/>
      <c r="K15" s="19"/>
      <c r="L15" s="19"/>
    </row>
    <row r="16" spans="1:12" ht="33.75" x14ac:dyDescent="0.25">
      <c r="A16" s="6">
        <v>14</v>
      </c>
      <c r="B16" s="7" t="s">
        <v>178</v>
      </c>
      <c r="C16" s="6" t="s">
        <v>251</v>
      </c>
      <c r="D16" s="6" t="s">
        <v>222</v>
      </c>
      <c r="E16" s="6" t="s">
        <v>7</v>
      </c>
      <c r="F16" s="6">
        <v>1</v>
      </c>
      <c r="G16" s="15">
        <f t="shared" si="0"/>
        <v>17407.830000000002</v>
      </c>
      <c r="H16" s="15">
        <f t="shared" si="1"/>
        <v>3307.4877000000006</v>
      </c>
      <c r="I16" s="15">
        <v>20715.317700000003</v>
      </c>
      <c r="J16" s="19"/>
      <c r="K16" s="19"/>
      <c r="L16" s="19"/>
    </row>
    <row r="17" spans="1:12" ht="45" x14ac:dyDescent="0.25">
      <c r="A17" s="6">
        <v>15</v>
      </c>
      <c r="B17" s="7" t="s">
        <v>178</v>
      </c>
      <c r="C17" s="6" t="s">
        <v>252</v>
      </c>
      <c r="D17" s="6" t="s">
        <v>223</v>
      </c>
      <c r="E17" s="6" t="s">
        <v>7</v>
      </c>
      <c r="F17" s="6">
        <v>1</v>
      </c>
      <c r="G17" s="15">
        <f t="shared" si="0"/>
        <v>4821030</v>
      </c>
      <c r="H17" s="15">
        <f t="shared" si="1"/>
        <v>915995.7</v>
      </c>
      <c r="I17" s="15">
        <v>5737025.7000000002</v>
      </c>
      <c r="J17" s="19"/>
      <c r="K17" s="19"/>
      <c r="L17" s="19"/>
    </row>
    <row r="18" spans="1:12" ht="33.75" x14ac:dyDescent="0.25">
      <c r="A18" s="6">
        <v>16</v>
      </c>
      <c r="B18" s="7" t="s">
        <v>178</v>
      </c>
      <c r="C18" s="6" t="s">
        <v>253</v>
      </c>
      <c r="D18" s="6" t="s">
        <v>224</v>
      </c>
      <c r="E18" s="6" t="s">
        <v>7</v>
      </c>
      <c r="F18" s="6">
        <v>1</v>
      </c>
      <c r="G18" s="15">
        <f t="shared" si="0"/>
        <v>4821030</v>
      </c>
      <c r="H18" s="15">
        <f t="shared" si="1"/>
        <v>915995.7</v>
      </c>
      <c r="I18" s="15">
        <v>5737025.7000000002</v>
      </c>
      <c r="J18" s="19"/>
      <c r="K18" s="19"/>
      <c r="L18" s="19"/>
    </row>
    <row r="19" spans="1:12" ht="33.75" x14ac:dyDescent="0.25">
      <c r="A19" s="6">
        <v>17</v>
      </c>
      <c r="B19" s="7" t="s">
        <v>178</v>
      </c>
      <c r="C19" s="6" t="s">
        <v>241</v>
      </c>
      <c r="D19" s="6" t="s">
        <v>181</v>
      </c>
      <c r="E19" s="6" t="s">
        <v>7</v>
      </c>
      <c r="F19" s="6">
        <v>1</v>
      </c>
      <c r="G19" s="15">
        <f t="shared" si="0"/>
        <v>62730</v>
      </c>
      <c r="H19" s="15">
        <f t="shared" si="1"/>
        <v>11918.7</v>
      </c>
      <c r="I19" s="15">
        <v>74648.7</v>
      </c>
      <c r="J19" s="19"/>
      <c r="K19" s="19"/>
      <c r="L19" s="19"/>
    </row>
    <row r="20" spans="1:12" ht="33.75" x14ac:dyDescent="0.25">
      <c r="A20" s="6">
        <v>18</v>
      </c>
      <c r="B20" s="7" t="s">
        <v>178</v>
      </c>
      <c r="C20" s="6" t="s">
        <v>254</v>
      </c>
      <c r="D20" s="6" t="s">
        <v>225</v>
      </c>
      <c r="E20" s="6" t="s">
        <v>7</v>
      </c>
      <c r="F20" s="6">
        <v>1</v>
      </c>
      <c r="G20" s="15">
        <f t="shared" si="0"/>
        <v>62730</v>
      </c>
      <c r="H20" s="15">
        <f t="shared" si="1"/>
        <v>11918.7</v>
      </c>
      <c r="I20" s="15">
        <v>74648.7</v>
      </c>
      <c r="J20" s="19"/>
      <c r="K20" s="19"/>
      <c r="L20" s="19"/>
    </row>
    <row r="21" spans="1:12" ht="33.75" x14ac:dyDescent="0.25">
      <c r="A21" s="6">
        <v>19</v>
      </c>
      <c r="B21" s="7" t="s">
        <v>178</v>
      </c>
      <c r="C21" s="6" t="s">
        <v>252</v>
      </c>
      <c r="D21" s="6" t="s">
        <v>226</v>
      </c>
      <c r="E21" s="6" t="s">
        <v>7</v>
      </c>
      <c r="F21" s="6">
        <v>1</v>
      </c>
      <c r="G21" s="15">
        <f t="shared" si="0"/>
        <v>4821030</v>
      </c>
      <c r="H21" s="15">
        <f t="shared" si="1"/>
        <v>915995.7</v>
      </c>
      <c r="I21" s="15">
        <v>5737025.7000000002</v>
      </c>
      <c r="J21" s="19"/>
      <c r="K21" s="19"/>
      <c r="L21" s="19"/>
    </row>
    <row r="22" spans="1:12" ht="33.75" x14ac:dyDescent="0.25">
      <c r="A22" s="6">
        <v>20</v>
      </c>
      <c r="B22" s="7" t="s">
        <v>178</v>
      </c>
      <c r="C22" s="6" t="s">
        <v>255</v>
      </c>
      <c r="D22" s="6" t="s">
        <v>227</v>
      </c>
      <c r="E22" s="6" t="s">
        <v>7</v>
      </c>
      <c r="F22" s="6">
        <v>1</v>
      </c>
      <c r="G22" s="15">
        <f t="shared" si="0"/>
        <v>41820.000000000007</v>
      </c>
      <c r="H22" s="15">
        <f t="shared" si="1"/>
        <v>7945.8000000000011</v>
      </c>
      <c r="I22" s="15">
        <v>49765.8</v>
      </c>
      <c r="J22" s="19"/>
      <c r="K22" s="19"/>
      <c r="L22" s="19"/>
    </row>
    <row r="23" spans="1:12" ht="33.75" x14ac:dyDescent="0.25">
      <c r="A23" s="6">
        <v>21</v>
      </c>
      <c r="B23" s="7" t="s">
        <v>178</v>
      </c>
      <c r="C23" s="6" t="s">
        <v>256</v>
      </c>
      <c r="D23" s="6" t="s">
        <v>228</v>
      </c>
      <c r="E23" s="6" t="s">
        <v>7</v>
      </c>
      <c r="F23" s="6">
        <v>1</v>
      </c>
      <c r="G23" s="15">
        <f t="shared" si="0"/>
        <v>184620</v>
      </c>
      <c r="H23" s="15">
        <f t="shared" si="1"/>
        <v>35077.800000000003</v>
      </c>
      <c r="I23" s="15">
        <v>219697.8</v>
      </c>
      <c r="J23" s="19"/>
      <c r="K23" s="19"/>
      <c r="L23" s="19"/>
    </row>
    <row r="24" spans="1:12" ht="33.75" x14ac:dyDescent="0.25">
      <c r="A24" s="6">
        <v>22</v>
      </c>
      <c r="B24" s="7" t="s">
        <v>178</v>
      </c>
      <c r="C24" s="6" t="s">
        <v>257</v>
      </c>
      <c r="D24" s="7" t="s">
        <v>11</v>
      </c>
      <c r="E24" s="6" t="s">
        <v>7</v>
      </c>
      <c r="F24" s="6">
        <v>1</v>
      </c>
      <c r="G24" s="15">
        <f t="shared" si="0"/>
        <v>206040</v>
      </c>
      <c r="H24" s="15">
        <f t="shared" si="1"/>
        <v>39147.599999999999</v>
      </c>
      <c r="I24" s="15">
        <v>245187.6</v>
      </c>
      <c r="J24" s="19"/>
      <c r="K24" s="19"/>
      <c r="L24" s="19"/>
    </row>
    <row r="25" spans="1:12" ht="33.75" x14ac:dyDescent="0.25">
      <c r="A25" s="6">
        <v>23</v>
      </c>
      <c r="B25" s="7" t="s">
        <v>178</v>
      </c>
      <c r="C25" s="6" t="s">
        <v>258</v>
      </c>
      <c r="D25" s="6" t="s">
        <v>229</v>
      </c>
      <c r="E25" s="6" t="s">
        <v>7</v>
      </c>
      <c r="F25" s="6">
        <v>1</v>
      </c>
      <c r="G25" s="15">
        <f t="shared" si="0"/>
        <v>491640.00000000012</v>
      </c>
      <c r="H25" s="15">
        <f t="shared" si="1"/>
        <v>93411.60000000002</v>
      </c>
      <c r="I25" s="15">
        <v>585051.60000000009</v>
      </c>
      <c r="J25" s="19"/>
      <c r="K25" s="19"/>
      <c r="L25" s="19"/>
    </row>
    <row r="26" spans="1:12" ht="33.75" x14ac:dyDescent="0.25">
      <c r="A26" s="6">
        <v>24</v>
      </c>
      <c r="B26" s="7" t="s">
        <v>178</v>
      </c>
      <c r="C26" s="6" t="s">
        <v>259</v>
      </c>
      <c r="D26" s="7" t="s">
        <v>10</v>
      </c>
      <c r="E26" s="6" t="s">
        <v>7</v>
      </c>
      <c r="F26" s="6">
        <v>1</v>
      </c>
      <c r="G26" s="15">
        <f t="shared" si="0"/>
        <v>762160</v>
      </c>
      <c r="H26" s="15">
        <f t="shared" si="1"/>
        <v>144810.4</v>
      </c>
      <c r="I26" s="15">
        <v>906970.4</v>
      </c>
      <c r="J26" s="19"/>
      <c r="K26" s="19"/>
      <c r="L26" s="19"/>
    </row>
    <row r="27" spans="1:12" ht="33.75" x14ac:dyDescent="0.25">
      <c r="A27" s="6">
        <v>25</v>
      </c>
      <c r="B27" s="7" t="s">
        <v>178</v>
      </c>
      <c r="C27" s="6" t="s">
        <v>260</v>
      </c>
      <c r="D27" s="6" t="s">
        <v>230</v>
      </c>
      <c r="E27" s="6" t="s">
        <v>7</v>
      </c>
      <c r="F27" s="6">
        <v>1</v>
      </c>
      <c r="G27" s="15">
        <f t="shared" si="0"/>
        <v>505920.00000000006</v>
      </c>
      <c r="H27" s="15">
        <f t="shared" si="1"/>
        <v>96124.800000000017</v>
      </c>
      <c r="I27" s="15">
        <v>602044.80000000005</v>
      </c>
      <c r="J27" s="19"/>
      <c r="K27" s="19"/>
      <c r="L27" s="19"/>
    </row>
    <row r="28" spans="1:12" ht="33.75" x14ac:dyDescent="0.25">
      <c r="A28" s="6">
        <v>26</v>
      </c>
      <c r="B28" s="7" t="s">
        <v>178</v>
      </c>
      <c r="C28" s="6" t="s">
        <v>261</v>
      </c>
      <c r="D28" s="6" t="s">
        <v>231</v>
      </c>
      <c r="E28" s="6" t="s">
        <v>7</v>
      </c>
      <c r="F28" s="6">
        <v>1</v>
      </c>
      <c r="G28" s="15">
        <f t="shared" si="0"/>
        <v>266730.00000000006</v>
      </c>
      <c r="H28" s="15">
        <f t="shared" si="1"/>
        <v>50678.700000000012</v>
      </c>
      <c r="I28" s="15">
        <v>317408.70000000007</v>
      </c>
      <c r="J28" s="19"/>
      <c r="K28" s="19"/>
      <c r="L28" s="19"/>
    </row>
    <row r="29" spans="1:12" ht="33.75" x14ac:dyDescent="0.25">
      <c r="A29" s="6">
        <v>27</v>
      </c>
      <c r="B29" s="7" t="s">
        <v>178</v>
      </c>
      <c r="C29" s="6" t="s">
        <v>262</v>
      </c>
      <c r="D29" s="6" t="s">
        <v>232</v>
      </c>
      <c r="E29" s="6" t="s">
        <v>7</v>
      </c>
      <c r="F29" s="6">
        <v>1</v>
      </c>
      <c r="G29" s="15">
        <f t="shared" si="0"/>
        <v>423810.00000000012</v>
      </c>
      <c r="H29" s="15">
        <f t="shared" si="1"/>
        <v>80523.900000000023</v>
      </c>
      <c r="I29" s="15">
        <v>504333.90000000014</v>
      </c>
      <c r="J29" s="19"/>
      <c r="K29" s="19"/>
      <c r="L29" s="19"/>
    </row>
    <row r="30" spans="1:12" ht="33.75" x14ac:dyDescent="0.25">
      <c r="A30" s="6">
        <v>28</v>
      </c>
      <c r="B30" s="7" t="s">
        <v>178</v>
      </c>
      <c r="C30" s="6" t="s">
        <v>263</v>
      </c>
      <c r="D30" s="7" t="s">
        <v>12</v>
      </c>
      <c r="E30" s="6" t="s">
        <v>7</v>
      </c>
      <c r="F30" s="6">
        <v>1</v>
      </c>
      <c r="G30" s="15">
        <f t="shared" si="0"/>
        <v>308550.00000000006</v>
      </c>
      <c r="H30" s="15">
        <f t="shared" si="1"/>
        <v>58624.500000000015</v>
      </c>
      <c r="I30" s="15">
        <v>367174.50000000006</v>
      </c>
      <c r="J30" s="19"/>
      <c r="K30" s="19"/>
      <c r="L30" s="19"/>
    </row>
    <row r="31" spans="1:12" ht="33.75" x14ac:dyDescent="0.25">
      <c r="A31" s="6">
        <v>29</v>
      </c>
      <c r="B31" s="7" t="s">
        <v>178</v>
      </c>
      <c r="C31" s="6" t="s">
        <v>264</v>
      </c>
      <c r="D31" s="6" t="s">
        <v>233</v>
      </c>
      <c r="E31" s="6" t="s">
        <v>7</v>
      </c>
      <c r="F31" s="6">
        <v>1</v>
      </c>
      <c r="G31" s="15">
        <f t="shared" si="0"/>
        <v>439619.99999999994</v>
      </c>
      <c r="H31" s="15">
        <f t="shared" si="1"/>
        <v>83527.799999999988</v>
      </c>
      <c r="I31" s="15">
        <v>523147.79999999993</v>
      </c>
      <c r="J31" s="19"/>
      <c r="K31" s="19"/>
      <c r="L31" s="19"/>
    </row>
    <row r="32" spans="1:12" ht="33.75" x14ac:dyDescent="0.25">
      <c r="A32" s="6">
        <v>30</v>
      </c>
      <c r="B32" s="7" t="s">
        <v>178</v>
      </c>
      <c r="C32" s="6" t="s">
        <v>265</v>
      </c>
      <c r="D32" s="7" t="s">
        <v>13</v>
      </c>
      <c r="E32" s="6" t="s">
        <v>7</v>
      </c>
      <c r="F32" s="6">
        <v>1</v>
      </c>
      <c r="G32" s="15">
        <f t="shared" si="0"/>
        <v>439619.99999999994</v>
      </c>
      <c r="H32" s="15">
        <f t="shared" si="1"/>
        <v>83527.799999999988</v>
      </c>
      <c r="I32" s="15">
        <v>523147.79999999993</v>
      </c>
      <c r="J32" s="19"/>
      <c r="K32" s="19"/>
      <c r="L32" s="19"/>
    </row>
    <row r="33" spans="1:12" ht="33.75" x14ac:dyDescent="0.25">
      <c r="A33" s="6">
        <v>31</v>
      </c>
      <c r="B33" s="7" t="s">
        <v>178</v>
      </c>
      <c r="C33" s="6" t="s">
        <v>266</v>
      </c>
      <c r="D33" s="7" t="s">
        <v>14</v>
      </c>
      <c r="E33" s="6" t="s">
        <v>7</v>
      </c>
      <c r="F33" s="6">
        <v>1</v>
      </c>
      <c r="G33" s="15">
        <f t="shared" si="0"/>
        <v>2240940</v>
      </c>
      <c r="H33" s="15">
        <f t="shared" si="1"/>
        <v>425778.6</v>
      </c>
      <c r="I33" s="15">
        <v>2666718.6</v>
      </c>
      <c r="J33" s="19"/>
      <c r="K33" s="19"/>
      <c r="L33" s="19"/>
    </row>
    <row r="34" spans="1:12" ht="33.75" x14ac:dyDescent="0.25">
      <c r="A34" s="6">
        <v>32</v>
      </c>
      <c r="B34" s="7" t="s">
        <v>178</v>
      </c>
      <c r="C34" s="6" t="s">
        <v>267</v>
      </c>
      <c r="D34" s="6" t="s">
        <v>234</v>
      </c>
      <c r="E34" s="6" t="s">
        <v>7</v>
      </c>
      <c r="F34" s="6">
        <v>1</v>
      </c>
      <c r="G34" s="15">
        <f t="shared" si="0"/>
        <v>2392410.0000000005</v>
      </c>
      <c r="H34" s="15">
        <f t="shared" si="1"/>
        <v>454557.90000000008</v>
      </c>
      <c r="I34" s="15">
        <v>2846967.9000000004</v>
      </c>
      <c r="J34" s="19"/>
      <c r="K34" s="19"/>
      <c r="L34" s="19"/>
    </row>
    <row r="35" spans="1:12" ht="33.75" x14ac:dyDescent="0.25">
      <c r="A35" s="6">
        <v>33</v>
      </c>
      <c r="B35" s="7" t="s">
        <v>178</v>
      </c>
      <c r="C35" s="6" t="s">
        <v>268</v>
      </c>
      <c r="D35" s="7" t="s">
        <v>15</v>
      </c>
      <c r="E35" s="6" t="s">
        <v>7</v>
      </c>
      <c r="F35" s="6">
        <v>1</v>
      </c>
      <c r="G35" s="15">
        <f t="shared" si="0"/>
        <v>189210</v>
      </c>
      <c r="H35" s="15">
        <f t="shared" si="1"/>
        <v>35949.9</v>
      </c>
      <c r="I35" s="15">
        <v>225159.9</v>
      </c>
      <c r="J35" s="19"/>
      <c r="K35" s="19"/>
      <c r="L35" s="19"/>
    </row>
    <row r="36" spans="1:12" ht="33.75" x14ac:dyDescent="0.25">
      <c r="A36" s="6">
        <v>34</v>
      </c>
      <c r="B36" s="7" t="s">
        <v>178</v>
      </c>
      <c r="C36" s="6" t="s">
        <v>269</v>
      </c>
      <c r="D36" s="6" t="s">
        <v>183</v>
      </c>
      <c r="E36" s="6" t="s">
        <v>7</v>
      </c>
      <c r="F36" s="6">
        <v>1</v>
      </c>
      <c r="G36" s="15">
        <f t="shared" si="0"/>
        <v>3099607.5895798323</v>
      </c>
      <c r="H36" s="15">
        <f t="shared" si="1"/>
        <v>588925.44202016818</v>
      </c>
      <c r="I36" s="16">
        <v>3688533.0316000003</v>
      </c>
      <c r="J36" s="19"/>
      <c r="K36" s="19"/>
      <c r="L36" s="19"/>
    </row>
    <row r="37" spans="1:12" ht="33.75" x14ac:dyDescent="0.25">
      <c r="A37" s="6">
        <v>35</v>
      </c>
      <c r="B37" s="7" t="s">
        <v>178</v>
      </c>
      <c r="C37" s="6" t="s">
        <v>270</v>
      </c>
      <c r="D37" s="6" t="s">
        <v>217</v>
      </c>
      <c r="E37" s="6" t="s">
        <v>7</v>
      </c>
      <c r="F37" s="6">
        <v>1</v>
      </c>
      <c r="G37" s="15">
        <f t="shared" si="0"/>
        <v>671670.00000000012</v>
      </c>
      <c r="H37" s="15">
        <f t="shared" si="1"/>
        <v>127617.30000000002</v>
      </c>
      <c r="I37" s="15">
        <v>799287.3</v>
      </c>
      <c r="J37" s="19"/>
      <c r="K37" s="19"/>
      <c r="L37" s="19"/>
    </row>
    <row r="38" spans="1:12" ht="33.75" x14ac:dyDescent="0.25">
      <c r="A38" s="6">
        <v>36</v>
      </c>
      <c r="B38" s="7" t="s">
        <v>178</v>
      </c>
      <c r="C38" s="6" t="s">
        <v>271</v>
      </c>
      <c r="D38" s="6" t="s">
        <v>216</v>
      </c>
      <c r="E38" s="6" t="s">
        <v>7</v>
      </c>
      <c r="F38" s="6">
        <v>1</v>
      </c>
      <c r="G38" s="15">
        <f t="shared" si="0"/>
        <v>916980</v>
      </c>
      <c r="H38" s="15">
        <f t="shared" si="1"/>
        <v>174226.2</v>
      </c>
      <c r="I38" s="15">
        <v>1091206.2</v>
      </c>
      <c r="J38" s="19"/>
      <c r="K38" s="19"/>
      <c r="L38" s="19"/>
    </row>
    <row r="39" spans="1:12" ht="33.75" x14ac:dyDescent="0.25">
      <c r="A39" s="6">
        <v>37</v>
      </c>
      <c r="B39" s="7" t="s">
        <v>178</v>
      </c>
      <c r="C39" s="6" t="s">
        <v>272</v>
      </c>
      <c r="D39" s="6" t="s">
        <v>215</v>
      </c>
      <c r="E39" s="6" t="s">
        <v>7</v>
      </c>
      <c r="F39" s="6">
        <v>1</v>
      </c>
      <c r="G39" s="15">
        <f t="shared" si="0"/>
        <v>2092530.0000000002</v>
      </c>
      <c r="H39" s="15">
        <f t="shared" si="1"/>
        <v>397580.70000000007</v>
      </c>
      <c r="I39" s="15">
        <v>2490110.7000000002</v>
      </c>
      <c r="J39" s="19"/>
      <c r="K39" s="19"/>
      <c r="L39" s="19"/>
    </row>
    <row r="40" spans="1:12" ht="33.75" x14ac:dyDescent="0.25">
      <c r="A40" s="6">
        <v>38</v>
      </c>
      <c r="B40" s="7" t="s">
        <v>178</v>
      </c>
      <c r="C40" s="6" t="s">
        <v>273</v>
      </c>
      <c r="D40" s="6" t="s">
        <v>214</v>
      </c>
      <c r="E40" s="6" t="s">
        <v>16</v>
      </c>
      <c r="F40" s="6">
        <v>1</v>
      </c>
      <c r="G40" s="15">
        <f t="shared" si="0"/>
        <v>16320</v>
      </c>
      <c r="H40" s="15">
        <f t="shared" si="1"/>
        <v>3100.8</v>
      </c>
      <c r="I40" s="15">
        <v>19420.8</v>
      </c>
      <c r="J40" s="19"/>
      <c r="K40" s="19"/>
      <c r="L40" s="19"/>
    </row>
    <row r="41" spans="1:12" ht="33.75" x14ac:dyDescent="0.25">
      <c r="A41" s="6">
        <v>39</v>
      </c>
      <c r="B41" s="7" t="s">
        <v>178</v>
      </c>
      <c r="C41" s="6" t="s">
        <v>273</v>
      </c>
      <c r="D41" s="6" t="s">
        <v>213</v>
      </c>
      <c r="E41" s="6" t="s">
        <v>16</v>
      </c>
      <c r="F41" s="6">
        <v>1</v>
      </c>
      <c r="G41" s="15">
        <f t="shared" si="0"/>
        <v>16320</v>
      </c>
      <c r="H41" s="15">
        <f t="shared" si="1"/>
        <v>3100.8</v>
      </c>
      <c r="I41" s="15">
        <v>19420.8</v>
      </c>
      <c r="J41" s="19"/>
      <c r="K41" s="19"/>
      <c r="L41" s="19"/>
    </row>
    <row r="42" spans="1:12" ht="33.75" x14ac:dyDescent="0.25">
      <c r="A42" s="6">
        <v>40</v>
      </c>
      <c r="B42" s="7" t="s">
        <v>178</v>
      </c>
      <c r="C42" s="6" t="s">
        <v>274</v>
      </c>
      <c r="D42" s="6" t="s">
        <v>212</v>
      </c>
      <c r="E42" s="6" t="s">
        <v>16</v>
      </c>
      <c r="F42" s="6">
        <v>1</v>
      </c>
      <c r="G42" s="15">
        <f t="shared" si="0"/>
        <v>21420</v>
      </c>
      <c r="H42" s="15">
        <f t="shared" si="1"/>
        <v>4069.8</v>
      </c>
      <c r="I42" s="17">
        <v>25489.8</v>
      </c>
      <c r="J42" s="19"/>
      <c r="K42" s="19"/>
      <c r="L42" s="19"/>
    </row>
    <row r="43" spans="1:12" ht="33.75" x14ac:dyDescent="0.25">
      <c r="A43" s="6">
        <v>41</v>
      </c>
      <c r="B43" s="7" t="s">
        <v>178</v>
      </c>
      <c r="C43" s="6" t="s">
        <v>275</v>
      </c>
      <c r="D43" s="6" t="s">
        <v>211</v>
      </c>
      <c r="E43" s="6" t="s">
        <v>16</v>
      </c>
      <c r="F43" s="6">
        <v>1</v>
      </c>
      <c r="G43" s="15">
        <f t="shared" si="0"/>
        <v>21420</v>
      </c>
      <c r="H43" s="15">
        <f t="shared" si="1"/>
        <v>4069.8</v>
      </c>
      <c r="I43" s="15">
        <v>25489.8</v>
      </c>
      <c r="J43" s="19"/>
      <c r="K43" s="19"/>
      <c r="L43" s="19"/>
    </row>
    <row r="44" spans="1:12" ht="33.75" x14ac:dyDescent="0.25">
      <c r="A44" s="6">
        <v>42</v>
      </c>
      <c r="B44" s="7" t="s">
        <v>178</v>
      </c>
      <c r="C44" s="6" t="s">
        <v>276</v>
      </c>
      <c r="D44" s="7" t="s">
        <v>17</v>
      </c>
      <c r="E44" s="6" t="s">
        <v>16</v>
      </c>
      <c r="F44" s="6">
        <v>1</v>
      </c>
      <c r="G44" s="15">
        <f t="shared" si="0"/>
        <v>1487160</v>
      </c>
      <c r="H44" s="15">
        <f t="shared" si="1"/>
        <v>282560.40000000002</v>
      </c>
      <c r="I44" s="15">
        <v>1769720.4</v>
      </c>
      <c r="J44" s="19"/>
      <c r="K44" s="19"/>
      <c r="L44" s="19"/>
    </row>
    <row r="45" spans="1:12" ht="33.75" x14ac:dyDescent="0.25">
      <c r="A45" s="6">
        <v>43</v>
      </c>
      <c r="B45" s="7" t="s">
        <v>178</v>
      </c>
      <c r="C45" s="6" t="s">
        <v>277</v>
      </c>
      <c r="D45" s="6" t="s">
        <v>210</v>
      </c>
      <c r="E45" s="6" t="s">
        <v>16</v>
      </c>
      <c r="F45" s="6">
        <v>1</v>
      </c>
      <c r="G45" s="15">
        <f t="shared" si="0"/>
        <v>1889550.0000000005</v>
      </c>
      <c r="H45" s="15">
        <f t="shared" si="1"/>
        <v>359014.50000000012</v>
      </c>
      <c r="I45" s="15">
        <v>2248564.5000000005</v>
      </c>
      <c r="J45" s="19"/>
      <c r="K45" s="19"/>
      <c r="L45" s="19"/>
    </row>
    <row r="46" spans="1:12" ht="33.75" x14ac:dyDescent="0.25">
      <c r="A46" s="6">
        <v>44</v>
      </c>
      <c r="B46" s="7" t="s">
        <v>178</v>
      </c>
      <c r="C46" s="6" t="s">
        <v>278</v>
      </c>
      <c r="D46" s="6" t="s">
        <v>209</v>
      </c>
      <c r="E46" s="6" t="s">
        <v>16</v>
      </c>
      <c r="F46" s="6">
        <v>1</v>
      </c>
      <c r="G46" s="15">
        <f t="shared" si="0"/>
        <v>67320</v>
      </c>
      <c r="H46" s="15">
        <f t="shared" si="1"/>
        <v>12790.8</v>
      </c>
      <c r="I46" s="15">
        <v>80110.8</v>
      </c>
      <c r="J46" s="19"/>
      <c r="K46" s="19"/>
      <c r="L46" s="19"/>
    </row>
    <row r="47" spans="1:12" ht="33.75" x14ac:dyDescent="0.25">
      <c r="A47" s="6">
        <v>45</v>
      </c>
      <c r="B47" s="7" t="s">
        <v>178</v>
      </c>
      <c r="C47" s="6" t="s">
        <v>279</v>
      </c>
      <c r="D47" s="6" t="s">
        <v>208</v>
      </c>
      <c r="E47" s="6" t="s">
        <v>16</v>
      </c>
      <c r="F47" s="6">
        <v>1</v>
      </c>
      <c r="G47" s="15">
        <f t="shared" si="0"/>
        <v>543745.40000000014</v>
      </c>
      <c r="H47" s="15">
        <f t="shared" si="1"/>
        <v>103311.62600000003</v>
      </c>
      <c r="I47" s="9">
        <v>647057.02600000007</v>
      </c>
      <c r="J47" s="19"/>
      <c r="K47" s="19"/>
      <c r="L47" s="19"/>
    </row>
    <row r="48" spans="1:12" ht="33.75" x14ac:dyDescent="0.25">
      <c r="A48" s="6">
        <v>46</v>
      </c>
      <c r="B48" s="7" t="s">
        <v>178</v>
      </c>
      <c r="C48" s="6" t="s">
        <v>259</v>
      </c>
      <c r="D48" s="6" t="s">
        <v>207</v>
      </c>
      <c r="E48" s="6" t="s">
        <v>16</v>
      </c>
      <c r="F48" s="6">
        <v>1</v>
      </c>
      <c r="G48" s="15">
        <f t="shared" si="0"/>
        <v>762160</v>
      </c>
      <c r="H48" s="15">
        <f t="shared" si="1"/>
        <v>144810.4</v>
      </c>
      <c r="I48" s="14">
        <v>906970.4</v>
      </c>
      <c r="J48" s="19"/>
      <c r="K48" s="19"/>
      <c r="L48" s="19"/>
    </row>
    <row r="49" spans="1:12" ht="33.75" x14ac:dyDescent="0.25">
      <c r="A49" s="6">
        <v>47</v>
      </c>
      <c r="B49" s="7" t="s">
        <v>178</v>
      </c>
      <c r="C49" s="6" t="s">
        <v>240</v>
      </c>
      <c r="D49" s="6" t="s">
        <v>206</v>
      </c>
      <c r="E49" s="6" t="s">
        <v>16</v>
      </c>
      <c r="F49" s="6">
        <v>1</v>
      </c>
      <c r="G49" s="15">
        <f t="shared" si="0"/>
        <v>543745.40000000014</v>
      </c>
      <c r="H49" s="15">
        <f t="shared" si="1"/>
        <v>103311.62600000003</v>
      </c>
      <c r="I49" s="14">
        <v>647057.02600000007</v>
      </c>
      <c r="J49" s="19"/>
      <c r="K49" s="19"/>
      <c r="L49" s="19"/>
    </row>
    <row r="50" spans="1:12" ht="33.75" x14ac:dyDescent="0.25">
      <c r="A50" s="6">
        <v>48</v>
      </c>
      <c r="B50" s="7" t="s">
        <v>178</v>
      </c>
      <c r="C50" s="6" t="s">
        <v>280</v>
      </c>
      <c r="D50" s="6" t="s">
        <v>205</v>
      </c>
      <c r="E50" s="6" t="s">
        <v>16</v>
      </c>
      <c r="F50" s="6">
        <v>1</v>
      </c>
      <c r="G50" s="15">
        <f t="shared" si="0"/>
        <v>2113729.2052521012</v>
      </c>
      <c r="H50" s="15">
        <f t="shared" si="1"/>
        <v>401608.54899789923</v>
      </c>
      <c r="I50" s="16">
        <v>2515337.7542500002</v>
      </c>
      <c r="J50" s="19"/>
      <c r="K50" s="19"/>
      <c r="L50" s="19"/>
    </row>
    <row r="51" spans="1:12" ht="33.75" x14ac:dyDescent="0.25">
      <c r="A51" s="6">
        <v>49</v>
      </c>
      <c r="B51" s="7" t="s">
        <v>178</v>
      </c>
      <c r="C51" s="6" t="s">
        <v>281</v>
      </c>
      <c r="D51" s="6" t="s">
        <v>204</v>
      </c>
      <c r="E51" s="6" t="s">
        <v>16</v>
      </c>
      <c r="F51" s="6">
        <v>1</v>
      </c>
      <c r="G51" s="15">
        <f t="shared" si="0"/>
        <v>872792.58000000007</v>
      </c>
      <c r="H51" s="15">
        <f t="shared" si="1"/>
        <v>165830.59020000001</v>
      </c>
      <c r="I51" s="15">
        <v>1038623.1702000001</v>
      </c>
      <c r="J51" s="19"/>
      <c r="K51" s="19"/>
      <c r="L51" s="19"/>
    </row>
    <row r="52" spans="1:12" ht="33.75" x14ac:dyDescent="0.25">
      <c r="A52" s="6">
        <v>50</v>
      </c>
      <c r="B52" s="7" t="s">
        <v>178</v>
      </c>
      <c r="C52" s="6" t="s">
        <v>282</v>
      </c>
      <c r="D52" s="6" t="s">
        <v>203</v>
      </c>
      <c r="E52" s="6" t="s">
        <v>16</v>
      </c>
      <c r="F52" s="6">
        <v>1</v>
      </c>
      <c r="G52" s="15">
        <f t="shared" si="0"/>
        <v>1610524.41</v>
      </c>
      <c r="H52" s="15">
        <f t="shared" si="1"/>
        <v>305999.63789999997</v>
      </c>
      <c r="I52" s="15">
        <v>1916524.0478999999</v>
      </c>
      <c r="J52" s="19"/>
      <c r="K52" s="19"/>
      <c r="L52" s="19"/>
    </row>
    <row r="53" spans="1:12" ht="33.75" x14ac:dyDescent="0.25">
      <c r="A53" s="6">
        <v>51</v>
      </c>
      <c r="B53" s="7" t="s">
        <v>178</v>
      </c>
      <c r="C53" s="6" t="s">
        <v>283</v>
      </c>
      <c r="D53" s="6" t="s">
        <v>202</v>
      </c>
      <c r="E53" s="6" t="s">
        <v>16</v>
      </c>
      <c r="F53" s="6">
        <v>1</v>
      </c>
      <c r="G53" s="15">
        <f t="shared" si="0"/>
        <v>1857235.3799999997</v>
      </c>
      <c r="H53" s="15">
        <f t="shared" si="1"/>
        <v>352874.72219999996</v>
      </c>
      <c r="I53" s="15">
        <v>2210110.1021999996</v>
      </c>
      <c r="J53" s="19"/>
      <c r="K53" s="19"/>
      <c r="L53" s="19"/>
    </row>
    <row r="54" spans="1:12" ht="33.75" x14ac:dyDescent="0.25">
      <c r="A54" s="6">
        <v>52</v>
      </c>
      <c r="B54" s="7" t="s">
        <v>178</v>
      </c>
      <c r="C54" s="6" t="s">
        <v>284</v>
      </c>
      <c r="D54" s="7" t="s">
        <v>18</v>
      </c>
      <c r="E54" s="6" t="s">
        <v>16</v>
      </c>
      <c r="F54" s="6">
        <v>1</v>
      </c>
      <c r="G54" s="15">
        <f t="shared" si="0"/>
        <v>731947</v>
      </c>
      <c r="H54" s="15">
        <f t="shared" si="1"/>
        <v>139069.93</v>
      </c>
      <c r="I54" s="15">
        <v>871016.92999999993</v>
      </c>
      <c r="J54" s="19"/>
      <c r="K54" s="19"/>
      <c r="L54" s="19"/>
    </row>
    <row r="55" spans="1:12" ht="33.75" x14ac:dyDescent="0.25">
      <c r="A55" s="6">
        <v>53</v>
      </c>
      <c r="B55" s="7" t="s">
        <v>178</v>
      </c>
      <c r="C55" s="6" t="s">
        <v>285</v>
      </c>
      <c r="D55" s="6" t="s">
        <v>201</v>
      </c>
      <c r="E55" s="6" t="s">
        <v>16</v>
      </c>
      <c r="F55" s="6">
        <v>1</v>
      </c>
      <c r="G55" s="15">
        <f t="shared" si="0"/>
        <v>2794345.4000000004</v>
      </c>
      <c r="H55" s="15">
        <f t="shared" si="1"/>
        <v>530925.62600000005</v>
      </c>
      <c r="I55" s="15">
        <v>3325271.0260000005</v>
      </c>
      <c r="J55" s="19"/>
      <c r="K55" s="19"/>
      <c r="L55" s="19"/>
    </row>
    <row r="56" spans="1:12" ht="33.75" x14ac:dyDescent="0.25">
      <c r="A56" s="6">
        <v>54</v>
      </c>
      <c r="B56" s="7" t="s">
        <v>178</v>
      </c>
      <c r="C56" s="6" t="s">
        <v>286</v>
      </c>
      <c r="D56" s="6" t="s">
        <v>200</v>
      </c>
      <c r="E56" s="6" t="s">
        <v>16</v>
      </c>
      <c r="F56" s="6">
        <v>1</v>
      </c>
      <c r="G56" s="15">
        <f t="shared" si="0"/>
        <v>2072077.7000000004</v>
      </c>
      <c r="H56" s="15">
        <f t="shared" si="1"/>
        <v>393694.76300000009</v>
      </c>
      <c r="I56" s="15">
        <v>2465772.4630000005</v>
      </c>
      <c r="J56" s="19"/>
      <c r="K56" s="19"/>
      <c r="L56" s="19"/>
    </row>
    <row r="57" spans="1:12" ht="33.75" x14ac:dyDescent="0.25">
      <c r="A57" s="6">
        <v>55</v>
      </c>
      <c r="B57" s="7" t="s">
        <v>178</v>
      </c>
      <c r="C57" s="6" t="s">
        <v>287</v>
      </c>
      <c r="D57" s="7" t="s">
        <v>19</v>
      </c>
      <c r="E57" s="6" t="s">
        <v>16</v>
      </c>
      <c r="F57" s="6">
        <v>1</v>
      </c>
      <c r="G57" s="15">
        <f t="shared" si="0"/>
        <v>2289670.9000000004</v>
      </c>
      <c r="H57" s="15">
        <f t="shared" si="1"/>
        <v>435037.47100000008</v>
      </c>
      <c r="I57" s="15">
        <v>2724708.3710000003</v>
      </c>
      <c r="J57" s="19"/>
      <c r="K57" s="19"/>
      <c r="L57" s="19"/>
    </row>
    <row r="58" spans="1:12" ht="33.75" x14ac:dyDescent="0.25">
      <c r="A58" s="6">
        <v>56</v>
      </c>
      <c r="B58" s="7" t="s">
        <v>178</v>
      </c>
      <c r="C58" s="6" t="s">
        <v>288</v>
      </c>
      <c r="D58" s="7" t="s">
        <v>20</v>
      </c>
      <c r="E58" s="6" t="s">
        <v>16</v>
      </c>
      <c r="F58" s="6">
        <v>1</v>
      </c>
      <c r="G58" s="15">
        <f t="shared" si="0"/>
        <v>3414250.4000000008</v>
      </c>
      <c r="H58" s="15">
        <f t="shared" si="1"/>
        <v>648707.57600000012</v>
      </c>
      <c r="I58" s="15">
        <v>4062957.9760000007</v>
      </c>
      <c r="J58" s="19"/>
      <c r="K58" s="19"/>
      <c r="L58" s="19"/>
    </row>
    <row r="59" spans="1:12" ht="33.75" x14ac:dyDescent="0.25">
      <c r="A59" s="6">
        <v>57</v>
      </c>
      <c r="B59" s="7" t="s">
        <v>182</v>
      </c>
      <c r="C59" s="6" t="s">
        <v>288</v>
      </c>
      <c r="D59" s="7" t="s">
        <v>20</v>
      </c>
      <c r="E59" s="6" t="s">
        <v>16</v>
      </c>
      <c r="F59" s="6">
        <v>1</v>
      </c>
      <c r="G59" s="15">
        <f t="shared" si="0"/>
        <v>3414250.4000000008</v>
      </c>
      <c r="H59" s="15">
        <f t="shared" si="1"/>
        <v>648707.57600000012</v>
      </c>
      <c r="I59" s="15">
        <v>4062957.9760000007</v>
      </c>
      <c r="J59" s="19"/>
      <c r="K59" s="19"/>
      <c r="L59" s="19"/>
    </row>
    <row r="60" spans="1:12" ht="33.75" x14ac:dyDescent="0.25">
      <c r="A60" s="6">
        <v>58</v>
      </c>
      <c r="B60" s="7" t="s">
        <v>182</v>
      </c>
      <c r="C60" s="6" t="s">
        <v>289</v>
      </c>
      <c r="D60" s="7" t="s">
        <v>21</v>
      </c>
      <c r="E60" s="6" t="s">
        <v>16</v>
      </c>
      <c r="F60" s="6">
        <v>1</v>
      </c>
      <c r="G60" s="15">
        <f t="shared" si="0"/>
        <v>30614.000000000004</v>
      </c>
      <c r="H60" s="15">
        <f t="shared" si="1"/>
        <v>5816.6600000000008</v>
      </c>
      <c r="I60" s="15">
        <v>36430.660000000003</v>
      </c>
      <c r="J60" s="19"/>
      <c r="K60" s="19"/>
      <c r="L60" s="19"/>
    </row>
    <row r="61" spans="1:12" ht="33.75" x14ac:dyDescent="0.25">
      <c r="A61" s="6">
        <v>59</v>
      </c>
      <c r="B61" s="7" t="s">
        <v>182</v>
      </c>
      <c r="C61" s="6" t="s">
        <v>290</v>
      </c>
      <c r="D61" s="7" t="s">
        <v>22</v>
      </c>
      <c r="E61" s="6" t="s">
        <v>16</v>
      </c>
      <c r="F61" s="6">
        <v>1</v>
      </c>
      <c r="G61" s="15">
        <f t="shared" si="0"/>
        <v>77435</v>
      </c>
      <c r="H61" s="15">
        <f t="shared" si="1"/>
        <v>14712.65</v>
      </c>
      <c r="I61" s="15">
        <v>92147.65</v>
      </c>
      <c r="J61" s="19"/>
      <c r="K61" s="19"/>
      <c r="L61" s="19"/>
    </row>
    <row r="62" spans="1:12" ht="33.75" x14ac:dyDescent="0.25">
      <c r="A62" s="6">
        <v>60</v>
      </c>
      <c r="B62" s="7" t="s">
        <v>182</v>
      </c>
      <c r="C62" s="6" t="s">
        <v>291</v>
      </c>
      <c r="D62" s="6" t="s">
        <v>199</v>
      </c>
      <c r="E62" s="6" t="s">
        <v>16</v>
      </c>
      <c r="F62" s="6">
        <v>1</v>
      </c>
      <c r="G62" s="15">
        <f t="shared" si="0"/>
        <v>1940917.0000000005</v>
      </c>
      <c r="H62" s="15">
        <f t="shared" si="1"/>
        <v>368774.2300000001</v>
      </c>
      <c r="I62" s="15">
        <v>2309691.2300000004</v>
      </c>
      <c r="J62" s="19"/>
      <c r="K62" s="19"/>
      <c r="L62" s="19"/>
    </row>
    <row r="63" spans="1:12" ht="33.75" x14ac:dyDescent="0.25">
      <c r="A63" s="6">
        <v>61</v>
      </c>
      <c r="B63" s="7" t="s">
        <v>182</v>
      </c>
      <c r="C63" s="6" t="s">
        <v>292</v>
      </c>
      <c r="D63" s="6" t="s">
        <v>198</v>
      </c>
      <c r="E63" s="6" t="s">
        <v>16</v>
      </c>
      <c r="F63" s="6">
        <v>1</v>
      </c>
      <c r="G63" s="15">
        <f t="shared" si="0"/>
        <v>1356301.1</v>
      </c>
      <c r="H63" s="15">
        <f t="shared" si="1"/>
        <v>257697.20900000003</v>
      </c>
      <c r="I63" s="15">
        <v>1613998.3090000001</v>
      </c>
      <c r="J63" s="19"/>
      <c r="K63" s="19"/>
      <c r="L63" s="19"/>
    </row>
    <row r="64" spans="1:12" ht="33.75" x14ac:dyDescent="0.25">
      <c r="A64" s="6">
        <v>62</v>
      </c>
      <c r="B64" s="7" t="s">
        <v>182</v>
      </c>
      <c r="C64" s="6" t="s">
        <v>242</v>
      </c>
      <c r="D64" s="7" t="s">
        <v>23</v>
      </c>
      <c r="E64" s="6" t="s">
        <v>16</v>
      </c>
      <c r="F64" s="6">
        <v>1</v>
      </c>
      <c r="G64" s="15">
        <f t="shared" si="0"/>
        <v>1313810.3</v>
      </c>
      <c r="H64" s="15">
        <f t="shared" si="1"/>
        <v>249623.95700000002</v>
      </c>
      <c r="I64" s="15">
        <v>1563434.257</v>
      </c>
      <c r="J64" s="19"/>
      <c r="K64" s="19"/>
      <c r="L64" s="19"/>
    </row>
    <row r="65" spans="1:12" ht="33.75" x14ac:dyDescent="0.25">
      <c r="A65" s="6">
        <v>63</v>
      </c>
      <c r="B65" s="7" t="s">
        <v>182</v>
      </c>
      <c r="C65" s="6" t="s">
        <v>293</v>
      </c>
      <c r="D65" s="6" t="s">
        <v>197</v>
      </c>
      <c r="E65" s="6" t="s">
        <v>16</v>
      </c>
      <c r="F65" s="6">
        <v>1</v>
      </c>
      <c r="G65" s="15">
        <f t="shared" si="0"/>
        <v>995247.65999999992</v>
      </c>
      <c r="H65" s="15">
        <f t="shared" si="1"/>
        <v>189097.05539999998</v>
      </c>
      <c r="I65" s="15">
        <v>1184344.7153999999</v>
      </c>
      <c r="J65" s="19"/>
      <c r="K65" s="19"/>
      <c r="L65" s="19"/>
    </row>
    <row r="66" spans="1:12" ht="33.75" x14ac:dyDescent="0.25">
      <c r="A66" s="6">
        <v>64</v>
      </c>
      <c r="B66" s="7" t="s">
        <v>182</v>
      </c>
      <c r="C66" s="6" t="s">
        <v>294</v>
      </c>
      <c r="D66" s="7" t="s">
        <v>24</v>
      </c>
      <c r="E66" s="6" t="s">
        <v>16</v>
      </c>
      <c r="F66" s="6">
        <v>1</v>
      </c>
      <c r="G66" s="15">
        <f t="shared" si="0"/>
        <v>995247.65999999992</v>
      </c>
      <c r="H66" s="15">
        <f t="shared" si="1"/>
        <v>189097.05539999998</v>
      </c>
      <c r="I66" s="15">
        <v>1184344.7153999999</v>
      </c>
      <c r="J66" s="19"/>
      <c r="K66" s="19"/>
      <c r="L66" s="19"/>
    </row>
    <row r="67" spans="1:12" ht="33.75" x14ac:dyDescent="0.25">
      <c r="A67" s="6">
        <v>65</v>
      </c>
      <c r="B67" s="7" t="s">
        <v>182</v>
      </c>
      <c r="C67" s="6" t="s">
        <v>295</v>
      </c>
      <c r="D67" s="6" t="s">
        <v>196</v>
      </c>
      <c r="E67" s="6" t="s">
        <v>16</v>
      </c>
      <c r="F67" s="6">
        <v>1</v>
      </c>
      <c r="G67" s="15">
        <f t="shared" si="0"/>
        <v>995247.65999999992</v>
      </c>
      <c r="H67" s="15">
        <f t="shared" si="1"/>
        <v>189097.05539999998</v>
      </c>
      <c r="I67" s="15">
        <v>1184344.7153999999</v>
      </c>
      <c r="J67" s="19"/>
      <c r="K67" s="19"/>
      <c r="L67" s="19"/>
    </row>
    <row r="68" spans="1:12" ht="33.75" x14ac:dyDescent="0.25">
      <c r="A68" s="6">
        <v>66</v>
      </c>
      <c r="B68" s="7" t="s">
        <v>182</v>
      </c>
      <c r="C68" s="6" t="s">
        <v>296</v>
      </c>
      <c r="D68" s="6" t="s">
        <v>196</v>
      </c>
      <c r="E68" s="6" t="s">
        <v>16</v>
      </c>
      <c r="F68" s="6">
        <v>1</v>
      </c>
      <c r="G68" s="15">
        <f t="shared" ref="G68:G131" si="2">+I68/1.19</f>
        <v>1076284.1100000001</v>
      </c>
      <c r="H68" s="15">
        <f t="shared" ref="H68:H131" si="3">+G68*19%</f>
        <v>204493.98090000002</v>
      </c>
      <c r="I68" s="15">
        <v>1280778.0909000002</v>
      </c>
      <c r="J68" s="19"/>
      <c r="K68" s="19"/>
      <c r="L68" s="19"/>
    </row>
    <row r="69" spans="1:12" ht="33.75" x14ac:dyDescent="0.25">
      <c r="A69" s="6">
        <v>67</v>
      </c>
      <c r="B69" s="7" t="s">
        <v>182</v>
      </c>
      <c r="C69" s="6" t="s">
        <v>297</v>
      </c>
      <c r="D69" s="7" t="s">
        <v>25</v>
      </c>
      <c r="E69" s="6" t="s">
        <v>16</v>
      </c>
      <c r="F69" s="6">
        <v>1</v>
      </c>
      <c r="G69" s="15">
        <f t="shared" si="2"/>
        <v>995247.65999999992</v>
      </c>
      <c r="H69" s="15">
        <f t="shared" si="3"/>
        <v>189097.05539999998</v>
      </c>
      <c r="I69" s="15">
        <v>1184344.7153999999</v>
      </c>
      <c r="J69" s="19"/>
      <c r="K69" s="19"/>
      <c r="L69" s="19"/>
    </row>
    <row r="70" spans="1:12" ht="33.75" x14ac:dyDescent="0.25">
      <c r="A70" s="6">
        <v>68</v>
      </c>
      <c r="B70" s="7" t="s">
        <v>178</v>
      </c>
      <c r="C70" s="6" t="s">
        <v>298</v>
      </c>
      <c r="D70" s="7" t="s">
        <v>25</v>
      </c>
      <c r="E70" s="6" t="s">
        <v>16</v>
      </c>
      <c r="F70" s="6">
        <v>1</v>
      </c>
      <c r="G70" s="15">
        <f t="shared" si="2"/>
        <v>1076284.1100000001</v>
      </c>
      <c r="H70" s="15">
        <f t="shared" si="3"/>
        <v>204493.98090000002</v>
      </c>
      <c r="I70" s="15">
        <v>1280778.0909000002</v>
      </c>
      <c r="J70" s="19"/>
      <c r="K70" s="19"/>
      <c r="L70" s="19"/>
    </row>
    <row r="71" spans="1:12" ht="33.75" x14ac:dyDescent="0.25">
      <c r="A71" s="6">
        <v>69</v>
      </c>
      <c r="B71" s="7" t="s">
        <v>178</v>
      </c>
      <c r="C71" s="6" t="s">
        <v>299</v>
      </c>
      <c r="D71" s="7" t="s">
        <v>26</v>
      </c>
      <c r="E71" s="6" t="s">
        <v>16</v>
      </c>
      <c r="F71" s="6">
        <v>1</v>
      </c>
      <c r="G71" s="15">
        <f t="shared" si="2"/>
        <v>159071.54999999999</v>
      </c>
      <c r="H71" s="15">
        <f t="shared" si="3"/>
        <v>30223.594499999999</v>
      </c>
      <c r="I71" s="15">
        <v>189295.14449999999</v>
      </c>
      <c r="J71" s="19"/>
      <c r="K71" s="19"/>
      <c r="L71" s="19"/>
    </row>
    <row r="72" spans="1:12" ht="33.75" x14ac:dyDescent="0.25">
      <c r="A72" s="6">
        <v>70</v>
      </c>
      <c r="B72" s="7" t="s">
        <v>178</v>
      </c>
      <c r="C72" s="6" t="s">
        <v>300</v>
      </c>
      <c r="D72" s="7" t="s">
        <v>27</v>
      </c>
      <c r="E72" s="6" t="s">
        <v>16</v>
      </c>
      <c r="F72" s="6">
        <v>1</v>
      </c>
      <c r="G72" s="15">
        <f t="shared" si="2"/>
        <v>15000</v>
      </c>
      <c r="H72" s="15">
        <f t="shared" si="3"/>
        <v>2850</v>
      </c>
      <c r="I72" s="15">
        <v>17850</v>
      </c>
      <c r="J72" s="19"/>
      <c r="K72" s="19"/>
      <c r="L72" s="19"/>
    </row>
    <row r="73" spans="1:12" ht="33.75" x14ac:dyDescent="0.25">
      <c r="A73" s="6">
        <v>71</v>
      </c>
      <c r="B73" s="7" t="s">
        <v>180</v>
      </c>
      <c r="C73" s="6" t="s">
        <v>301</v>
      </c>
      <c r="D73" s="7" t="s">
        <v>28</v>
      </c>
      <c r="E73" s="6" t="s">
        <v>16</v>
      </c>
      <c r="F73" s="6">
        <v>1</v>
      </c>
      <c r="G73" s="15">
        <f t="shared" si="2"/>
        <v>33015</v>
      </c>
      <c r="H73" s="15">
        <f t="shared" si="3"/>
        <v>6272.85</v>
      </c>
      <c r="I73" s="15">
        <v>39287.85</v>
      </c>
      <c r="J73" s="19"/>
      <c r="K73" s="19"/>
      <c r="L73" s="19"/>
    </row>
    <row r="74" spans="1:12" ht="33.75" x14ac:dyDescent="0.25">
      <c r="A74" s="6">
        <v>72</v>
      </c>
      <c r="B74" s="7" t="s">
        <v>178</v>
      </c>
      <c r="C74" s="6" t="s">
        <v>302</v>
      </c>
      <c r="D74" s="7" t="s">
        <v>29</v>
      </c>
      <c r="E74" s="6" t="s">
        <v>16</v>
      </c>
      <c r="F74" s="6">
        <v>1</v>
      </c>
      <c r="G74" s="15">
        <f t="shared" si="2"/>
        <v>700456</v>
      </c>
      <c r="H74" s="15">
        <f t="shared" si="3"/>
        <v>133086.64000000001</v>
      </c>
      <c r="I74" s="15">
        <v>833542.64</v>
      </c>
      <c r="J74" s="19"/>
      <c r="K74" s="19"/>
      <c r="L74" s="19"/>
    </row>
    <row r="75" spans="1:12" ht="33.75" x14ac:dyDescent="0.25">
      <c r="A75" s="6">
        <v>73</v>
      </c>
      <c r="B75" s="7" t="s">
        <v>178</v>
      </c>
      <c r="C75" s="6" t="s">
        <v>303</v>
      </c>
      <c r="D75" s="7" t="s">
        <v>30</v>
      </c>
      <c r="E75" s="6" t="s">
        <v>16</v>
      </c>
      <c r="F75" s="6">
        <v>1</v>
      </c>
      <c r="G75" s="15">
        <f t="shared" si="2"/>
        <v>1187934.33</v>
      </c>
      <c r="H75" s="15">
        <f t="shared" si="3"/>
        <v>225707.52270000003</v>
      </c>
      <c r="I75" s="15">
        <v>1413641.8527000002</v>
      </c>
      <c r="J75" s="19"/>
      <c r="K75" s="19"/>
      <c r="L75" s="19"/>
    </row>
    <row r="76" spans="1:12" ht="33.75" x14ac:dyDescent="0.25">
      <c r="A76" s="6">
        <v>74</v>
      </c>
      <c r="B76" s="7" t="s">
        <v>188</v>
      </c>
      <c r="C76" s="6" t="s">
        <v>304</v>
      </c>
      <c r="D76" s="6" t="s">
        <v>189</v>
      </c>
      <c r="E76" s="6" t="s">
        <v>16</v>
      </c>
      <c r="F76" s="6">
        <v>1</v>
      </c>
      <c r="G76" s="15">
        <f t="shared" si="2"/>
        <v>117052.65</v>
      </c>
      <c r="H76" s="15">
        <f t="shared" si="3"/>
        <v>22240.003499999999</v>
      </c>
      <c r="I76" s="15">
        <v>139292.65349999999</v>
      </c>
      <c r="J76" s="19"/>
      <c r="K76" s="19"/>
      <c r="L76" s="19"/>
    </row>
    <row r="77" spans="1:12" ht="33.75" x14ac:dyDescent="0.25">
      <c r="A77" s="6">
        <v>75</v>
      </c>
      <c r="B77" s="7" t="s">
        <v>178</v>
      </c>
      <c r="C77" s="6" t="s">
        <v>305</v>
      </c>
      <c r="D77" s="6" t="s">
        <v>187</v>
      </c>
      <c r="E77" s="6" t="s">
        <v>16</v>
      </c>
      <c r="F77" s="6">
        <v>1</v>
      </c>
      <c r="G77" s="15">
        <f t="shared" si="2"/>
        <v>71174.339495798311</v>
      </c>
      <c r="H77" s="15">
        <f t="shared" si="3"/>
        <v>13523.12450420168</v>
      </c>
      <c r="I77" s="16">
        <v>84697.463999999993</v>
      </c>
      <c r="J77" s="19"/>
      <c r="K77" s="19"/>
      <c r="L77" s="19"/>
    </row>
    <row r="78" spans="1:12" ht="33.75" x14ac:dyDescent="0.25">
      <c r="A78" s="6">
        <v>76</v>
      </c>
      <c r="B78" s="7" t="s">
        <v>178</v>
      </c>
      <c r="C78" s="6" t="s">
        <v>306</v>
      </c>
      <c r="D78" s="6" t="s">
        <v>186</v>
      </c>
      <c r="E78" s="6" t="s">
        <v>16</v>
      </c>
      <c r="F78" s="6">
        <v>1</v>
      </c>
      <c r="G78" s="15">
        <f t="shared" si="2"/>
        <v>33237.649747899166</v>
      </c>
      <c r="H78" s="15">
        <f t="shared" si="3"/>
        <v>6315.1534521008416</v>
      </c>
      <c r="I78" s="16">
        <v>39552.803200000002</v>
      </c>
      <c r="J78" s="19"/>
      <c r="K78" s="19"/>
      <c r="L78" s="19"/>
    </row>
    <row r="79" spans="1:12" ht="33.75" x14ac:dyDescent="0.25">
      <c r="A79" s="6">
        <v>77</v>
      </c>
      <c r="B79" s="6" t="s">
        <v>31</v>
      </c>
      <c r="C79" s="6" t="s">
        <v>32</v>
      </c>
      <c r="D79" s="10" t="s">
        <v>33</v>
      </c>
      <c r="E79" s="6" t="s">
        <v>16</v>
      </c>
      <c r="F79" s="6">
        <v>1</v>
      </c>
      <c r="G79" s="15">
        <f t="shared" si="2"/>
        <v>1537800.0000000002</v>
      </c>
      <c r="H79" s="15">
        <f t="shared" si="3"/>
        <v>292182.00000000006</v>
      </c>
      <c r="I79" s="8">
        <v>1829982.0000000002</v>
      </c>
      <c r="J79" s="19"/>
      <c r="K79" s="19"/>
      <c r="L79" s="19"/>
    </row>
    <row r="80" spans="1:12" ht="22.5" x14ac:dyDescent="0.25">
      <c r="A80" s="6">
        <v>78</v>
      </c>
      <c r="B80" s="6" t="s">
        <v>31</v>
      </c>
      <c r="C80" s="6" t="s">
        <v>34</v>
      </c>
      <c r="D80" s="10" t="s">
        <v>35</v>
      </c>
      <c r="E80" s="6" t="s">
        <v>16</v>
      </c>
      <c r="F80" s="6">
        <v>1</v>
      </c>
      <c r="G80" s="15">
        <f t="shared" si="2"/>
        <v>904200.00000000023</v>
      </c>
      <c r="H80" s="15">
        <f t="shared" si="3"/>
        <v>171798.00000000006</v>
      </c>
      <c r="I80" s="8">
        <v>1075998.0000000002</v>
      </c>
      <c r="J80" s="19"/>
      <c r="K80" s="19"/>
      <c r="L80" s="19"/>
    </row>
    <row r="81" spans="1:12" ht="45" x14ac:dyDescent="0.25">
      <c r="A81" s="6">
        <v>79</v>
      </c>
      <c r="B81" s="6" t="s">
        <v>31</v>
      </c>
      <c r="C81" s="6" t="s">
        <v>36</v>
      </c>
      <c r="D81" s="10" t="s">
        <v>37</v>
      </c>
      <c r="E81" s="6" t="s">
        <v>16</v>
      </c>
      <c r="F81" s="6">
        <v>1</v>
      </c>
      <c r="G81" s="15">
        <f t="shared" si="2"/>
        <v>1399200.0000000002</v>
      </c>
      <c r="H81" s="15">
        <f t="shared" si="3"/>
        <v>265848.00000000006</v>
      </c>
      <c r="I81" s="8">
        <v>1665048.0000000002</v>
      </c>
      <c r="J81" s="19"/>
      <c r="K81" s="19"/>
      <c r="L81" s="19"/>
    </row>
    <row r="82" spans="1:12" ht="45" x14ac:dyDescent="0.25">
      <c r="A82" s="6">
        <v>80</v>
      </c>
      <c r="B82" s="7" t="s">
        <v>31</v>
      </c>
      <c r="C82" s="6" t="s">
        <v>38</v>
      </c>
      <c r="D82" s="10" t="s">
        <v>195</v>
      </c>
      <c r="E82" s="6" t="s">
        <v>16</v>
      </c>
      <c r="F82" s="6">
        <v>1</v>
      </c>
      <c r="G82" s="15">
        <f t="shared" si="2"/>
        <v>2230800.0000000005</v>
      </c>
      <c r="H82" s="15">
        <f t="shared" si="3"/>
        <v>423852.00000000012</v>
      </c>
      <c r="I82" s="8">
        <v>2654652.0000000005</v>
      </c>
      <c r="J82" s="19"/>
      <c r="K82" s="19"/>
      <c r="L82" s="19"/>
    </row>
    <row r="83" spans="1:12" ht="22.5" x14ac:dyDescent="0.25">
      <c r="A83" s="6">
        <v>81</v>
      </c>
      <c r="B83" s="6" t="s">
        <v>31</v>
      </c>
      <c r="C83" s="6" t="s">
        <v>39</v>
      </c>
      <c r="D83" s="10" t="s">
        <v>40</v>
      </c>
      <c r="E83" s="6" t="s">
        <v>16</v>
      </c>
      <c r="F83" s="6">
        <v>1</v>
      </c>
      <c r="G83" s="15">
        <f t="shared" si="2"/>
        <v>765600</v>
      </c>
      <c r="H83" s="15">
        <f t="shared" si="3"/>
        <v>145464</v>
      </c>
      <c r="I83" s="8">
        <v>911064</v>
      </c>
      <c r="J83" s="19"/>
      <c r="K83" s="19"/>
      <c r="L83" s="19"/>
    </row>
    <row r="84" spans="1:12" ht="45" x14ac:dyDescent="0.25">
      <c r="A84" s="6">
        <v>82</v>
      </c>
      <c r="B84" s="6" t="s">
        <v>31</v>
      </c>
      <c r="C84" s="6" t="s">
        <v>41</v>
      </c>
      <c r="D84" s="10" t="s">
        <v>42</v>
      </c>
      <c r="E84" s="6" t="s">
        <v>16</v>
      </c>
      <c r="F84" s="6">
        <v>1</v>
      </c>
      <c r="G84" s="15">
        <f t="shared" si="2"/>
        <v>600600.00000000012</v>
      </c>
      <c r="H84" s="15">
        <f t="shared" si="3"/>
        <v>114114.00000000003</v>
      </c>
      <c r="I84" s="8">
        <v>714714.00000000012</v>
      </c>
      <c r="J84" s="19"/>
      <c r="K84" s="19"/>
      <c r="L84" s="19"/>
    </row>
    <row r="85" spans="1:12" ht="45" x14ac:dyDescent="0.25">
      <c r="A85" s="6">
        <v>83</v>
      </c>
      <c r="B85" s="6" t="s">
        <v>31</v>
      </c>
      <c r="C85" s="6" t="s">
        <v>43</v>
      </c>
      <c r="D85" s="10" t="s">
        <v>44</v>
      </c>
      <c r="E85" s="6" t="s">
        <v>16</v>
      </c>
      <c r="F85" s="6">
        <v>1</v>
      </c>
      <c r="G85" s="15">
        <f t="shared" si="2"/>
        <v>1102200.0000000002</v>
      </c>
      <c r="H85" s="15">
        <f t="shared" si="3"/>
        <v>209418.00000000006</v>
      </c>
      <c r="I85" s="8">
        <v>1311618.0000000002</v>
      </c>
      <c r="J85" s="19"/>
      <c r="K85" s="19"/>
      <c r="L85" s="19"/>
    </row>
    <row r="86" spans="1:12" ht="22.5" x14ac:dyDescent="0.25">
      <c r="A86" s="6">
        <v>84</v>
      </c>
      <c r="B86" s="6" t="s">
        <v>31</v>
      </c>
      <c r="C86" s="6" t="s">
        <v>45</v>
      </c>
      <c r="D86" s="10" t="s">
        <v>46</v>
      </c>
      <c r="E86" s="6" t="s">
        <v>16</v>
      </c>
      <c r="F86" s="6">
        <v>1</v>
      </c>
      <c r="G86" s="15">
        <f t="shared" si="2"/>
        <v>495000.00000000012</v>
      </c>
      <c r="H86" s="15">
        <f t="shared" si="3"/>
        <v>94050.000000000029</v>
      </c>
      <c r="I86" s="8">
        <v>589050.00000000012</v>
      </c>
      <c r="J86" s="19"/>
      <c r="K86" s="19"/>
      <c r="L86" s="19"/>
    </row>
    <row r="87" spans="1:12" ht="22.5" x14ac:dyDescent="0.25">
      <c r="A87" s="6">
        <v>85</v>
      </c>
      <c r="B87" s="6" t="s">
        <v>31</v>
      </c>
      <c r="C87" s="6" t="s">
        <v>47</v>
      </c>
      <c r="D87" s="10" t="s">
        <v>48</v>
      </c>
      <c r="E87" s="6" t="s">
        <v>16</v>
      </c>
      <c r="F87" s="6">
        <v>1</v>
      </c>
      <c r="G87" s="15">
        <f t="shared" si="2"/>
        <v>752400.00000000012</v>
      </c>
      <c r="H87" s="15">
        <f t="shared" si="3"/>
        <v>142956.00000000003</v>
      </c>
      <c r="I87" s="8">
        <v>895356.00000000012</v>
      </c>
      <c r="J87" s="19"/>
      <c r="K87" s="19"/>
      <c r="L87" s="19"/>
    </row>
    <row r="88" spans="1:12" ht="45" x14ac:dyDescent="0.25">
      <c r="A88" s="6">
        <v>86</v>
      </c>
      <c r="B88" s="6" t="s">
        <v>31</v>
      </c>
      <c r="C88" s="6" t="s">
        <v>49</v>
      </c>
      <c r="D88" s="10" t="s">
        <v>50</v>
      </c>
      <c r="E88" s="6" t="s">
        <v>16</v>
      </c>
      <c r="F88" s="6">
        <v>1</v>
      </c>
      <c r="G88" s="15">
        <f t="shared" si="2"/>
        <v>495000.00000000012</v>
      </c>
      <c r="H88" s="15">
        <f t="shared" si="3"/>
        <v>94050.000000000029</v>
      </c>
      <c r="I88" s="8">
        <v>589050.00000000012</v>
      </c>
      <c r="J88" s="19"/>
      <c r="K88" s="19"/>
      <c r="L88" s="19"/>
    </row>
    <row r="89" spans="1:12" ht="78.75" x14ac:dyDescent="0.25">
      <c r="A89" s="6">
        <v>87</v>
      </c>
      <c r="B89" s="6" t="s">
        <v>31</v>
      </c>
      <c r="C89" s="6" t="s">
        <v>51</v>
      </c>
      <c r="D89" s="10" t="s">
        <v>52</v>
      </c>
      <c r="E89" s="6" t="s">
        <v>16</v>
      </c>
      <c r="F89" s="6">
        <v>1</v>
      </c>
      <c r="G89" s="15">
        <f t="shared" si="2"/>
        <v>2230800.0000000005</v>
      </c>
      <c r="H89" s="15">
        <f t="shared" si="3"/>
        <v>423852.00000000012</v>
      </c>
      <c r="I89" s="14">
        <v>2654652.0000000005</v>
      </c>
      <c r="J89" s="19"/>
      <c r="K89" s="19"/>
      <c r="L89" s="19"/>
    </row>
    <row r="90" spans="1:12" ht="67.5" x14ac:dyDescent="0.25">
      <c r="A90" s="6">
        <v>88</v>
      </c>
      <c r="B90" s="6" t="s">
        <v>31</v>
      </c>
      <c r="C90" s="6" t="s">
        <v>53</v>
      </c>
      <c r="D90" s="10" t="s">
        <v>54</v>
      </c>
      <c r="E90" s="6" t="s">
        <v>16</v>
      </c>
      <c r="F90" s="6">
        <v>1</v>
      </c>
      <c r="G90" s="15">
        <f t="shared" si="2"/>
        <v>2230800.0000000005</v>
      </c>
      <c r="H90" s="15">
        <f t="shared" si="3"/>
        <v>423852.00000000012</v>
      </c>
      <c r="I90" s="14">
        <v>2654652.0000000005</v>
      </c>
      <c r="J90" s="19"/>
      <c r="K90" s="19"/>
      <c r="L90" s="19"/>
    </row>
    <row r="91" spans="1:12" ht="56.25" x14ac:dyDescent="0.25">
      <c r="A91" s="6">
        <v>89</v>
      </c>
      <c r="B91" s="6" t="s">
        <v>31</v>
      </c>
      <c r="C91" s="6" t="s">
        <v>55</v>
      </c>
      <c r="D91" s="10" t="s">
        <v>56</v>
      </c>
      <c r="E91" s="6" t="s">
        <v>16</v>
      </c>
      <c r="F91" s="6">
        <v>1</v>
      </c>
      <c r="G91" s="15">
        <f t="shared" si="2"/>
        <v>2230800.0000000005</v>
      </c>
      <c r="H91" s="15">
        <f t="shared" si="3"/>
        <v>423852.00000000012</v>
      </c>
      <c r="I91" s="14">
        <v>2654652.0000000005</v>
      </c>
      <c r="J91" s="19"/>
      <c r="K91" s="19"/>
      <c r="L91" s="19"/>
    </row>
    <row r="92" spans="1:12" ht="67.5" x14ac:dyDescent="0.25">
      <c r="A92" s="6">
        <v>90</v>
      </c>
      <c r="B92" s="6" t="s">
        <v>31</v>
      </c>
      <c r="C92" s="6" t="s">
        <v>57</v>
      </c>
      <c r="D92" s="10" t="s">
        <v>58</v>
      </c>
      <c r="E92" s="6" t="s">
        <v>16</v>
      </c>
      <c r="F92" s="6">
        <v>1</v>
      </c>
      <c r="G92" s="15">
        <f t="shared" si="2"/>
        <v>2230800.0000000005</v>
      </c>
      <c r="H92" s="15">
        <f t="shared" si="3"/>
        <v>423852.00000000012</v>
      </c>
      <c r="I92" s="14">
        <v>2654652.0000000005</v>
      </c>
      <c r="J92" s="19"/>
      <c r="K92" s="19"/>
      <c r="L92" s="19"/>
    </row>
    <row r="93" spans="1:12" ht="67.5" x14ac:dyDescent="0.25">
      <c r="A93" s="6">
        <v>91</v>
      </c>
      <c r="B93" s="6" t="s">
        <v>31</v>
      </c>
      <c r="C93" s="6" t="s">
        <v>59</v>
      </c>
      <c r="D93" s="10" t="s">
        <v>60</v>
      </c>
      <c r="E93" s="6" t="s">
        <v>16</v>
      </c>
      <c r="F93" s="6">
        <v>1</v>
      </c>
      <c r="G93" s="15">
        <f t="shared" si="2"/>
        <v>2943600.0000000009</v>
      </c>
      <c r="H93" s="15">
        <f t="shared" si="3"/>
        <v>559284.00000000023</v>
      </c>
      <c r="I93" s="14">
        <v>3502884.0000000009</v>
      </c>
      <c r="J93" s="19"/>
      <c r="K93" s="19"/>
      <c r="L93" s="19"/>
    </row>
    <row r="94" spans="1:12" ht="33.75" x14ac:dyDescent="0.25">
      <c r="A94" s="6">
        <v>92</v>
      </c>
      <c r="B94" s="6" t="s">
        <v>31</v>
      </c>
      <c r="C94" s="6" t="s">
        <v>61</v>
      </c>
      <c r="D94" s="10" t="s">
        <v>62</v>
      </c>
      <c r="E94" s="6" t="s">
        <v>16</v>
      </c>
      <c r="F94" s="6">
        <v>1</v>
      </c>
      <c r="G94" s="15">
        <f t="shared" si="2"/>
        <v>2600400</v>
      </c>
      <c r="H94" s="15">
        <f t="shared" si="3"/>
        <v>494076</v>
      </c>
      <c r="I94" s="14">
        <v>3094476</v>
      </c>
      <c r="J94" s="19"/>
      <c r="K94" s="19"/>
      <c r="L94" s="19"/>
    </row>
    <row r="95" spans="1:12" ht="45" x14ac:dyDescent="0.25">
      <c r="A95" s="6">
        <v>93</v>
      </c>
      <c r="B95" s="6" t="s">
        <v>31</v>
      </c>
      <c r="C95" s="6" t="s">
        <v>63</v>
      </c>
      <c r="D95" s="10" t="s">
        <v>64</v>
      </c>
      <c r="E95" s="6" t="s">
        <v>16</v>
      </c>
      <c r="F95" s="6">
        <v>1</v>
      </c>
      <c r="G95" s="15">
        <f t="shared" si="2"/>
        <v>14124000</v>
      </c>
      <c r="H95" s="15">
        <f t="shared" si="3"/>
        <v>2683560</v>
      </c>
      <c r="I95" s="14">
        <v>16807560</v>
      </c>
      <c r="J95" s="19"/>
      <c r="K95" s="19"/>
      <c r="L95" s="19"/>
    </row>
    <row r="96" spans="1:12" ht="22.5" x14ac:dyDescent="0.25">
      <c r="A96" s="6">
        <v>94</v>
      </c>
      <c r="B96" s="6" t="s">
        <v>31</v>
      </c>
      <c r="C96" s="6" t="s">
        <v>65</v>
      </c>
      <c r="D96" s="10" t="s">
        <v>66</v>
      </c>
      <c r="E96" s="6" t="s">
        <v>16</v>
      </c>
      <c r="F96" s="6">
        <v>1</v>
      </c>
      <c r="G96" s="15">
        <f t="shared" si="2"/>
        <v>18744000</v>
      </c>
      <c r="H96" s="15">
        <f t="shared" si="3"/>
        <v>3561360</v>
      </c>
      <c r="I96" s="14">
        <v>22305360</v>
      </c>
      <c r="J96" s="19"/>
      <c r="K96" s="19"/>
      <c r="L96" s="19"/>
    </row>
    <row r="97" spans="1:12" ht="22.5" x14ac:dyDescent="0.25">
      <c r="A97" s="6">
        <v>95</v>
      </c>
      <c r="B97" s="6" t="s">
        <v>31</v>
      </c>
      <c r="C97" s="6" t="s">
        <v>67</v>
      </c>
      <c r="D97" s="10" t="s">
        <v>68</v>
      </c>
      <c r="E97" s="6" t="s">
        <v>16</v>
      </c>
      <c r="F97" s="6">
        <v>1</v>
      </c>
      <c r="G97" s="15">
        <f t="shared" si="2"/>
        <v>3366000</v>
      </c>
      <c r="H97" s="15">
        <f t="shared" si="3"/>
        <v>639540</v>
      </c>
      <c r="I97" s="14">
        <v>4005540</v>
      </c>
      <c r="J97" s="19"/>
      <c r="K97" s="19"/>
      <c r="L97" s="19"/>
    </row>
    <row r="98" spans="1:12" ht="22.5" x14ac:dyDescent="0.25">
      <c r="A98" s="6">
        <v>96</v>
      </c>
      <c r="B98" s="6" t="s">
        <v>31</v>
      </c>
      <c r="C98" s="6" t="s">
        <v>69</v>
      </c>
      <c r="D98" s="10" t="s">
        <v>68</v>
      </c>
      <c r="E98" s="6" t="s">
        <v>16</v>
      </c>
      <c r="F98" s="6">
        <v>1</v>
      </c>
      <c r="G98" s="15">
        <f t="shared" si="2"/>
        <v>3366000</v>
      </c>
      <c r="H98" s="15">
        <f t="shared" si="3"/>
        <v>639540</v>
      </c>
      <c r="I98" s="14">
        <v>4005540</v>
      </c>
      <c r="J98" s="19"/>
      <c r="K98" s="19"/>
      <c r="L98" s="19"/>
    </row>
    <row r="99" spans="1:12" ht="33.75" x14ac:dyDescent="0.25">
      <c r="A99" s="6">
        <v>97</v>
      </c>
      <c r="B99" s="6" t="s">
        <v>70</v>
      </c>
      <c r="C99" s="6" t="s">
        <v>71</v>
      </c>
      <c r="D99" s="10" t="s">
        <v>72</v>
      </c>
      <c r="E99" s="6" t="s">
        <v>16</v>
      </c>
      <c r="F99" s="6">
        <v>1</v>
      </c>
      <c r="G99" s="15">
        <f t="shared" si="2"/>
        <v>1584000</v>
      </c>
      <c r="H99" s="15">
        <f t="shared" si="3"/>
        <v>300960</v>
      </c>
      <c r="I99" s="8">
        <v>1884960</v>
      </c>
      <c r="J99" s="19"/>
      <c r="K99" s="19"/>
      <c r="L99" s="19"/>
    </row>
    <row r="100" spans="1:12" ht="78.75" x14ac:dyDescent="0.25">
      <c r="A100" s="6">
        <v>98</v>
      </c>
      <c r="B100" s="6" t="s">
        <v>70</v>
      </c>
      <c r="C100" s="6" t="s">
        <v>73</v>
      </c>
      <c r="D100" s="10" t="s">
        <v>74</v>
      </c>
      <c r="E100" s="6" t="s">
        <v>16</v>
      </c>
      <c r="F100" s="6">
        <v>1</v>
      </c>
      <c r="G100" s="15">
        <f t="shared" si="2"/>
        <v>514800.00000000012</v>
      </c>
      <c r="H100" s="15">
        <f t="shared" si="3"/>
        <v>97812.000000000029</v>
      </c>
      <c r="I100" s="14">
        <v>612612.00000000012</v>
      </c>
      <c r="J100" s="19"/>
      <c r="K100" s="19"/>
      <c r="L100" s="19"/>
    </row>
    <row r="101" spans="1:12" ht="33.75" x14ac:dyDescent="0.25">
      <c r="A101" s="6">
        <v>99</v>
      </c>
      <c r="B101" s="6" t="s">
        <v>70</v>
      </c>
      <c r="C101" s="6" t="s">
        <v>75</v>
      </c>
      <c r="D101" s="6" t="s">
        <v>76</v>
      </c>
      <c r="E101" s="6" t="s">
        <v>16</v>
      </c>
      <c r="F101" s="6">
        <v>1</v>
      </c>
      <c r="G101" s="15">
        <f t="shared" si="2"/>
        <v>157057.00000000003</v>
      </c>
      <c r="H101" s="15">
        <f t="shared" si="3"/>
        <v>29840.830000000005</v>
      </c>
      <c r="I101" s="8">
        <v>186897.83000000002</v>
      </c>
      <c r="J101" s="19"/>
      <c r="K101" s="19"/>
      <c r="L101" s="19"/>
    </row>
    <row r="102" spans="1:12" ht="22.5" x14ac:dyDescent="0.25">
      <c r="A102" s="6">
        <v>100</v>
      </c>
      <c r="B102" s="6" t="s">
        <v>70</v>
      </c>
      <c r="C102" s="6" t="s">
        <v>77</v>
      </c>
      <c r="D102" s="6" t="s">
        <v>78</v>
      </c>
      <c r="E102" s="6" t="s">
        <v>16</v>
      </c>
      <c r="F102" s="6">
        <v>1</v>
      </c>
      <c r="G102" s="15">
        <f t="shared" si="2"/>
        <v>78239</v>
      </c>
      <c r="H102" s="15">
        <f t="shared" si="3"/>
        <v>14865.41</v>
      </c>
      <c r="I102" s="8">
        <v>93104.41</v>
      </c>
      <c r="J102" s="19"/>
      <c r="K102" s="19"/>
      <c r="L102" s="19"/>
    </row>
    <row r="103" spans="1:12" ht="22.5" x14ac:dyDescent="0.25">
      <c r="A103" s="6">
        <v>101</v>
      </c>
      <c r="B103" s="6" t="s">
        <v>70</v>
      </c>
      <c r="C103" s="6" t="s">
        <v>79</v>
      </c>
      <c r="D103" s="6" t="s">
        <v>80</v>
      </c>
      <c r="E103" s="6" t="s">
        <v>16</v>
      </c>
      <c r="F103" s="6">
        <v>1</v>
      </c>
      <c r="G103" s="15">
        <f t="shared" si="2"/>
        <v>42886</v>
      </c>
      <c r="H103" s="15">
        <f t="shared" si="3"/>
        <v>8148.34</v>
      </c>
      <c r="I103" s="8">
        <v>51034.34</v>
      </c>
      <c r="J103" s="19"/>
      <c r="K103" s="19"/>
      <c r="L103" s="19"/>
    </row>
    <row r="104" spans="1:12" ht="33.75" x14ac:dyDescent="0.25">
      <c r="A104" s="6">
        <v>102</v>
      </c>
      <c r="B104" s="6" t="s">
        <v>70</v>
      </c>
      <c r="C104" s="6" t="s">
        <v>81</v>
      </c>
      <c r="D104" s="6" t="s">
        <v>82</v>
      </c>
      <c r="E104" s="6" t="s">
        <v>16</v>
      </c>
      <c r="F104" s="6">
        <v>1</v>
      </c>
      <c r="G104" s="15">
        <f t="shared" si="2"/>
        <v>285136.00000000006</v>
      </c>
      <c r="H104" s="15">
        <f t="shared" si="3"/>
        <v>54175.840000000011</v>
      </c>
      <c r="I104" s="8">
        <v>339311.84</v>
      </c>
      <c r="J104" s="19"/>
      <c r="K104" s="19"/>
      <c r="L104" s="19"/>
    </row>
    <row r="105" spans="1:12" ht="33.75" x14ac:dyDescent="0.25">
      <c r="A105" s="6">
        <v>103</v>
      </c>
      <c r="B105" s="6" t="s">
        <v>70</v>
      </c>
      <c r="C105" s="6" t="s">
        <v>83</v>
      </c>
      <c r="D105" s="6" t="s">
        <v>84</v>
      </c>
      <c r="E105" s="6" t="s">
        <v>16</v>
      </c>
      <c r="F105" s="6">
        <v>1</v>
      </c>
      <c r="G105" s="15">
        <f t="shared" si="2"/>
        <v>51580</v>
      </c>
      <c r="H105" s="15">
        <f t="shared" si="3"/>
        <v>9800.2000000000007</v>
      </c>
      <c r="I105" s="8">
        <v>61380.2</v>
      </c>
      <c r="J105" s="19"/>
      <c r="K105" s="19"/>
      <c r="L105" s="19"/>
    </row>
    <row r="106" spans="1:12" ht="22.5" x14ac:dyDescent="0.25">
      <c r="A106" s="6">
        <v>104</v>
      </c>
      <c r="B106" s="6" t="s">
        <v>70</v>
      </c>
      <c r="C106" s="6" t="s">
        <v>85</v>
      </c>
      <c r="D106" s="6" t="s">
        <v>86</v>
      </c>
      <c r="E106" s="6" t="s">
        <v>16</v>
      </c>
      <c r="F106" s="6">
        <v>1</v>
      </c>
      <c r="G106" s="15">
        <f t="shared" si="2"/>
        <v>172705.00000000003</v>
      </c>
      <c r="H106" s="15">
        <f t="shared" si="3"/>
        <v>32813.950000000004</v>
      </c>
      <c r="I106" s="8">
        <v>205518.95</v>
      </c>
      <c r="J106" s="19"/>
      <c r="K106" s="19"/>
      <c r="L106" s="19"/>
    </row>
    <row r="107" spans="1:12" ht="22.5" x14ac:dyDescent="0.25">
      <c r="A107" s="6">
        <v>105</v>
      </c>
      <c r="B107" s="6" t="s">
        <v>70</v>
      </c>
      <c r="C107" s="6" t="s">
        <v>87</v>
      </c>
      <c r="D107" s="6" t="s">
        <v>88</v>
      </c>
      <c r="E107" s="6" t="s">
        <v>16</v>
      </c>
      <c r="F107" s="6">
        <v>1</v>
      </c>
      <c r="G107" s="15">
        <f t="shared" si="2"/>
        <v>82295</v>
      </c>
      <c r="H107" s="15">
        <f t="shared" si="3"/>
        <v>15636.050000000001</v>
      </c>
      <c r="I107" s="8">
        <v>97931.05</v>
      </c>
      <c r="J107" s="19"/>
      <c r="K107" s="19"/>
      <c r="L107" s="19"/>
    </row>
    <row r="108" spans="1:12" ht="33.75" x14ac:dyDescent="0.25">
      <c r="A108" s="6">
        <v>106</v>
      </c>
      <c r="B108" s="6" t="s">
        <v>70</v>
      </c>
      <c r="C108" s="6" t="s">
        <v>89</v>
      </c>
      <c r="D108" s="6" t="s">
        <v>90</v>
      </c>
      <c r="E108" s="6" t="s">
        <v>16</v>
      </c>
      <c r="F108" s="6">
        <v>1</v>
      </c>
      <c r="G108" s="15">
        <f t="shared" si="2"/>
        <v>15000</v>
      </c>
      <c r="H108" s="15">
        <f t="shared" si="3"/>
        <v>2850</v>
      </c>
      <c r="I108" s="8">
        <v>17850</v>
      </c>
      <c r="J108" s="19"/>
      <c r="K108" s="19"/>
      <c r="L108" s="19"/>
    </row>
    <row r="109" spans="1:12" ht="22.5" x14ac:dyDescent="0.25">
      <c r="A109" s="6">
        <v>107</v>
      </c>
      <c r="B109" s="6" t="s">
        <v>70</v>
      </c>
      <c r="C109" s="6" t="s">
        <v>91</v>
      </c>
      <c r="D109" s="6" t="s">
        <v>92</v>
      </c>
      <c r="E109" s="6" t="s">
        <v>16</v>
      </c>
      <c r="F109" s="6">
        <v>1</v>
      </c>
      <c r="G109" s="15">
        <f t="shared" si="2"/>
        <v>756307</v>
      </c>
      <c r="H109" s="15">
        <f t="shared" si="3"/>
        <v>143698.32999999999</v>
      </c>
      <c r="I109" s="8">
        <v>900005.33</v>
      </c>
      <c r="J109" s="19"/>
      <c r="K109" s="19"/>
      <c r="L109" s="19"/>
    </row>
    <row r="110" spans="1:12" ht="22.5" x14ac:dyDescent="0.25">
      <c r="A110" s="6">
        <v>108</v>
      </c>
      <c r="B110" s="6" t="s">
        <v>70</v>
      </c>
      <c r="C110" s="6" t="s">
        <v>93</v>
      </c>
      <c r="D110" s="6" t="s">
        <v>94</v>
      </c>
      <c r="E110" s="6" t="s">
        <v>16</v>
      </c>
      <c r="F110" s="6">
        <v>1</v>
      </c>
      <c r="G110" s="15">
        <f t="shared" si="2"/>
        <v>1043182.0000000001</v>
      </c>
      <c r="H110" s="15">
        <f t="shared" si="3"/>
        <v>198204.58000000002</v>
      </c>
      <c r="I110" s="8">
        <v>1241386.58</v>
      </c>
      <c r="J110" s="19"/>
      <c r="K110" s="19"/>
      <c r="L110" s="19"/>
    </row>
    <row r="111" spans="1:12" ht="22.5" x14ac:dyDescent="0.25">
      <c r="A111" s="6">
        <v>109</v>
      </c>
      <c r="B111" s="6" t="s">
        <v>70</v>
      </c>
      <c r="C111" s="6" t="s">
        <v>95</v>
      </c>
      <c r="D111" s="6" t="s">
        <v>96</v>
      </c>
      <c r="E111" s="6" t="s">
        <v>16</v>
      </c>
      <c r="F111" s="6">
        <v>1</v>
      </c>
      <c r="G111" s="15">
        <f t="shared" si="2"/>
        <v>158795</v>
      </c>
      <c r="H111" s="15">
        <f t="shared" si="3"/>
        <v>30171.05</v>
      </c>
      <c r="I111" s="8">
        <v>188966.05</v>
      </c>
      <c r="J111" s="19"/>
      <c r="K111" s="19"/>
      <c r="L111" s="19"/>
    </row>
    <row r="112" spans="1:12" ht="22.5" x14ac:dyDescent="0.25">
      <c r="A112" s="6">
        <v>110</v>
      </c>
      <c r="B112" s="6" t="s">
        <v>70</v>
      </c>
      <c r="C112" s="6" t="s">
        <v>97</v>
      </c>
      <c r="D112" s="6" t="s">
        <v>98</v>
      </c>
      <c r="E112" s="6" t="s">
        <v>16</v>
      </c>
      <c r="F112" s="6">
        <v>1</v>
      </c>
      <c r="G112" s="15">
        <f t="shared" si="2"/>
        <v>203420</v>
      </c>
      <c r="H112" s="15">
        <f t="shared" si="3"/>
        <v>38649.800000000003</v>
      </c>
      <c r="I112" s="8">
        <v>242069.8</v>
      </c>
      <c r="J112" s="19"/>
      <c r="K112" s="19"/>
      <c r="L112" s="19"/>
    </row>
    <row r="113" spans="1:12" ht="22.5" x14ac:dyDescent="0.25">
      <c r="A113" s="6">
        <v>111</v>
      </c>
      <c r="B113" s="6" t="s">
        <v>70</v>
      </c>
      <c r="C113" s="6" t="s">
        <v>99</v>
      </c>
      <c r="D113" s="6" t="s">
        <v>100</v>
      </c>
      <c r="E113" s="6" t="s">
        <v>16</v>
      </c>
      <c r="F113" s="6">
        <v>1</v>
      </c>
      <c r="G113" s="15">
        <f t="shared" si="2"/>
        <v>44625</v>
      </c>
      <c r="H113" s="15">
        <f t="shared" si="3"/>
        <v>8478.75</v>
      </c>
      <c r="I113" s="8">
        <v>53103.75</v>
      </c>
      <c r="J113" s="19"/>
      <c r="K113" s="19"/>
      <c r="L113" s="19"/>
    </row>
    <row r="114" spans="1:12" ht="22.5" x14ac:dyDescent="0.25">
      <c r="A114" s="6">
        <v>112</v>
      </c>
      <c r="B114" s="6" t="s">
        <v>70</v>
      </c>
      <c r="C114" s="6" t="s">
        <v>101</v>
      </c>
      <c r="D114" s="6" t="s">
        <v>102</v>
      </c>
      <c r="E114" s="6" t="s">
        <v>16</v>
      </c>
      <c r="F114" s="6">
        <v>1</v>
      </c>
      <c r="G114" s="15">
        <f t="shared" si="2"/>
        <v>66068</v>
      </c>
      <c r="H114" s="15">
        <f t="shared" si="3"/>
        <v>12552.92</v>
      </c>
      <c r="I114" s="8">
        <v>78620.92</v>
      </c>
      <c r="J114" s="19"/>
      <c r="K114" s="19"/>
      <c r="L114" s="19"/>
    </row>
    <row r="115" spans="1:12" ht="22.5" x14ac:dyDescent="0.25">
      <c r="A115" s="6">
        <v>113</v>
      </c>
      <c r="B115" s="6" t="s">
        <v>70</v>
      </c>
      <c r="C115" s="6" t="s">
        <v>103</v>
      </c>
      <c r="D115" s="6" t="s">
        <v>104</v>
      </c>
      <c r="E115" s="6" t="s">
        <v>16</v>
      </c>
      <c r="F115" s="6">
        <v>1</v>
      </c>
      <c r="G115" s="15">
        <f t="shared" si="2"/>
        <v>130398</v>
      </c>
      <c r="H115" s="15">
        <f t="shared" si="3"/>
        <v>24775.62</v>
      </c>
      <c r="I115" s="8">
        <v>155173.62</v>
      </c>
      <c r="J115" s="19"/>
      <c r="K115" s="19"/>
      <c r="L115" s="19"/>
    </row>
    <row r="116" spans="1:12" ht="22.5" x14ac:dyDescent="0.25">
      <c r="A116" s="6">
        <v>114</v>
      </c>
      <c r="B116" s="6" t="s">
        <v>70</v>
      </c>
      <c r="C116" s="6" t="s">
        <v>105</v>
      </c>
      <c r="D116" s="6" t="s">
        <v>106</v>
      </c>
      <c r="E116" s="6" t="s">
        <v>16</v>
      </c>
      <c r="F116" s="6">
        <v>1</v>
      </c>
      <c r="G116" s="15">
        <f t="shared" si="2"/>
        <v>41148.000000000007</v>
      </c>
      <c r="H116" s="15">
        <f t="shared" si="3"/>
        <v>7818.1200000000017</v>
      </c>
      <c r="I116" s="8">
        <v>48966.12</v>
      </c>
      <c r="J116" s="19"/>
      <c r="K116" s="19"/>
      <c r="L116" s="19"/>
    </row>
    <row r="117" spans="1:12" ht="22.5" x14ac:dyDescent="0.25">
      <c r="A117" s="6">
        <v>115</v>
      </c>
      <c r="B117" s="6" t="s">
        <v>70</v>
      </c>
      <c r="C117" s="6" t="s">
        <v>107</v>
      </c>
      <c r="D117" s="6" t="s">
        <v>108</v>
      </c>
      <c r="E117" s="6" t="s">
        <v>16</v>
      </c>
      <c r="F117" s="6">
        <v>1</v>
      </c>
      <c r="G117" s="15">
        <f t="shared" si="2"/>
        <v>39409</v>
      </c>
      <c r="H117" s="15">
        <f t="shared" si="3"/>
        <v>7487.71</v>
      </c>
      <c r="I117" s="8">
        <v>46896.71</v>
      </c>
      <c r="J117" s="19"/>
      <c r="K117" s="19"/>
      <c r="L117" s="19"/>
    </row>
    <row r="118" spans="1:12" ht="22.5" x14ac:dyDescent="0.25">
      <c r="A118" s="6">
        <v>116</v>
      </c>
      <c r="B118" s="6" t="s">
        <v>70</v>
      </c>
      <c r="C118" s="6">
        <v>6111905730</v>
      </c>
      <c r="D118" s="6" t="s">
        <v>109</v>
      </c>
      <c r="E118" s="6" t="s">
        <v>16</v>
      </c>
      <c r="F118" s="6">
        <v>1</v>
      </c>
      <c r="G118" s="15">
        <f t="shared" si="2"/>
        <v>110114.00000000001</v>
      </c>
      <c r="H118" s="15">
        <f t="shared" si="3"/>
        <v>20921.660000000003</v>
      </c>
      <c r="I118" s="8">
        <v>131035.66</v>
      </c>
      <c r="J118" s="19"/>
      <c r="K118" s="19"/>
      <c r="L118" s="19"/>
    </row>
    <row r="119" spans="1:12" ht="33.75" x14ac:dyDescent="0.25">
      <c r="A119" s="6">
        <v>117</v>
      </c>
      <c r="B119" s="6" t="s">
        <v>70</v>
      </c>
      <c r="C119" s="6">
        <v>6124912740</v>
      </c>
      <c r="D119" s="6" t="s">
        <v>110</v>
      </c>
      <c r="E119" s="6" t="s">
        <v>16</v>
      </c>
      <c r="F119" s="6">
        <v>1</v>
      </c>
      <c r="G119" s="15">
        <f t="shared" si="2"/>
        <v>15000</v>
      </c>
      <c r="H119" s="15">
        <f t="shared" si="3"/>
        <v>2850</v>
      </c>
      <c r="I119" s="8">
        <v>17850</v>
      </c>
      <c r="J119" s="19"/>
      <c r="K119" s="19"/>
      <c r="L119" s="19"/>
    </row>
    <row r="120" spans="1:12" ht="33.75" x14ac:dyDescent="0.25">
      <c r="A120" s="6">
        <v>118</v>
      </c>
      <c r="B120" s="6" t="s">
        <v>70</v>
      </c>
      <c r="C120" s="6">
        <v>6112912271</v>
      </c>
      <c r="D120" s="6" t="s">
        <v>111</v>
      </c>
      <c r="E120" s="6" t="s">
        <v>16</v>
      </c>
      <c r="F120" s="6">
        <v>1</v>
      </c>
      <c r="G120" s="15">
        <f t="shared" si="2"/>
        <v>214432.00000000003</v>
      </c>
      <c r="H120" s="15">
        <f t="shared" si="3"/>
        <v>40742.080000000009</v>
      </c>
      <c r="I120" s="8">
        <v>255174.08000000002</v>
      </c>
      <c r="J120" s="19"/>
      <c r="K120" s="19"/>
      <c r="L120" s="19"/>
    </row>
    <row r="121" spans="1:12" ht="33.75" x14ac:dyDescent="0.25">
      <c r="A121" s="6">
        <v>119</v>
      </c>
      <c r="B121" s="6" t="s">
        <v>70</v>
      </c>
      <c r="C121" s="6">
        <v>6113924477</v>
      </c>
      <c r="D121" s="6" t="s">
        <v>112</v>
      </c>
      <c r="E121" s="6" t="s">
        <v>16</v>
      </c>
      <c r="F121" s="6">
        <v>1</v>
      </c>
      <c r="G121" s="15">
        <f t="shared" si="2"/>
        <v>60852.000000000007</v>
      </c>
      <c r="H121" s="15">
        <f t="shared" si="3"/>
        <v>11561.880000000001</v>
      </c>
      <c r="I121" s="14">
        <v>72413.88</v>
      </c>
      <c r="J121" s="19"/>
      <c r="K121" s="19"/>
      <c r="L121" s="19"/>
    </row>
    <row r="122" spans="1:12" ht="22.5" x14ac:dyDescent="0.25">
      <c r="A122" s="6">
        <v>120</v>
      </c>
      <c r="B122" s="6" t="s">
        <v>70</v>
      </c>
      <c r="C122" s="6">
        <v>9000000313</v>
      </c>
      <c r="D122" s="6" t="s">
        <v>113</v>
      </c>
      <c r="E122" s="6" t="s">
        <v>16</v>
      </c>
      <c r="F122" s="6">
        <v>1</v>
      </c>
      <c r="G122" s="15">
        <f t="shared" si="2"/>
        <v>2355852</v>
      </c>
      <c r="H122" s="15">
        <f t="shared" si="3"/>
        <v>447611.88</v>
      </c>
      <c r="I122" s="14">
        <v>2803463.88</v>
      </c>
      <c r="J122" s="19"/>
      <c r="K122" s="19"/>
      <c r="L122" s="19"/>
    </row>
    <row r="123" spans="1:12" ht="33.75" x14ac:dyDescent="0.25">
      <c r="A123" s="6">
        <v>121</v>
      </c>
      <c r="B123" s="6" t="s">
        <v>70</v>
      </c>
      <c r="C123" s="6">
        <v>6113924483</v>
      </c>
      <c r="D123" s="6" t="s">
        <v>114</v>
      </c>
      <c r="E123" s="6" t="s">
        <v>16</v>
      </c>
      <c r="F123" s="6">
        <v>1</v>
      </c>
      <c r="G123" s="15">
        <f t="shared" si="2"/>
        <v>17966</v>
      </c>
      <c r="H123" s="15">
        <f t="shared" si="3"/>
        <v>3413.54</v>
      </c>
      <c r="I123" s="14">
        <v>21379.54</v>
      </c>
      <c r="J123" s="19"/>
      <c r="K123" s="19"/>
      <c r="L123" s="19"/>
    </row>
    <row r="124" spans="1:12" ht="33.75" x14ac:dyDescent="0.25">
      <c r="A124" s="6">
        <v>122</v>
      </c>
      <c r="B124" s="6" t="s">
        <v>115</v>
      </c>
      <c r="C124" s="6" t="s">
        <v>116</v>
      </c>
      <c r="D124" s="10" t="s">
        <v>117</v>
      </c>
      <c r="E124" s="6" t="s">
        <v>16</v>
      </c>
      <c r="F124" s="6">
        <v>1</v>
      </c>
      <c r="G124" s="15">
        <f t="shared" si="2"/>
        <v>1617000.0000000002</v>
      </c>
      <c r="H124" s="15">
        <f t="shared" si="3"/>
        <v>307230.00000000006</v>
      </c>
      <c r="I124" s="8">
        <v>1924230.0000000002</v>
      </c>
      <c r="J124" s="19"/>
      <c r="K124" s="19"/>
      <c r="L124" s="19"/>
    </row>
    <row r="125" spans="1:12" ht="33.75" x14ac:dyDescent="0.25">
      <c r="A125" s="6">
        <v>123</v>
      </c>
      <c r="B125" s="6" t="s">
        <v>115</v>
      </c>
      <c r="C125" s="6" t="s">
        <v>118</v>
      </c>
      <c r="D125" s="10" t="s">
        <v>119</v>
      </c>
      <c r="E125" s="6" t="s">
        <v>16</v>
      </c>
      <c r="F125" s="6">
        <v>1</v>
      </c>
      <c r="G125" s="15">
        <f t="shared" si="2"/>
        <v>1379400.0000000002</v>
      </c>
      <c r="H125" s="15">
        <f t="shared" si="3"/>
        <v>262086.00000000006</v>
      </c>
      <c r="I125" s="8">
        <v>1641486.0000000002</v>
      </c>
      <c r="J125" s="19"/>
      <c r="K125" s="19"/>
      <c r="L125" s="19"/>
    </row>
    <row r="126" spans="1:12" ht="22.5" x14ac:dyDescent="0.25">
      <c r="A126" s="6">
        <v>124</v>
      </c>
      <c r="B126" s="6" t="s">
        <v>115</v>
      </c>
      <c r="C126" s="6" t="s">
        <v>120</v>
      </c>
      <c r="D126" s="10" t="s">
        <v>121</v>
      </c>
      <c r="E126" s="6" t="s">
        <v>16</v>
      </c>
      <c r="F126" s="6">
        <v>1</v>
      </c>
      <c r="G126" s="15">
        <f t="shared" si="2"/>
        <v>2976600.0000000005</v>
      </c>
      <c r="H126" s="15">
        <f t="shared" si="3"/>
        <v>565554.00000000012</v>
      </c>
      <c r="I126" s="8">
        <v>3542154.0000000005</v>
      </c>
      <c r="J126" s="19"/>
      <c r="K126" s="19"/>
      <c r="L126" s="19"/>
    </row>
    <row r="127" spans="1:12" ht="33.75" x14ac:dyDescent="0.25">
      <c r="A127" s="6">
        <v>125</v>
      </c>
      <c r="B127" s="6" t="s">
        <v>115</v>
      </c>
      <c r="C127" s="6" t="s">
        <v>122</v>
      </c>
      <c r="D127" s="10" t="s">
        <v>123</v>
      </c>
      <c r="E127" s="6" t="s">
        <v>16</v>
      </c>
      <c r="F127" s="6">
        <v>1</v>
      </c>
      <c r="G127" s="15">
        <f t="shared" si="2"/>
        <v>6791400</v>
      </c>
      <c r="H127" s="15">
        <f t="shared" si="3"/>
        <v>1290366</v>
      </c>
      <c r="I127" s="8">
        <v>8081766</v>
      </c>
      <c r="J127" s="19"/>
      <c r="K127" s="19"/>
      <c r="L127" s="19"/>
    </row>
    <row r="128" spans="1:12" ht="22.5" x14ac:dyDescent="0.25">
      <c r="A128" s="6">
        <v>126</v>
      </c>
      <c r="B128" s="6" t="s">
        <v>115</v>
      </c>
      <c r="C128" s="6" t="s">
        <v>124</v>
      </c>
      <c r="D128" s="10" t="s">
        <v>121</v>
      </c>
      <c r="E128" s="6" t="s">
        <v>16</v>
      </c>
      <c r="F128" s="6">
        <v>1</v>
      </c>
      <c r="G128" s="15">
        <f t="shared" si="2"/>
        <v>3880800.0000000009</v>
      </c>
      <c r="H128" s="15">
        <f t="shared" si="3"/>
        <v>737352.00000000023</v>
      </c>
      <c r="I128" s="14">
        <v>4618152.0000000009</v>
      </c>
      <c r="J128" s="19"/>
      <c r="K128" s="19"/>
      <c r="L128" s="19"/>
    </row>
    <row r="129" spans="1:12" ht="33.75" x14ac:dyDescent="0.25">
      <c r="A129" s="6">
        <v>127</v>
      </c>
      <c r="B129" s="6" t="s">
        <v>115</v>
      </c>
      <c r="C129" s="6" t="s">
        <v>125</v>
      </c>
      <c r="D129" s="10" t="s">
        <v>126</v>
      </c>
      <c r="E129" s="6" t="s">
        <v>16</v>
      </c>
      <c r="F129" s="6">
        <v>1</v>
      </c>
      <c r="G129" s="15">
        <f t="shared" si="2"/>
        <v>8910000.0000000019</v>
      </c>
      <c r="H129" s="15">
        <f t="shared" si="3"/>
        <v>1692900.0000000005</v>
      </c>
      <c r="I129" s="14">
        <v>10602900.000000002</v>
      </c>
      <c r="J129" s="19"/>
      <c r="K129" s="19"/>
      <c r="L129" s="19"/>
    </row>
    <row r="130" spans="1:12" ht="33.75" x14ac:dyDescent="0.25">
      <c r="A130" s="6">
        <v>128</v>
      </c>
      <c r="B130" s="6" t="s">
        <v>115</v>
      </c>
      <c r="C130" s="6" t="s">
        <v>127</v>
      </c>
      <c r="D130" s="10" t="s">
        <v>128</v>
      </c>
      <c r="E130" s="6" t="s">
        <v>16</v>
      </c>
      <c r="F130" s="6">
        <v>1</v>
      </c>
      <c r="G130" s="15">
        <f t="shared" si="2"/>
        <v>6791400</v>
      </c>
      <c r="H130" s="15">
        <f t="shared" si="3"/>
        <v>1290366</v>
      </c>
      <c r="I130" s="14">
        <v>8081766</v>
      </c>
      <c r="J130" s="19"/>
      <c r="K130" s="19"/>
      <c r="L130" s="19"/>
    </row>
    <row r="131" spans="1:12" ht="33.75" x14ac:dyDescent="0.25">
      <c r="A131" s="6">
        <v>129</v>
      </c>
      <c r="B131" s="6" t="s">
        <v>115</v>
      </c>
      <c r="C131" s="6" t="s">
        <v>129</v>
      </c>
      <c r="D131" s="10" t="s">
        <v>130</v>
      </c>
      <c r="E131" s="6" t="s">
        <v>16</v>
      </c>
      <c r="F131" s="6">
        <v>1</v>
      </c>
      <c r="G131" s="15">
        <f t="shared" si="2"/>
        <v>6791400</v>
      </c>
      <c r="H131" s="15">
        <f t="shared" si="3"/>
        <v>1290366</v>
      </c>
      <c r="I131" s="14">
        <v>8081766</v>
      </c>
      <c r="J131" s="19"/>
      <c r="K131" s="19"/>
      <c r="L131" s="19"/>
    </row>
    <row r="132" spans="1:12" ht="33.75" x14ac:dyDescent="0.25">
      <c r="A132" s="6">
        <v>130</v>
      </c>
      <c r="B132" s="6" t="s">
        <v>115</v>
      </c>
      <c r="C132" s="6" t="s">
        <v>131</v>
      </c>
      <c r="D132" s="10" t="s">
        <v>132</v>
      </c>
      <c r="E132" s="6" t="s">
        <v>16</v>
      </c>
      <c r="F132" s="6">
        <v>1</v>
      </c>
      <c r="G132" s="15">
        <f t="shared" ref="G132:G171" si="4">+I132/1.19</f>
        <v>6791400</v>
      </c>
      <c r="H132" s="15">
        <f t="shared" ref="H132:H171" si="5">+G132*19%</f>
        <v>1290366</v>
      </c>
      <c r="I132" s="14">
        <v>8081766</v>
      </c>
      <c r="J132" s="19"/>
      <c r="K132" s="19"/>
      <c r="L132" s="19"/>
    </row>
    <row r="133" spans="1:12" ht="33.75" x14ac:dyDescent="0.25">
      <c r="A133" s="6">
        <v>131</v>
      </c>
      <c r="B133" s="6" t="s">
        <v>115</v>
      </c>
      <c r="C133" s="6" t="s">
        <v>133</v>
      </c>
      <c r="D133" s="10" t="s">
        <v>134</v>
      </c>
      <c r="E133" s="6" t="s">
        <v>16</v>
      </c>
      <c r="F133" s="6">
        <v>1</v>
      </c>
      <c r="G133" s="15">
        <f t="shared" si="4"/>
        <v>10230000.000000002</v>
      </c>
      <c r="H133" s="15">
        <f t="shared" si="5"/>
        <v>1943700.0000000005</v>
      </c>
      <c r="I133" s="14">
        <v>12173700.000000002</v>
      </c>
      <c r="J133" s="19"/>
      <c r="K133" s="19"/>
      <c r="L133" s="19"/>
    </row>
    <row r="134" spans="1:12" ht="56.25" x14ac:dyDescent="0.25">
      <c r="A134" s="6">
        <v>132</v>
      </c>
      <c r="B134" s="6" t="s">
        <v>115</v>
      </c>
      <c r="C134" s="6" t="s">
        <v>135</v>
      </c>
      <c r="D134" s="10" t="s">
        <v>136</v>
      </c>
      <c r="E134" s="6" t="s">
        <v>16</v>
      </c>
      <c r="F134" s="6">
        <v>1</v>
      </c>
      <c r="G134" s="15">
        <f t="shared" si="4"/>
        <v>5601480</v>
      </c>
      <c r="H134" s="15">
        <f t="shared" si="5"/>
        <v>1064281.2</v>
      </c>
      <c r="I134" s="14">
        <v>6665761.2000000002</v>
      </c>
      <c r="J134" s="19"/>
      <c r="K134" s="19"/>
      <c r="L134" s="19"/>
    </row>
    <row r="135" spans="1:12" ht="56.25" x14ac:dyDescent="0.25">
      <c r="A135" s="6">
        <v>133</v>
      </c>
      <c r="B135" s="6" t="s">
        <v>115</v>
      </c>
      <c r="C135" s="6" t="s">
        <v>137</v>
      </c>
      <c r="D135" s="10" t="s">
        <v>138</v>
      </c>
      <c r="E135" s="6" t="s">
        <v>16</v>
      </c>
      <c r="F135" s="6">
        <v>1</v>
      </c>
      <c r="G135" s="15">
        <f t="shared" si="4"/>
        <v>1894200.0000000005</v>
      </c>
      <c r="H135" s="15">
        <f t="shared" si="5"/>
        <v>359898.00000000012</v>
      </c>
      <c r="I135" s="14">
        <v>2254098.0000000005</v>
      </c>
      <c r="J135" s="19"/>
      <c r="K135" s="19"/>
      <c r="L135" s="19"/>
    </row>
    <row r="136" spans="1:12" ht="33.75" x14ac:dyDescent="0.25">
      <c r="A136" s="6">
        <v>134</v>
      </c>
      <c r="B136" s="6" t="s">
        <v>139</v>
      </c>
      <c r="C136" s="6" t="s">
        <v>116</v>
      </c>
      <c r="D136" s="10" t="s">
        <v>140</v>
      </c>
      <c r="E136" s="6" t="s">
        <v>16</v>
      </c>
      <c r="F136" s="6">
        <v>1</v>
      </c>
      <c r="G136" s="15">
        <f t="shared" si="4"/>
        <v>1617000.0000000002</v>
      </c>
      <c r="H136" s="15">
        <f t="shared" si="5"/>
        <v>307230.00000000006</v>
      </c>
      <c r="I136" s="8">
        <v>1924230.0000000002</v>
      </c>
      <c r="J136" s="19"/>
      <c r="K136" s="19"/>
      <c r="L136" s="19"/>
    </row>
    <row r="137" spans="1:12" ht="33.75" x14ac:dyDescent="0.25">
      <c r="A137" s="6">
        <v>135</v>
      </c>
      <c r="B137" s="7" t="s">
        <v>194</v>
      </c>
      <c r="C137" s="6" t="s">
        <v>39</v>
      </c>
      <c r="D137" s="11" t="s">
        <v>141</v>
      </c>
      <c r="E137" s="6" t="s">
        <v>16</v>
      </c>
      <c r="F137" s="6">
        <v>1</v>
      </c>
      <c r="G137" s="15">
        <f t="shared" si="4"/>
        <v>765600</v>
      </c>
      <c r="H137" s="15">
        <f t="shared" si="5"/>
        <v>145464</v>
      </c>
      <c r="I137" s="8">
        <v>911064</v>
      </c>
      <c r="J137" s="19"/>
      <c r="K137" s="19"/>
      <c r="L137" s="19"/>
    </row>
    <row r="138" spans="1:12" ht="45" x14ac:dyDescent="0.25">
      <c r="A138" s="6">
        <v>136</v>
      </c>
      <c r="B138" s="6" t="s">
        <v>139</v>
      </c>
      <c r="C138" s="6" t="s">
        <v>41</v>
      </c>
      <c r="D138" s="10" t="s">
        <v>42</v>
      </c>
      <c r="E138" s="6" t="s">
        <v>16</v>
      </c>
      <c r="F138" s="6">
        <v>1</v>
      </c>
      <c r="G138" s="15">
        <f t="shared" si="4"/>
        <v>600600.00000000012</v>
      </c>
      <c r="H138" s="15">
        <f t="shared" si="5"/>
        <v>114114.00000000003</v>
      </c>
      <c r="I138" s="8">
        <v>714714.00000000012</v>
      </c>
      <c r="J138" s="19"/>
      <c r="K138" s="19"/>
      <c r="L138" s="19"/>
    </row>
    <row r="139" spans="1:12" ht="33.75" x14ac:dyDescent="0.25">
      <c r="A139" s="6">
        <v>137</v>
      </c>
      <c r="B139" s="6" t="s">
        <v>139</v>
      </c>
      <c r="C139" s="6" t="s">
        <v>120</v>
      </c>
      <c r="D139" s="10" t="s">
        <v>121</v>
      </c>
      <c r="E139" s="6" t="s">
        <v>16</v>
      </c>
      <c r="F139" s="6">
        <v>1</v>
      </c>
      <c r="G139" s="15">
        <f t="shared" si="4"/>
        <v>2976600.0000000005</v>
      </c>
      <c r="H139" s="15">
        <f t="shared" si="5"/>
        <v>565554.00000000012</v>
      </c>
      <c r="I139" s="8">
        <v>3542154.0000000005</v>
      </c>
      <c r="J139" s="19"/>
      <c r="K139" s="19"/>
      <c r="L139" s="19"/>
    </row>
    <row r="140" spans="1:12" ht="33.75" x14ac:dyDescent="0.25">
      <c r="A140" s="6">
        <v>138</v>
      </c>
      <c r="B140" s="6" t="s">
        <v>139</v>
      </c>
      <c r="C140" s="6" t="s">
        <v>142</v>
      </c>
      <c r="D140" s="10" t="s">
        <v>143</v>
      </c>
      <c r="E140" s="6" t="s">
        <v>16</v>
      </c>
      <c r="F140" s="6">
        <v>1</v>
      </c>
      <c r="G140" s="15">
        <f t="shared" si="4"/>
        <v>5557200</v>
      </c>
      <c r="H140" s="15">
        <f t="shared" si="5"/>
        <v>1055868</v>
      </c>
      <c r="I140" s="8">
        <v>6613068</v>
      </c>
      <c r="J140" s="19"/>
      <c r="K140" s="19"/>
      <c r="L140" s="19"/>
    </row>
    <row r="141" spans="1:12" ht="33.75" x14ac:dyDescent="0.25">
      <c r="A141" s="6">
        <v>139</v>
      </c>
      <c r="B141" s="12" t="s">
        <v>139</v>
      </c>
      <c r="C141" s="6" t="s">
        <v>120</v>
      </c>
      <c r="D141" s="10" t="s">
        <v>121</v>
      </c>
      <c r="E141" s="6" t="s">
        <v>16</v>
      </c>
      <c r="F141" s="6">
        <v>1</v>
      </c>
      <c r="G141" s="15">
        <f t="shared" si="4"/>
        <v>2976600.0000000005</v>
      </c>
      <c r="H141" s="15">
        <f t="shared" si="5"/>
        <v>565554.00000000012</v>
      </c>
      <c r="I141" s="8">
        <v>3542154.0000000005</v>
      </c>
      <c r="J141" s="19"/>
      <c r="K141" s="19"/>
      <c r="L141" s="19"/>
    </row>
    <row r="142" spans="1:12" ht="33.75" x14ac:dyDescent="0.25">
      <c r="A142" s="6">
        <v>140</v>
      </c>
      <c r="B142" s="6" t="s">
        <v>139</v>
      </c>
      <c r="C142" s="6">
        <v>6123906458</v>
      </c>
      <c r="D142" s="6" t="s">
        <v>308</v>
      </c>
      <c r="E142" s="6" t="s">
        <v>16</v>
      </c>
      <c r="F142" s="6">
        <v>1</v>
      </c>
      <c r="G142" s="15">
        <f t="shared" si="4"/>
        <v>185455.00000000003</v>
      </c>
      <c r="H142" s="15">
        <f t="shared" si="5"/>
        <v>35236.450000000004</v>
      </c>
      <c r="I142" s="8">
        <v>220691.45</v>
      </c>
      <c r="J142" s="19"/>
      <c r="K142" s="19"/>
      <c r="L142" s="19"/>
    </row>
    <row r="143" spans="1:12" ht="33.75" x14ac:dyDescent="0.25">
      <c r="A143" s="6">
        <v>141</v>
      </c>
      <c r="B143" s="6" t="s">
        <v>139</v>
      </c>
      <c r="C143" s="6">
        <v>6123906459</v>
      </c>
      <c r="D143" s="6" t="s">
        <v>144</v>
      </c>
      <c r="E143" s="6" t="s">
        <v>16</v>
      </c>
      <c r="F143" s="6">
        <v>1</v>
      </c>
      <c r="G143" s="15">
        <f t="shared" si="4"/>
        <v>220227</v>
      </c>
      <c r="H143" s="15">
        <f t="shared" si="5"/>
        <v>41843.129999999997</v>
      </c>
      <c r="I143" s="8">
        <v>262070.13</v>
      </c>
      <c r="J143" s="19"/>
      <c r="K143" s="19"/>
      <c r="L143" s="19"/>
    </row>
    <row r="144" spans="1:12" ht="33.75" x14ac:dyDescent="0.25">
      <c r="A144" s="6">
        <v>142</v>
      </c>
      <c r="B144" s="6" t="s">
        <v>139</v>
      </c>
      <c r="C144" s="6">
        <v>6123906458</v>
      </c>
      <c r="D144" s="6" t="s">
        <v>307</v>
      </c>
      <c r="E144" s="6" t="s">
        <v>16</v>
      </c>
      <c r="F144" s="6">
        <v>1</v>
      </c>
      <c r="G144" s="15">
        <f t="shared" si="4"/>
        <v>185455.00000000003</v>
      </c>
      <c r="H144" s="15">
        <f t="shared" si="5"/>
        <v>35236.450000000004</v>
      </c>
      <c r="I144" s="14">
        <v>220691.45</v>
      </c>
      <c r="J144" s="19"/>
      <c r="K144" s="19"/>
      <c r="L144" s="19"/>
    </row>
    <row r="145" spans="1:12" ht="33.75" x14ac:dyDescent="0.25">
      <c r="A145" s="6">
        <v>143</v>
      </c>
      <c r="B145" s="6" t="s">
        <v>139</v>
      </c>
      <c r="C145" s="6" t="s">
        <v>145</v>
      </c>
      <c r="D145" s="6" t="s">
        <v>146</v>
      </c>
      <c r="E145" s="6" t="s">
        <v>16</v>
      </c>
      <c r="F145" s="6">
        <v>1</v>
      </c>
      <c r="G145" s="15">
        <f t="shared" si="4"/>
        <v>8249250</v>
      </c>
      <c r="H145" s="15">
        <f t="shared" si="5"/>
        <v>1567357.5</v>
      </c>
      <c r="I145" s="14">
        <v>9816607.5</v>
      </c>
      <c r="J145" s="19"/>
      <c r="K145" s="19"/>
      <c r="L145" s="19"/>
    </row>
    <row r="146" spans="1:12" ht="33.75" x14ac:dyDescent="0.25">
      <c r="A146" s="6">
        <v>144</v>
      </c>
      <c r="B146" s="6" t="s">
        <v>139</v>
      </c>
      <c r="C146" s="6">
        <v>6123906423</v>
      </c>
      <c r="D146" s="6" t="s">
        <v>147</v>
      </c>
      <c r="E146" s="6" t="s">
        <v>16</v>
      </c>
      <c r="F146" s="6">
        <v>1</v>
      </c>
      <c r="G146" s="15">
        <f t="shared" si="4"/>
        <v>129413</v>
      </c>
      <c r="H146" s="15">
        <f t="shared" si="5"/>
        <v>24588.47</v>
      </c>
      <c r="I146" s="8">
        <v>154001.47</v>
      </c>
      <c r="J146" s="19"/>
      <c r="K146" s="19"/>
      <c r="L146" s="19"/>
    </row>
    <row r="147" spans="1:12" ht="33.75" x14ac:dyDescent="0.25">
      <c r="A147" s="6">
        <v>145</v>
      </c>
      <c r="B147" s="6" t="s">
        <v>139</v>
      </c>
      <c r="C147" s="6">
        <v>6123906500</v>
      </c>
      <c r="D147" s="6" t="s">
        <v>148</v>
      </c>
      <c r="E147" s="6" t="s">
        <v>16</v>
      </c>
      <c r="F147" s="6">
        <v>1</v>
      </c>
      <c r="G147" s="15">
        <f t="shared" si="4"/>
        <v>175776</v>
      </c>
      <c r="H147" s="15">
        <f t="shared" si="5"/>
        <v>33397.440000000002</v>
      </c>
      <c r="I147" s="8">
        <v>209173.44</v>
      </c>
      <c r="J147" s="19"/>
      <c r="K147" s="19"/>
      <c r="L147" s="19"/>
    </row>
    <row r="148" spans="1:12" ht="33.75" x14ac:dyDescent="0.25">
      <c r="A148" s="6">
        <v>146</v>
      </c>
      <c r="B148" s="6" t="s">
        <v>139</v>
      </c>
      <c r="C148" s="6">
        <v>6123906491</v>
      </c>
      <c r="D148" s="6" t="s">
        <v>149</v>
      </c>
      <c r="E148" s="6" t="s">
        <v>16</v>
      </c>
      <c r="F148" s="6">
        <v>1</v>
      </c>
      <c r="G148" s="15">
        <f t="shared" si="4"/>
        <v>175776</v>
      </c>
      <c r="H148" s="15">
        <f t="shared" si="5"/>
        <v>33397.440000000002</v>
      </c>
      <c r="I148" s="8">
        <v>209173.44</v>
      </c>
      <c r="J148" s="19"/>
      <c r="K148" s="19"/>
      <c r="L148" s="19"/>
    </row>
    <row r="149" spans="1:12" ht="33.75" x14ac:dyDescent="0.25">
      <c r="A149" s="6">
        <v>147</v>
      </c>
      <c r="B149" s="6" t="s">
        <v>139</v>
      </c>
      <c r="C149" s="6">
        <v>6123906473</v>
      </c>
      <c r="D149" s="6" t="s">
        <v>150</v>
      </c>
      <c r="E149" s="6" t="s">
        <v>16</v>
      </c>
      <c r="F149" s="6">
        <v>1</v>
      </c>
      <c r="G149" s="15">
        <f t="shared" si="4"/>
        <v>195133</v>
      </c>
      <c r="H149" s="15">
        <f t="shared" si="5"/>
        <v>37075.269999999997</v>
      </c>
      <c r="I149" s="8">
        <v>232208.27</v>
      </c>
      <c r="J149" s="19"/>
      <c r="K149" s="19"/>
      <c r="L149" s="19"/>
    </row>
    <row r="150" spans="1:12" ht="33.75" x14ac:dyDescent="0.25">
      <c r="A150" s="6">
        <v>148</v>
      </c>
      <c r="B150" s="6" t="s">
        <v>139</v>
      </c>
      <c r="C150" s="6">
        <v>6123906422</v>
      </c>
      <c r="D150" s="6" t="s">
        <v>151</v>
      </c>
      <c r="E150" s="6" t="s">
        <v>16</v>
      </c>
      <c r="F150" s="6">
        <v>1</v>
      </c>
      <c r="G150" s="15">
        <f t="shared" si="4"/>
        <v>90815.000000000015</v>
      </c>
      <c r="H150" s="15">
        <f t="shared" si="5"/>
        <v>17254.850000000002</v>
      </c>
      <c r="I150" s="8">
        <v>108069.85</v>
      </c>
      <c r="J150" s="19"/>
      <c r="K150" s="19"/>
      <c r="L150" s="19"/>
    </row>
    <row r="151" spans="1:12" ht="33.75" x14ac:dyDescent="0.25">
      <c r="A151" s="6">
        <v>149</v>
      </c>
      <c r="B151" s="6" t="s">
        <v>139</v>
      </c>
      <c r="C151" s="6">
        <v>6123906482</v>
      </c>
      <c r="D151" s="6" t="s">
        <v>152</v>
      </c>
      <c r="E151" s="6" t="s">
        <v>16</v>
      </c>
      <c r="F151" s="6">
        <v>1</v>
      </c>
      <c r="G151" s="15">
        <f t="shared" si="4"/>
        <v>251121.18375049011</v>
      </c>
      <c r="H151" s="15">
        <f t="shared" si="5"/>
        <v>47713.024912593122</v>
      </c>
      <c r="I151" s="8">
        <v>298834.20866308321</v>
      </c>
      <c r="J151" s="19"/>
      <c r="K151" s="19"/>
      <c r="L151" s="19"/>
    </row>
    <row r="152" spans="1:12" ht="33.75" x14ac:dyDescent="0.25">
      <c r="A152" s="6">
        <v>150</v>
      </c>
      <c r="B152" s="6" t="s">
        <v>139</v>
      </c>
      <c r="C152" s="6">
        <v>6123906519</v>
      </c>
      <c r="D152" s="6" t="s">
        <v>153</v>
      </c>
      <c r="E152" s="6" t="s">
        <v>16</v>
      </c>
      <c r="F152" s="6">
        <v>1</v>
      </c>
      <c r="G152" s="15">
        <f t="shared" si="4"/>
        <v>187377.49183335761</v>
      </c>
      <c r="H152" s="15">
        <f t="shared" si="5"/>
        <v>35601.723448337943</v>
      </c>
      <c r="I152" s="8">
        <v>222979.21528169553</v>
      </c>
      <c r="J152" s="19"/>
      <c r="K152" s="19"/>
      <c r="L152" s="19"/>
    </row>
    <row r="153" spans="1:12" ht="67.5" x14ac:dyDescent="0.25">
      <c r="A153" s="6">
        <v>151</v>
      </c>
      <c r="B153" s="6" t="s">
        <v>139</v>
      </c>
      <c r="C153" s="6" t="s">
        <v>135</v>
      </c>
      <c r="D153" s="10" t="s">
        <v>154</v>
      </c>
      <c r="E153" s="6" t="s">
        <v>16</v>
      </c>
      <c r="F153" s="6">
        <v>1</v>
      </c>
      <c r="G153" s="15">
        <f t="shared" si="4"/>
        <v>5601480</v>
      </c>
      <c r="H153" s="15">
        <f t="shared" si="5"/>
        <v>1064281.2</v>
      </c>
      <c r="I153" s="8">
        <v>6665761.2000000002</v>
      </c>
      <c r="J153" s="19"/>
      <c r="K153" s="19"/>
      <c r="L153" s="19"/>
    </row>
    <row r="154" spans="1:12" ht="33.75" x14ac:dyDescent="0.25">
      <c r="A154" s="6">
        <v>152</v>
      </c>
      <c r="B154" s="6" t="s">
        <v>139</v>
      </c>
      <c r="C154" s="6" t="s">
        <v>155</v>
      </c>
      <c r="D154" s="6" t="s">
        <v>156</v>
      </c>
      <c r="E154" s="6" t="s">
        <v>16</v>
      </c>
      <c r="F154" s="6">
        <v>1</v>
      </c>
      <c r="G154" s="15">
        <f t="shared" si="4"/>
        <v>15000</v>
      </c>
      <c r="H154" s="15">
        <f t="shared" si="5"/>
        <v>2850</v>
      </c>
      <c r="I154" s="14">
        <v>17850</v>
      </c>
      <c r="J154" s="19"/>
      <c r="K154" s="19"/>
      <c r="L154" s="19"/>
    </row>
    <row r="155" spans="1:12" ht="33.75" x14ac:dyDescent="0.25">
      <c r="A155" s="6">
        <v>153</v>
      </c>
      <c r="B155" s="7" t="s">
        <v>139</v>
      </c>
      <c r="C155" s="6" t="s">
        <v>157</v>
      </c>
      <c r="D155" s="6" t="s">
        <v>193</v>
      </c>
      <c r="E155" s="6" t="s">
        <v>16</v>
      </c>
      <c r="F155" s="6">
        <v>1</v>
      </c>
      <c r="G155" s="15">
        <f t="shared" si="4"/>
        <v>35932</v>
      </c>
      <c r="H155" s="15">
        <f t="shared" si="5"/>
        <v>6827.08</v>
      </c>
      <c r="I155" s="14">
        <v>42759.08</v>
      </c>
      <c r="J155" s="19"/>
      <c r="K155" s="19"/>
      <c r="L155" s="19"/>
    </row>
    <row r="156" spans="1:12" ht="33.75" x14ac:dyDescent="0.25">
      <c r="A156" s="6">
        <v>154</v>
      </c>
      <c r="B156" s="6" t="s">
        <v>139</v>
      </c>
      <c r="C156" s="6">
        <v>6114936699</v>
      </c>
      <c r="D156" s="6" t="s">
        <v>158</v>
      </c>
      <c r="E156" s="6" t="s">
        <v>16</v>
      </c>
      <c r="F156" s="6">
        <v>1</v>
      </c>
      <c r="G156" s="15">
        <f t="shared" si="4"/>
        <v>27239</v>
      </c>
      <c r="H156" s="15">
        <f t="shared" si="5"/>
        <v>5175.41</v>
      </c>
      <c r="I156" s="14">
        <v>32414.41</v>
      </c>
      <c r="J156" s="19"/>
      <c r="K156" s="19"/>
      <c r="L156" s="19"/>
    </row>
    <row r="157" spans="1:12" ht="33.75" x14ac:dyDescent="0.25">
      <c r="A157" s="6">
        <v>155</v>
      </c>
      <c r="B157" s="6" t="s">
        <v>139</v>
      </c>
      <c r="C157" s="6" t="s">
        <v>159</v>
      </c>
      <c r="D157" s="6" t="s">
        <v>160</v>
      </c>
      <c r="E157" s="6" t="s">
        <v>16</v>
      </c>
      <c r="F157" s="6">
        <v>1</v>
      </c>
      <c r="G157" s="15">
        <f t="shared" si="4"/>
        <v>3439602</v>
      </c>
      <c r="H157" s="15">
        <f t="shared" si="5"/>
        <v>653524.38</v>
      </c>
      <c r="I157" s="14">
        <v>4093126.38</v>
      </c>
      <c r="J157" s="19"/>
      <c r="K157" s="19"/>
      <c r="L157" s="19"/>
    </row>
    <row r="158" spans="1:12" ht="33.75" x14ac:dyDescent="0.25">
      <c r="A158" s="6">
        <v>156</v>
      </c>
      <c r="B158" s="6" t="s">
        <v>139</v>
      </c>
      <c r="C158" s="6" t="s">
        <v>161</v>
      </c>
      <c r="D158" s="6" t="s">
        <v>162</v>
      </c>
      <c r="E158" s="6" t="s">
        <v>16</v>
      </c>
      <c r="F158" s="6">
        <v>1</v>
      </c>
      <c r="G158" s="15">
        <f t="shared" si="4"/>
        <v>286875</v>
      </c>
      <c r="H158" s="15">
        <f t="shared" si="5"/>
        <v>54506.25</v>
      </c>
      <c r="I158" s="14">
        <v>341381.25</v>
      </c>
      <c r="J158" s="19"/>
      <c r="K158" s="19"/>
      <c r="L158" s="19"/>
    </row>
    <row r="159" spans="1:12" ht="33.75" x14ac:dyDescent="0.25">
      <c r="A159" s="6">
        <v>157</v>
      </c>
      <c r="B159" s="6" t="s">
        <v>139</v>
      </c>
      <c r="C159" s="6">
        <v>6122901600</v>
      </c>
      <c r="D159" s="6" t="s">
        <v>163</v>
      </c>
      <c r="E159" s="6" t="s">
        <v>16</v>
      </c>
      <c r="F159" s="6">
        <v>1</v>
      </c>
      <c r="G159" s="15">
        <f t="shared" si="4"/>
        <v>388875</v>
      </c>
      <c r="H159" s="15">
        <f t="shared" si="5"/>
        <v>73886.25</v>
      </c>
      <c r="I159" s="14">
        <v>462761.25</v>
      </c>
      <c r="J159" s="19"/>
      <c r="K159" s="19"/>
      <c r="L159" s="19"/>
    </row>
    <row r="160" spans="1:12" ht="33.75" x14ac:dyDescent="0.25">
      <c r="A160" s="6">
        <v>158</v>
      </c>
      <c r="B160" s="6" t="s">
        <v>139</v>
      </c>
      <c r="C160" s="6" t="s">
        <v>164</v>
      </c>
      <c r="D160" s="6" t="s">
        <v>165</v>
      </c>
      <c r="E160" s="6" t="s">
        <v>16</v>
      </c>
      <c r="F160" s="6">
        <v>1</v>
      </c>
      <c r="G160" s="15">
        <f t="shared" si="4"/>
        <v>46364.000000000007</v>
      </c>
      <c r="H160" s="15">
        <f t="shared" si="5"/>
        <v>8809.1600000000017</v>
      </c>
      <c r="I160" s="14">
        <v>55173.16</v>
      </c>
      <c r="J160" s="19"/>
      <c r="K160" s="19"/>
      <c r="L160" s="19"/>
    </row>
    <row r="161" spans="1:12" ht="33.75" x14ac:dyDescent="0.25">
      <c r="A161" s="6">
        <v>159</v>
      </c>
      <c r="B161" s="7" t="s">
        <v>139</v>
      </c>
      <c r="C161" s="6">
        <v>9000058013</v>
      </c>
      <c r="D161" s="6" t="s">
        <v>192</v>
      </c>
      <c r="E161" s="6" t="s">
        <v>16</v>
      </c>
      <c r="F161" s="6">
        <v>1</v>
      </c>
      <c r="G161" s="15">
        <f t="shared" si="4"/>
        <v>540890</v>
      </c>
      <c r="H161" s="15">
        <f t="shared" si="5"/>
        <v>102769.1</v>
      </c>
      <c r="I161" s="14">
        <v>643659.1</v>
      </c>
      <c r="J161" s="19"/>
      <c r="K161" s="19"/>
      <c r="L161" s="19"/>
    </row>
    <row r="162" spans="1:12" ht="33.75" x14ac:dyDescent="0.25">
      <c r="A162" s="6">
        <v>161</v>
      </c>
      <c r="B162" s="6" t="s">
        <v>139</v>
      </c>
      <c r="C162" s="6">
        <v>6111905397</v>
      </c>
      <c r="D162" s="6" t="s">
        <v>166</v>
      </c>
      <c r="E162" s="6" t="s">
        <v>16</v>
      </c>
      <c r="F162" s="6">
        <v>1</v>
      </c>
      <c r="G162" s="15">
        <f t="shared" si="4"/>
        <v>270474</v>
      </c>
      <c r="H162" s="15">
        <f t="shared" si="5"/>
        <v>51390.06</v>
      </c>
      <c r="I162" s="14">
        <v>321864.06</v>
      </c>
      <c r="J162" s="19"/>
      <c r="K162" s="19"/>
      <c r="L162" s="19"/>
    </row>
    <row r="163" spans="1:12" ht="33.75" x14ac:dyDescent="0.25">
      <c r="A163" s="6">
        <v>162</v>
      </c>
      <c r="B163" s="7" t="s">
        <v>139</v>
      </c>
      <c r="C163" s="6" t="s">
        <v>167</v>
      </c>
      <c r="D163" s="10" t="s">
        <v>191</v>
      </c>
      <c r="E163" s="6" t="s">
        <v>16</v>
      </c>
      <c r="F163" s="6">
        <v>1</v>
      </c>
      <c r="G163" s="15">
        <f t="shared" si="4"/>
        <v>9372000</v>
      </c>
      <c r="H163" s="15">
        <f t="shared" si="5"/>
        <v>1780680</v>
      </c>
      <c r="I163" s="14">
        <v>11152680</v>
      </c>
      <c r="J163" s="19"/>
      <c r="K163" s="19"/>
      <c r="L163" s="19"/>
    </row>
    <row r="164" spans="1:12" ht="33.75" x14ac:dyDescent="0.25">
      <c r="A164" s="6">
        <v>163</v>
      </c>
      <c r="B164" s="7" t="s">
        <v>139</v>
      </c>
      <c r="C164" s="6" t="s">
        <v>168</v>
      </c>
      <c r="D164" s="10" t="s">
        <v>128</v>
      </c>
      <c r="E164" s="6" t="s">
        <v>16</v>
      </c>
      <c r="F164" s="6">
        <v>1</v>
      </c>
      <c r="G164" s="15">
        <f t="shared" si="4"/>
        <v>9966000.0000000019</v>
      </c>
      <c r="H164" s="15">
        <f t="shared" si="5"/>
        <v>1893540.0000000005</v>
      </c>
      <c r="I164" s="14">
        <v>11859540.000000002</v>
      </c>
      <c r="J164" s="19"/>
      <c r="K164" s="19"/>
      <c r="L164" s="19"/>
    </row>
    <row r="165" spans="1:12" ht="33.75" x14ac:dyDescent="0.25">
      <c r="A165" s="6">
        <v>164</v>
      </c>
      <c r="B165" s="7" t="s">
        <v>139</v>
      </c>
      <c r="C165" s="6" t="s">
        <v>169</v>
      </c>
      <c r="D165" s="10" t="s">
        <v>130</v>
      </c>
      <c r="E165" s="6" t="s">
        <v>16</v>
      </c>
      <c r="F165" s="6">
        <v>1</v>
      </c>
      <c r="G165" s="15">
        <f t="shared" si="4"/>
        <v>7194000.0000000019</v>
      </c>
      <c r="H165" s="15">
        <f t="shared" si="5"/>
        <v>1366860.0000000005</v>
      </c>
      <c r="I165" s="14">
        <v>8560860.0000000019</v>
      </c>
      <c r="J165" s="19"/>
      <c r="K165" s="19"/>
      <c r="L165" s="19"/>
    </row>
    <row r="166" spans="1:12" ht="33.75" x14ac:dyDescent="0.25">
      <c r="A166" s="6">
        <v>165</v>
      </c>
      <c r="B166" s="7" t="s">
        <v>139</v>
      </c>
      <c r="C166" s="6" t="s">
        <v>170</v>
      </c>
      <c r="D166" s="10" t="s">
        <v>132</v>
      </c>
      <c r="E166" s="6" t="s">
        <v>16</v>
      </c>
      <c r="F166" s="6">
        <v>1</v>
      </c>
      <c r="G166" s="15">
        <f t="shared" si="4"/>
        <v>11220000</v>
      </c>
      <c r="H166" s="15">
        <f t="shared" si="5"/>
        <v>2131800</v>
      </c>
      <c r="I166" s="14">
        <v>13351800</v>
      </c>
      <c r="J166" s="19"/>
      <c r="K166" s="19"/>
      <c r="L166" s="19"/>
    </row>
    <row r="167" spans="1:12" ht="33.75" x14ac:dyDescent="0.25">
      <c r="A167" s="6">
        <v>166</v>
      </c>
      <c r="B167" s="7" t="s">
        <v>139</v>
      </c>
      <c r="C167" s="6" t="s">
        <v>171</v>
      </c>
      <c r="D167" s="10" t="s">
        <v>134</v>
      </c>
      <c r="E167" s="6" t="s">
        <v>16</v>
      </c>
      <c r="F167" s="6">
        <v>1</v>
      </c>
      <c r="G167" s="15">
        <f t="shared" si="4"/>
        <v>10032000</v>
      </c>
      <c r="H167" s="15">
        <f t="shared" si="5"/>
        <v>1906080</v>
      </c>
      <c r="I167" s="14">
        <v>11938080</v>
      </c>
      <c r="J167" s="19"/>
      <c r="K167" s="19"/>
      <c r="L167" s="19"/>
    </row>
    <row r="168" spans="1:12" ht="33.75" x14ac:dyDescent="0.25">
      <c r="A168" s="6">
        <v>167</v>
      </c>
      <c r="B168" s="6" t="s">
        <v>139</v>
      </c>
      <c r="C168" s="6" t="s">
        <v>172</v>
      </c>
      <c r="D168" s="10" t="s">
        <v>173</v>
      </c>
      <c r="E168" s="6" t="s">
        <v>16</v>
      </c>
      <c r="F168" s="6">
        <v>1</v>
      </c>
      <c r="G168" s="15">
        <f t="shared" si="4"/>
        <v>7194000</v>
      </c>
      <c r="H168" s="15">
        <f t="shared" si="5"/>
        <v>1366860</v>
      </c>
      <c r="I168" s="14">
        <v>8560860</v>
      </c>
      <c r="J168" s="19"/>
      <c r="K168" s="19"/>
      <c r="L168" s="19"/>
    </row>
    <row r="169" spans="1:12" ht="56.25" x14ac:dyDescent="0.25">
      <c r="A169" s="6">
        <v>168</v>
      </c>
      <c r="B169" s="7" t="s">
        <v>139</v>
      </c>
      <c r="C169" s="6" t="s">
        <v>174</v>
      </c>
      <c r="D169" s="10" t="s">
        <v>190</v>
      </c>
      <c r="E169" s="6" t="s">
        <v>16</v>
      </c>
      <c r="F169" s="6">
        <v>1</v>
      </c>
      <c r="G169" s="15">
        <f t="shared" si="4"/>
        <v>7326000</v>
      </c>
      <c r="H169" s="15">
        <f t="shared" si="5"/>
        <v>1391940</v>
      </c>
      <c r="I169" s="14">
        <v>8717940</v>
      </c>
      <c r="J169" s="19"/>
      <c r="K169" s="19"/>
      <c r="L169" s="19"/>
    </row>
    <row r="170" spans="1:12" ht="56.25" x14ac:dyDescent="0.25">
      <c r="A170" s="6">
        <v>169</v>
      </c>
      <c r="B170" s="12" t="s">
        <v>139</v>
      </c>
      <c r="C170" s="6" t="s">
        <v>142</v>
      </c>
      <c r="D170" s="10" t="s">
        <v>175</v>
      </c>
      <c r="E170" s="6" t="s">
        <v>16</v>
      </c>
      <c r="F170" s="6">
        <v>1</v>
      </c>
      <c r="G170" s="15">
        <f t="shared" si="4"/>
        <v>5557200</v>
      </c>
      <c r="H170" s="15">
        <f t="shared" si="5"/>
        <v>1055868</v>
      </c>
      <c r="I170" s="14">
        <v>6613068</v>
      </c>
      <c r="J170" s="19"/>
      <c r="K170" s="19"/>
      <c r="L170" s="19"/>
    </row>
    <row r="171" spans="1:12" ht="56.25" x14ac:dyDescent="0.25">
      <c r="A171" s="6">
        <v>170</v>
      </c>
      <c r="B171" s="6" t="s">
        <v>139</v>
      </c>
      <c r="C171" s="6" t="s">
        <v>176</v>
      </c>
      <c r="D171" s="10" t="s">
        <v>177</v>
      </c>
      <c r="E171" s="6" t="s">
        <v>16</v>
      </c>
      <c r="F171" s="6">
        <v>1</v>
      </c>
      <c r="G171" s="15">
        <f t="shared" si="4"/>
        <v>1894200.0000000005</v>
      </c>
      <c r="H171" s="15">
        <f t="shared" si="5"/>
        <v>359898.00000000012</v>
      </c>
      <c r="I171" s="14">
        <v>2254098.0000000005</v>
      </c>
      <c r="J171" s="19"/>
      <c r="K171" s="19"/>
      <c r="L171" s="19"/>
    </row>
    <row r="180" spans="2:2" x14ac:dyDescent="0.25">
      <c r="B180" s="13"/>
    </row>
  </sheetData>
  <mergeCells count="2">
    <mergeCell ref="G1:I1"/>
    <mergeCell ref="J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Cifuentes</dc:creator>
  <cp:lastModifiedBy>Estephany Cruz Suarez</cp:lastModifiedBy>
  <cp:lastPrinted>2024-02-21T16:44:35Z</cp:lastPrinted>
  <dcterms:created xsi:type="dcterms:W3CDTF">2024-02-19T20:57:39Z</dcterms:created>
  <dcterms:modified xsi:type="dcterms:W3CDTF">2024-05-24T17:54:44Z</dcterms:modified>
</cp:coreProperties>
</file>