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mc:AlternateContent xmlns:mc="http://schemas.openxmlformats.org/markup-compatibility/2006">
    <mc:Choice Requires="x15">
      <x15ac:absPath xmlns:x15ac="http://schemas.microsoft.com/office/spreadsheetml/2010/11/ac" url="C:\Users\Lenovo\Desktop\PROCESO\FORMATOS\"/>
    </mc:Choice>
  </mc:AlternateContent>
  <xr:revisionPtr revIDLastSave="0" documentId="8_{2EEADAC9-2BE2-430C-84CF-08201E5D3B85}" xr6:coauthVersionLast="36" xr6:coauthVersionMax="36" xr10:uidLastSave="{00000000-0000-0000-0000-000000000000}"/>
  <bookViews>
    <workbookView xWindow="0" yWindow="0" windowWidth="20490" windowHeight="7425" xr2:uid="{81A3E3AD-723C-4CEB-8735-4F8E1D54EE4C}"/>
  </bookViews>
  <sheets>
    <sheet name="OFERTA ECO" sheetId="1" r:id="rId1"/>
  </sheets>
  <definedNames>
    <definedName name="_xlnm.Print_Titles" localSheetId="0">'OFERTA ECO'!$7:$8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8" i="1" l="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A10" i="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H89" i="1" l="1"/>
</calcChain>
</file>

<file path=xl/sharedStrings.xml><?xml version="1.0" encoding="utf-8"?>
<sst xmlns="http://schemas.openxmlformats.org/spreadsheetml/2006/main" count="259" uniqueCount="179">
  <si>
    <t>ITEM</t>
  </si>
  <si>
    <t>DESCRIPCION DEL BIEN O SERVICIO</t>
  </si>
  <si>
    <t>UNIDAD DE MEDIDA</t>
  </si>
  <si>
    <t>CANT</t>
  </si>
  <si>
    <t>CODIGO UNSPSC</t>
  </si>
  <si>
    <t>CARACTERISTICAS</t>
  </si>
  <si>
    <t>Lamina de Acrílico Transparente - 120cm X 90cm X 2mm</t>
  </si>
  <si>
    <t>LAMINA</t>
  </si>
  <si>
    <t xml:space="preserve">Lamina de Acrílico Transparente - 120cm X 90cm X 2mm 
Material 100% acrilico virgen (de primer uso, sin porcentaje reciclado) </t>
  </si>
  <si>
    <t>Lamina de Acrílico Color azul cielo transparente - 120cm X 180cm X 2mm</t>
  </si>
  <si>
    <t>Lamina de Acrílico Color azul cielo transparente - 120cm X 180cm X 2mm
Material 100% acrilico virgen (de primer uso, sin porcentaje reciclado)</t>
  </si>
  <si>
    <t>Tablex MDF formato de 1,83m de ancho x 2,44m de largo y de 3mm de grosor</t>
  </si>
  <si>
    <t>LÁMINA</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</si>
  <si>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3mm </t>
  </si>
  <si>
    <t>Tablex MDF formato de 1,83m de ancho x 2,44m de largo y de 5,5mm de grosor</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</si>
  <si>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5,5mm </t>
  </si>
  <si>
    <t>Tablex MDF formato de 1,83m de ancho x 2,44m de largo y de 7mm de grosor</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</si>
  <si>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7mm </t>
  </si>
  <si>
    <t>Tablex MDF formato de 1,83m de ancho x 2,44m de largo y de 9mm de grosor</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</si>
  <si>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9mm </t>
  </si>
  <si>
    <t>Tablex MDF formato de 1,83m de ancho x 2,44m de largo y de 12mm de grosor</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</si>
  <si>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12mm </t>
  </si>
  <si>
    <t>Tablex MDF formato de 1,83m de ancho x 2,44m de largo y de 15mm de grosor</t>
  </si>
  <si>
    <t xml:space="preserve">Tablero Desnudo de MDF (medium density fiberboard) de fibras de densidad media, de baja emisión de formaldehído. Los tableros deben cumplir los estándares clase E-1 en emisión de formaldehído según norma europea EN 622-1:2004. Dimensiones Ancho: 1,83m  Largo: 2,44m Grosor: 15mm </t>
  </si>
  <si>
    <t>Lija en tela de 12" de ancho; grano de 60</t>
  </si>
  <si>
    <t>METRO</t>
  </si>
  <si>
    <t>Lija en tela de 12" de ancho; grano de 60, Medidas por metros", Para uso con lijadoras y pulidoras
Color: roja o marron
Uso: para maderas
Grano: 60
Tipo: De tela
Ancho: 12"</t>
  </si>
  <si>
    <t>Lija en tela de 12" de ancho; grano de 80</t>
  </si>
  <si>
    <t>Lija en tela de 12" de ancho; grano de 80, Medidas por metros", Para uso con lijadoras y pulidoras
Color: roja o marron
Uso: para maderas
Grano: 80
Tipo: De tela
Ancho: 12"</t>
  </si>
  <si>
    <t>PLIEGO</t>
  </si>
  <si>
    <t>Lija grano de 180</t>
  </si>
  <si>
    <t>Pliego para lijado en seco de madera, grano en oxido Premium para alto rendimiento, lija recubierta con estearato para uso en húmedo y en seco. 
Hoja 9" x 11" (230 X 280mm). Lija de Grano #180</t>
  </si>
  <si>
    <t>Lija grano de 220</t>
  </si>
  <si>
    <t>Pliego para lijado en seco de madera, grano en oxido Premium para alto rendimiento, lija recubierta con estearato para uso en húmedo y en seco. 
Hoja 9" x 11" (230 X 280mm). Lija de Grano #220</t>
  </si>
  <si>
    <t>Pegante Amarillo o Tipo bóxer  X.L X GALON                                     AHESIVO DE CONTACTO</t>
  </si>
  <si>
    <t>GALON</t>
  </si>
  <si>
    <t>Adhesivo de contacto a base solvente, de neopreno (policloropreno) o poliuretano. Que ofresca alta pegajosidad, amplio tiempo de unión, secado rápido, gran resistencia al calor, buena fuerza inicial, fácil de usar y otras cualidades que son ideales para su uso en varios oficios e industrias. Adhesivo indicado para pegar cuero, carnaza, carton, textiles, tapetes, espumas, aglomerados de madera, etc.</t>
  </si>
  <si>
    <t>Lacas catalizadas natural brillante X GALON</t>
  </si>
  <si>
    <t>Laca Catalizada Transparente brillante para maderas es un producto de dos componentes, que protege y da acabado estético final a la madera de uso interior y que no va a estar expuesta a intemperie ni a humedad permanente. Para ser aplicado sobre madera sólida, chapillas, tableros aglomerados (partícula-fibra) y/o tableros contrachapados. 
Color: TRANSPARENTE
Acabado: BRILLANTE
La Pintura Catalizada Incluye Catalizador.</t>
  </si>
  <si>
    <t>Sellador catalizado X GALON</t>
  </si>
  <si>
    <t>Sellador catalizado al ácido de altos sólidos, con 2 componentes en envases separados cuya mezcla proporciona una película de protección de excelente rendimiento y rápido secamiento. 
Color: NATURAL
El Sellador para madera Catalizado Incluye Catalizador.</t>
  </si>
  <si>
    <t xml:space="preserve">Brochas 4 pulgadas </t>
  </si>
  <si>
    <t>UNIDAD</t>
  </si>
  <si>
    <t>Brocha plana de cerda natural de 4 pulgadas. Debe resistir el uso con pinturas base agua y solventes comunes.</t>
  </si>
  <si>
    <t>Brochas 2 pulgadas</t>
  </si>
  <si>
    <t>Brocha plana de cerda natural de 2 pulgadas. Debe resistir el uso con pinturas base agua y solventes comunes.</t>
  </si>
  <si>
    <t>Thiner Común, Disolvente para pintura  X GALON</t>
  </si>
  <si>
    <t>Mezcla de solventes, formulados con el fin de obtener un excelente poder de dilusión y buena compatibilidad en sistemas Nitroceluloso incluyendo lacas y bases. Utilizado para la dilución de pinturas formuladas a partir de nitrocelulosa. Formulado para su uso en el proceso de aplicacion de pinturas y selladores.
Debe estar etiquetados acorde con lo establecido en el Sistema Globalmente Armonizado de Clasificación y Etiquetado de Productos Químicos.
Presentar Hoja de seguridad del producto</t>
  </si>
  <si>
    <t>Pegante para madera  X GALON</t>
  </si>
  <si>
    <t>Pegante Blanco para madera de tipo profesional es un adhesivo base poliacetato de vinilo (PVA) para madera. Usado en aplicaciones de maderas secas, MDF, Hardboard, Triplex y artesanias.</t>
  </si>
  <si>
    <t>Tornillos drywall No. 6 uso madera medidas de 1/2 pulgada de largo Bolsa x 100 und</t>
  </si>
  <si>
    <t>Tornillos drywall No. 6, de largo 1/2 pulgada.   Elemento mecánico utilizado en procesos de construcción liviana, ideal para láminas metálicas, de yeso y de maderas.
Presentación: Bolsa x 100 und</t>
  </si>
  <si>
    <t>Tornillos drywall No. 6 uso madera medidas de 3/4 de pulgada de largo Bolsa x 100 und</t>
  </si>
  <si>
    <t>Tornillos drywall No. 6, de largo 3/4 de pulgada.   Elemento mecánico utilizado en procesos de construcción liviana, ideal para láminas metálicas, de yeso y de maderas.
Presentación: Bolsa x 100 und</t>
  </si>
  <si>
    <t>Tornillos para drywall No. 6 uso madera medidas de 1 pulgada de largo Bolsa x 100 und</t>
  </si>
  <si>
    <t>Tornillos drywall No. 6, de largo 1 pulgada.   Elemento mecánico utilizado en procesos de construcción liviana, ideal para láminas metálicas, de yeso y de maderas.
Presentación: Bolsa x 100 und</t>
  </si>
  <si>
    <t>Tornillos drywall No. 6 uso madera medidas de 1 1/4 de pulgada de largo Bolsa x 100 und</t>
  </si>
  <si>
    <t>Tornillos drywall No. 6, de largo 1 y 1/4 de pulgada.   Elemento mecánico utilizado en procesos de construcción liviana, ideal para láminas metálicas, de yeso y de maderas.
Presentación: Bolsa x 100 und</t>
  </si>
  <si>
    <t>Tornillos drywall No. 6 uso madera medidas de 1 1/2 pulgada de largo Bolsa x 100 und</t>
  </si>
  <si>
    <t>Tornillos drywall No. 6, de largo 1 y 1/2 pulgada.   Elemento mecánico utilizado en procesos de construcción liviana, ideal para láminas metálicas, de yeso y de maderas.
Presentación: Bolsa x 100 und</t>
  </si>
  <si>
    <t>Triplex o Playwood lámina de 1,22m de ancho x 2,44m de largo y de 4mm de grosor</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</si>
  <si>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4mm</t>
  </si>
  <si>
    <t>Triplex o Playwood lámina de 1,22m de ancho x 2,44m de largo y de 7mm de grosor</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</si>
  <si>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7mm</t>
  </si>
  <si>
    <t xml:space="preserve">Triplex o Playwood lámina de 1,22m de ancho x 2,44m de largo y de 9mm de grosor </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</si>
  <si>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9mm</t>
  </si>
  <si>
    <t>Triplex o Playwood lámina de 1,22m de ancho x 2,44m de largo y de 12mm de grosor</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</si>
  <si>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12mm</t>
  </si>
  <si>
    <t>Triplex o Playwood lámina de 1,22m de ancho x 2,44m de largo y de 15mm de grosor</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</si>
  <si>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15mm</t>
  </si>
  <si>
    <t>Triplex o Playwood lámina de 1,22m de ancho x 2,44m de largo y de 18mm de grosor</t>
  </si>
  <si>
    <t>Tablero elaborado en láminas de madera de forma perpendicular al sentido de la fibras, se utiliza para la fabricación industrial o artesanal de mueblería, instalaciones de interiores o closets, estanterías, puertas, muebles de cocina, baños y otras aplicaciones de la ebanistería.  Dimensiones del tablero Ancho: 1,22m Largo: 2,44m Grosor: 18mm</t>
  </si>
  <si>
    <t>Enchapas de madera rollo de 60cm de ancho x 2,40m de largo Tipo Cedro</t>
  </si>
  <si>
    <t>Lamina de  Madera hecha en una hoja ultradelgada de madera, de espesor uniforme que se obtiene de un proceso de desenrollado y rebanado de los bloques de madera. Ideal para arquitectos, diseñadores, carpinteros o fabricantes de muebles.  
Tipo: Cedro
Dimensiones: 240 x 60cms aprox</t>
  </si>
  <si>
    <t>Enchapes de madera rollo de 60cm de ancho x  2,40m de largo Tipo Nogal</t>
  </si>
  <si>
    <t>Lamina de  Madera hecha en una hoja ultradelgada de madera, de espesor uniforme que se obtiene de un proceso de desenrollado y rebanado de los bloques de madera. Ideal para arquitectos, diseñadores, carpinteros o fabricantes de muebles.  
Tipo: Nogal
Dimensiones: 240 x 60cms aprox</t>
  </si>
  <si>
    <t>Madera laminada aglomerada R.H. de 2,15m de ancho x 2,44m de largo y con un grosor de 15mm color Cedro</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</si>
  <si>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2,15m Largo: 2,44m Grosor: 15mm Color o textura: Cedro Tipo R.H. </t>
  </si>
  <si>
    <t>Madera laminada aglomerada R.H. de 2,15m de ancho x 2,44m de largo y con un grosor de 15mm color Nogal</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</si>
  <si>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2,15m Largo: 2,44m Grosor: 15mm Color o textura: Nogal  Tipo: R.H. </t>
  </si>
  <si>
    <t>Madera laminada aglomerada R.H. de 2,15m de ancho x 2,44m de largo y con un grosor de 15mm color ROBLE</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</si>
  <si>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2,15m Largo: 2,44m Grosor: 15mm Color o textura: Roble Tipo: R.H. </t>
  </si>
  <si>
    <t>Madera laminada aglomerada R.H. de 1,83m x 2,44m con un de grosor de 30mm Cedro</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</si>
  <si>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1,83m Largo: 2,44m Grosor: 30mm Color o textura: Cedro Tipo: R.H. </t>
  </si>
  <si>
    <t>Madera laminada aglomerada R.H. de 1,83m x 2,44m con un  de grosor de 4mm Cedro</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</si>
  <si>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1,83m Largo: 2,44m Grosor: 4mm Color o textura: CedroTipo: R.H. </t>
  </si>
  <si>
    <t>Madera laminada aglomerada R.H. de 1,83m de ancho x 2,44m de largo y con un grosor de 4mm Roble</t>
  </si>
  <si>
    <t xml:space="preserve">Tablero de particulas de madera unidas entre si mediante un adhesivo de melamina urea formaldehido y pigmento de color verde para diferenciarlo especialmente para trabajos de carpintería y todo lo relacionado. Resistente a la humedad. 
Dimensiones del tablero Ancho: 1,83m Largo: 2,44m Grosor: 4mm Color o textura: ROBLE Tipo: R.H. </t>
  </si>
  <si>
    <t>Madera de cerezo CEDRO X PIE TABLAR</t>
  </si>
  <si>
    <t>PIE TABLAR</t>
  </si>
  <si>
    <t>Madera en bruto de Cedro Cerezo en bloque de dimensión igual o superior a 3 metros (10 pies) y 1 pie de ancho, del tipo de calidad usado en ebanisteria.</t>
  </si>
  <si>
    <t>Madera de Roble X PIE TABLAR</t>
  </si>
  <si>
    <t>Madera en bruto de Roble en bloque de dimensión igual o superior a 3 metros (10 pies) y 1 pie de ancho, del tipo de calidad usado en ebanisteria.</t>
  </si>
  <si>
    <t>Brocas industriales para madera de 3/16</t>
  </si>
  <si>
    <t>Broca para madera. Pieza metálica de corte no laminada que crea orificios circulares en diversos materiales. Para ser sujetado a un taladro eléctrico o herramienta manual. Calibre: 3/16 de pulgada</t>
  </si>
  <si>
    <t>Brocas industriales para madera de 5/32</t>
  </si>
  <si>
    <t>Broca para madera. Pieza metálica de corte no laminada que crea orificios circulares en diversos materiales. Para ser sujetado a un taladro eléctrico o herramienta manual. Calibre: 5/32 de pulgada</t>
  </si>
  <si>
    <t>Brocas industriales para madera de 1/8</t>
  </si>
  <si>
    <t>Broca para madera. Pieza metálica de corte no laminada que crea orificios circulares en diversos materiales. Para ser sujetado a un taladro eléctrico o herramienta manual. Calibre: 1/8 de pulgada</t>
  </si>
  <si>
    <t>Brocas industriales para madera de 1/4</t>
  </si>
  <si>
    <t>Broca para madera. Pieza metálica de corte no laminada que crea orificios circulares en diversos materiales. Para ser sujetado a un taladro eléctrico o herramienta manual. Calibre: 1/4 de pulgada</t>
  </si>
  <si>
    <t>Brocas industriales para madera de 3/8</t>
  </si>
  <si>
    <t>Broca para madera. Pieza metálica de corte no laminada que crea orificios circulares en diversos materiales. Para ser sujetado a un taladro eléctrico o herramienta manual. Calibre: 3/8 de pulgada</t>
  </si>
  <si>
    <t>Laminado de alta presión. Tipo formica de 1,22m de ancho x 2,44m de largo. Color Blanco para tablero o pizarra</t>
  </si>
  <si>
    <t>Laminado de alta presión, poseen alta estabilidad de color y no empalidecen bajo la luz artificial y el uso continuo, mantiene el aspecto de nuevo durante mucho tiempo. Tipo formica de 1,22m de ancho x 2,44m de largo. Color Blanco Brillante</t>
  </si>
  <si>
    <t>Mascarilla T.B, N-95 9820 CAJA X 20 UND</t>
  </si>
  <si>
    <t>CAJA</t>
  </si>
  <si>
    <t>EL RESPIRADOR LIBRE DE MANTENIMIENTO BRINDA UNA EFECTIVA, CONFORTABLE E HIGÍENICA PROTECCIÓN RESPIRATORIA CONTRA PARTICULAS SOLIDAS Y LIQUIDAS SIN ACEITE.</t>
  </si>
  <si>
    <t>Bisagra Parche 35mm</t>
  </si>
  <si>
    <t>Unidad</t>
  </si>
  <si>
    <t>Bisagra parche , diametro de la cazoleta 35mm , profundida de cazoleta 11.8mm, ángulo de apertura 110° , capacidad de carga por par 3,5kg , ciclo de apertura y cierre 50.000 , acero niquelado , suministro: 1 par de bisagras, 12 tornilos cierre de 2 golpes, base doble tornillo</t>
  </si>
  <si>
    <t>Bisagra Semiparche 35mm</t>
  </si>
  <si>
    <t>Bisagra semiparche , diametro de la cazoleta 35mm , profundida de cazoleta 11.8mm, ángulo de apertura 110° , capacidad de carga por par 3,5kg , ciclo de apertura y cierre 50.000 , acero niquelado , suministro: 1 par de bisagras, 12 tornilos cierre de 2 golpes, base doble tornillo</t>
  </si>
  <si>
    <t>Bisagra interior 35mm</t>
  </si>
  <si>
    <t>Bisagra interior 35mm eco acero niquelado suministro: 1 par de bisagras, 12 tornilos cierre de 2 golpes,  Capacidad de carga: 3.0 kg/par</t>
  </si>
  <si>
    <t>Pata Mesa Niquelada Cuadrada 710x50x50 MM</t>
  </si>
  <si>
    <t>Pata en acero para escritorio cuadrada con nivelador 710x50x50 mm. Acabado: Anonizado plata. Aplicación: Escritorios, comedor, centros de entretenimiento, cocina, mueble de baño, oficina. Capacidad de carga: 100kg</t>
  </si>
  <si>
    <t>Riel Extensión Total Zinc Pesado 45X300mm 45 Kg</t>
  </si>
  <si>
    <t>Riel extensión total carga pesada 300 mm acero zincado deslizamiento suave y silencioso resiste más de 45.000 ciclos con una carga de 45kg descuento del vano: 27 mm en total suministro: 1 par de rieles - 12 tornillos</t>
  </si>
  <si>
    <t>Riel Extensión Total Zinc Pesado 45X350mm 45 Kg</t>
  </si>
  <si>
    <t>Riel extensión total carga pesada 350 mm acero zincado deslizamiento suave y silencioso resiste más de 45.000 ciclos con una carga de 45kg descuento del vano: 27 mm en total suministro: 1 par de rieles - 12 tornillos</t>
  </si>
  <si>
    <t>Riel Extensión Total Zinc Pesado 45X400mm 45 Kg</t>
  </si>
  <si>
    <t>Riel extensión total carga pesada 400 mm acero zincado deslizamiento suave y silencioso resiste más de 45.000 ciclos con una carga de 45kg descuento del vano: 27 mm en total suministro: 1 par de rieles - 12 tornillos</t>
  </si>
  <si>
    <t>Riel Extensión Total Zinc Pesado 45X450mm 45 Kg</t>
  </si>
  <si>
    <t>Riel extensión total carga pesada 450 mm acero zincado deslizamiento suave y silencioso resiste más de 45.000 ciclos con una carga de 45kg descuento del vano: 27 mm en total suministro: 1 par de rieles - 12 tornillos</t>
  </si>
  <si>
    <t>Manija Acero 201 Cilindrica Hueca cc 64 mm</t>
  </si>
  <si>
    <t>Manija Acero 201 Cilindrica Hueca cc 64 mm
Aplicación: Escritorios, comedor, centros de entretenimiento, cocina, mueble de baño, oficina.
Material: Acero 201
Distancia de perforación: 64mm
Incluye: 1 Manija, 2 tornillos.</t>
  </si>
  <si>
    <t>Soportes de esquina de acero inoxidable engrosado en forma de L, ángulo de fijación de 4 agujeros, soportes de esquina de madera, conexión de Hardware de muebles, 30*38mm</t>
  </si>
  <si>
    <t xml:space="preserve">Soportes de esquina de galvanizado resistentes en L de 2.5 x 2.5 pulgadas, soporte articulado en forma de L en ángulo recto para muebles, estantes de madera </t>
  </si>
  <si>
    <t>Soporte L Ele Mensula Escuadra Angulo 2 Tirante 4cm Madera</t>
  </si>
  <si>
    <t>Soportes galvanizados para vigas 2"ancho  x 6" Alto , Soporte para vigas tipo A, Conector de vigas resistente, Soportes de vigas de madera, Conectores de postes, Zapato de anclaje interior para vigas</t>
  </si>
  <si>
    <t xml:space="preserve">Soportes galvanizados para vigas 2"ancho  x 6" Alto , Soporte para vigas tipo A, Conector de vigas resistente, Soportes de vigas de madera, Conectores de postes, Zapato de anclaje interior para vigas
Dimensiones: Ancho 5cm Alto: 15cm
Especificaciones
Tipo: Conector
Medidas: 5x15 cm o 2 x 6 pulgadas
Material: Acero Galvanizado
Uso: Estructural, construccion
Color: Gris </t>
  </si>
  <si>
    <t xml:space="preserve">Juego de Prensas Abrazadera de ángulo recto para carpintería,  4 pulgadas, 90 grados </t>
  </si>
  <si>
    <t>JUEGO</t>
  </si>
  <si>
    <t>Juego de Prensas Abrazadera de ángulo recto para carpintería, soporte de esquina para fabricar marcos para cuadros,  herramienta de mano para carpintería,, 4 pulgadas, 90 grados</t>
  </si>
  <si>
    <t>Juego de prensas abrazaderas de ángulo de madera, abrazadera de esquina de 60/90/120 grados, marco de carpintería, soporte de esquina, herramienta de mano para carpintería</t>
  </si>
  <si>
    <t>Juego de Prensa s abrazaderas de ángulo de madera, abrazadera de esquina de 60/90/120 grados, marco de carpintería, soporte de esquina, herramienta de mano para carpintería
Adecuado para el grosor de la placa: 10-22mm.
Peso del embalaje: 260g.
Tamaño: 8,5x8x6cm/ x piezas.
Color: naranja y negro.
Peso: 70g/ x piezas
Contenido Juego 4 prensas mas 8 angulos adicionales.</t>
  </si>
  <si>
    <t>Cantonera de 29 x 15 mm</t>
  </si>
  <si>
    <t>Cantonera de 29 x 15 mm en lámina de acero galvanizado-zincado. Calibre de la lámina de acero 1.9 mm</t>
  </si>
  <si>
    <t>Platina rectangular acero zincado 51 x 16 x 1,6 mm</t>
  </si>
  <si>
    <t>Brazo Neumatico Estantar 60 Newtons</t>
  </si>
  <si>
    <t>Brazo neumático con presión de 60 newtons con montaje de bisagra puertas hasta 600mm de altura, capacidad de carga según tabla de especificaciones fácil montaje y desmontaje por pines de presión</t>
  </si>
  <si>
    <t>Brazo Neumatico  80 Newtons parada libre</t>
  </si>
  <si>
    <t>Brazo neumático con presión de 80 newtons con montaje de bisagra puertas hasta 600mm de altura, capacidad de carga según tabla de especificaciones fácil montaje y desmontaje por pines de presión</t>
  </si>
  <si>
    <t>BRAZO NEUMÁTICO NEGRO DECLINADOR 80N</t>
  </si>
  <si>
    <t>1 Brazo para puerta elevable, 1 Soporte para fijación al mueble,1 Soporte para fijación a la puerta,1 Soporte para fijación a marco de aluminio y 5 tornillos</t>
  </si>
  <si>
    <t>Manija de Incrustar Acero 201 Hma972-00</t>
  </si>
  <si>
    <t>Manija de Incrustar Acero 201 Hma972-00
Manija para uso en sistemas RH, Melamina, MDF, especial para puertas corredizas. Aplicación: Escritorios, comedor, centros de entretenimiento, cocina, mueble de baño, oficina.
Material: Acero 201
Acabado: Cepillado Acero inox
Distancia de perforación: 91x32</t>
  </si>
  <si>
    <t>MANIJA INCRUSTAR ACERO201 85X40MM HMA971-00</t>
  </si>
  <si>
    <t>MANIJA INCRUSTAR ACERO201 85X40MM HMA971-00
Manija para uso en sistemas RH, Melamina, MDF, especial para puertas corredizas Aplicación: Escritorios, comedor, centros de entretenimiento, cocina, mueble de baño, oficina.
Material: Acero 201
Acabado: Cepillado Acero inox
Distancia de perforación: 65x30</t>
  </si>
  <si>
    <t>Riel superior sistema corredizo m52 x 3m</t>
  </si>
  <si>
    <t>Riel inferior sistema corredizo m52 x 3m</t>
  </si>
  <si>
    <t>unidad</t>
  </si>
  <si>
    <t>Kit rodamiento 2 hojas sistema m52</t>
  </si>
  <si>
    <t>Canto Flexible 22mm X 1m Blanco Nordico</t>
  </si>
  <si>
    <t xml:space="preserve">Canto Flexible 22mm X 1m negro </t>
  </si>
  <si>
    <t>Pata Acero Negra Diagonal 50 cm de altura a 99º</t>
  </si>
  <si>
    <t>Pata de Aluminio o acero 12 cm, 12 cm, 30 cm de altura  negro o gris</t>
  </si>
  <si>
    <t>Pata En H Para Escritorio En Pintura Electrostatica 70*40*10</t>
  </si>
  <si>
    <t>Pata En H Para Escritorio En Pintura Electrostática
Pata para escritorio tipo H, es el complemento perfecto para espacio de trabajo. Diseño funcional y elegante. Con una altura de 70 cm y un fondo de 42 cm. 
Características:
• Fabricado en tubo redondo de 1,9” Calibre 20.
• Dos (2) platinas superiores de 10cm x 10cm Calibre 16 con 4 perforaciones por platina.
• Niveladores plásticos con tornillo 5/16” x 1”.
• Terminada en pintura electrostática curada en horno.
• Colores: Negro, Gris y Blanco.
• Dimensiones: Ancho 42cm X Alto 70cm.</t>
  </si>
  <si>
    <t>Pata Base o costado para escritorios modelo A</t>
  </si>
  <si>
    <t>Base o costado para escritorios modelo A
ESTRUCTURA: Estructura en tubo Cold Rolled con acabado en pintura electrostática (Pintura para exteriores negra, gris o blanca)
Ancho:45cm
Fondo:6cm
Altura:70cm
Peso:5kg
BASE: Niveladores antideslizantes
Niveladores antideslizantes para adecuar el mueble al piso y lograr una mayor estabilidad</t>
  </si>
  <si>
    <t>Nivelador + uña 4.5 cm x 3/8</t>
  </si>
  <si>
    <t xml:space="preserve">Nivelador + uña 4.5 cm x 3/8
Nivelador para patas de mesas de madera, con tornillo calibre 3/8" x 4,5cm de lago con tuerca uña </t>
  </si>
  <si>
    <t>Madera Pino 2x6pg 3.962m Cepillado 4.1x13.8cm</t>
  </si>
  <si>
    <t>Madera Pino 2x6pg 3.962m Cepillado 4.1x13.8cm
Dimensiones: Ancho 138 mm; Espesor 41 mm; Largo 3962 mm; Peso 14,9 Kg
Material: Pino Radiata
Uso: Muebleria, revestimientos y construccion
Color: Blanco - Amarillenta
Beneficios: Cepillada a 4 caras
Tipo: Madera Seca
Tipo madera: Madera Estructural
Características
Madera Pino Radiata seca cepillada 4 caras. Contenido de Humedad maximo 20%; mejor retención de fijaciones</t>
  </si>
  <si>
    <t>VL UNITARIO INCLUIDO IVA</t>
  </si>
  <si>
    <t>VL TOTAL INCLUIDO IVA</t>
  </si>
  <si>
    <t>TOTAL</t>
  </si>
  <si>
    <t>BB &amp; SS</t>
  </si>
  <si>
    <t xml:space="preserve">CENTRO DE INNOVACIO Y DE GESTION EMPRESARIAL Y CULTURAL - SENA REGIONAL CESAR        </t>
  </si>
  <si>
    <t>Objeto: Compra de materiales para desarrollar la formacion en Ebanisteria y madera del Centro de Innovacion y de Gestion Empresarial y Cultural SENA Regional Cesar, vigencia 2024.</t>
  </si>
  <si>
    <t>FORMATO PARA PRESENTAR OFERTA ECONOMICA</t>
  </si>
  <si>
    <t>INVITACIÓN PUBLICA MC-CSR-CIGEC-006-2024</t>
  </si>
  <si>
    <t xml:space="preserve">PROVEEDOR </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</si>
  <si>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t>
  </si>
  <si>
    <t>FIRMA:</t>
  </si>
  <si>
    <t>NOMBRE DEL PROPONENTE:</t>
  </si>
  <si>
    <t>REP.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</si>
</sst>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7">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Calibri"/>
      <family val="2"/>
    </font>
    <font>
      <sz val="11"/>
      <name val="Aptos Narrow"/>
      <family val="2"/>
      <scheme val="minor"/>
    </font>
    <font>
      <sz val="11"/>
      <color rgb="FF000000"/>
      <name val="Calibri"/>
      <family val="2"/>
    </font>
    <font>
      <sz val="10"/>
      <color theme="1"/>
      <name val="Aptos Narrow"/>
      <family val="2"/>
      <scheme val="minor"/>
    </font>
    <font>
      <sz val="10"/>
      <color theme="1"/>
      <name val="Arial"/>
      <family val="2"/>
    </font>
    <font>
      <sz val="10"/>
      <color rgb="FF000000"/>
      <name val="Arial"/>
      <family val="2"/>
    </font>
    <font>
      <sz val="11"/>
      <color rgb="FF000000"/>
      <name val="Open Sans"/>
      <family val="2"/>
    </font>
    <font>
      <b/>
      <sz val="12"/>
      <color theme="1"/>
      <name val="Aptos Narrow"/>
      <family val="2"/>
      <scheme val="minor"/>
    </font>
    <font>
      <b/>
      <sz val="22"/>
      <name val="Aptos Narrow"/>
      <family val="2"/>
      <scheme val="minor"/>
    </font>
    <font>
      <b/>
      <sz val="18"/>
      <name val="Aptos Narrow"/>
      <family val="2"/>
      <scheme val="minor"/>
    </font>
    <font>
      <sz val="10"/>
      <name val="Aptos Narrow"/>
      <family val="2"/>
      <scheme val="minor"/>
    </font>
    <font>
      <sz val="18"/>
      <name val="Aptos Narrow"/>
      <family val="2"/>
      <scheme val="minor"/>
    </font>
    <font>
      <sz val="12"/>
      <name val="Aptos Narrow"/>
      <family val="2"/>
      <scheme val="minor"/>
    </font>
    <font>
      <b/>
      <sz val="12"/>
      <name val="Arial"/>
      <family val="2"/>
    </font>
  </fonts>
  <fills count="6">
    <fill>
      <patternFill patternType="none"/>
    </fill>
    <fill>
      <patternFill patternType="gray125"/>
    </fill>
    <fill>
      <patternFill patternType="solid">
        <fgColor rgb="FFF2F2F2"/>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auto="1"/>
      </left>
      <right/>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36">
    <xf numFmtId="0" fontId="0" fillId="0" borderId="0" xfId="0"/>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0" fillId="0" borderId="1" xfId="0" applyBorder="1" applyAlignment="1">
      <alignment vertical="center" wrapText="1"/>
    </xf>
    <xf numFmtId="0" fontId="6" fillId="0" borderId="1" xfId="0" applyFont="1" applyBorder="1" applyAlignment="1">
      <alignment vertical="center" wrapText="1"/>
    </xf>
    <xf numFmtId="0" fontId="5"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vertical="center" wrapText="1"/>
    </xf>
    <xf numFmtId="0" fontId="8" fillId="4" borderId="1" xfId="0" applyFont="1" applyFill="1" applyBorder="1" applyAlignment="1">
      <alignment horizontal="center" vertical="center" wrapText="1"/>
    </xf>
    <xf numFmtId="164" fontId="5" fillId="0" borderId="1" xfId="1" applyNumberFormat="1" applyFont="1" applyBorder="1" applyAlignment="1">
      <alignment horizontal="center" vertical="center" wrapText="1"/>
    </xf>
    <xf numFmtId="0" fontId="0" fillId="0" borderId="7" xfId="0" applyBorder="1"/>
    <xf numFmtId="0" fontId="0" fillId="0" borderId="8" xfId="0" applyBorder="1"/>
    <xf numFmtId="0" fontId="0" fillId="0" borderId="0" xfId="0" applyAlignment="1">
      <alignment wrapText="1"/>
    </xf>
    <xf numFmtId="0" fontId="0" fillId="0" borderId="1" xfId="0" applyBorder="1" applyAlignment="1">
      <alignment horizontal="center" vertical="center" wrapText="1"/>
    </xf>
    <xf numFmtId="164" fontId="10" fillId="0" borderId="1" xfId="0" applyNumberFormat="1" applyFont="1" applyBorder="1" applyAlignment="1">
      <alignment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 xfId="0" applyFont="1" applyBorder="1" applyAlignment="1">
      <alignment vertical="center" wrapText="1"/>
    </xf>
    <xf numFmtId="0" fontId="9" fillId="0" borderId="1" xfId="0" applyFont="1" applyBorder="1" applyAlignment="1">
      <alignment vertical="center" wrapText="1"/>
    </xf>
    <xf numFmtId="0" fontId="16" fillId="0" borderId="0" xfId="0" applyFont="1" applyAlignment="1">
      <alignment horizontal="left" vertical="center"/>
    </xf>
    <xf numFmtId="0" fontId="15"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4" fillId="0" borderId="1" xfId="0" applyFont="1" applyBorder="1" applyAlignment="1">
      <alignment horizontal="center" vertical="center" wrapText="1"/>
    </xf>
    <xf numFmtId="0" fontId="10" fillId="3" borderId="2" xfId="0" applyFont="1" applyFill="1" applyBorder="1" applyAlignment="1">
      <alignment horizontal="center" wrapText="1"/>
    </xf>
    <xf numFmtId="0" fontId="10" fillId="3" borderId="3" xfId="0" applyFont="1" applyFill="1" applyBorder="1" applyAlignment="1">
      <alignment horizontal="center" wrapText="1"/>
    </xf>
    <xf numFmtId="0" fontId="10" fillId="3" borderId="4" xfId="0" applyFont="1" applyFill="1" applyBorder="1" applyAlignment="1">
      <alignment horizont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DACDE-6475-4A73-AB08-31B5A35F513C}">
  <sheetPr>
    <pageSetUpPr fitToPage="1"/>
  </sheetPr>
  <dimension ref="A1:H95"/>
  <sheetViews>
    <sheetView tabSelected="1" zoomScale="66" zoomScaleNormal="66" workbookViewId="0">
      <selection activeCell="B65" sqref="B65"/>
    </sheetView>
  </sheetViews>
  <sheetFormatPr baseColWidth="10" defaultRowHeight="14.25"/>
  <cols>
    <col min="1" max="1" width="5.375" bestFit="1" customWidth="1"/>
    <col min="2" max="2" width="31.25" customWidth="1"/>
    <col min="3" max="3" width="44" customWidth="1"/>
    <col min="4" max="4" width="13.125" customWidth="1"/>
    <col min="5" max="5" width="9.875" customWidth="1"/>
    <col min="7" max="7" width="18" customWidth="1"/>
    <col min="8" max="8" width="20.125" customWidth="1"/>
  </cols>
  <sheetData>
    <row r="1" spans="1:8" ht="28.5" customHeight="1">
      <c r="A1" s="25" t="s">
        <v>172</v>
      </c>
      <c r="B1" s="25"/>
      <c r="C1" s="25"/>
      <c r="D1" s="25"/>
      <c r="E1" s="25"/>
      <c r="F1" s="25"/>
      <c r="G1" s="25"/>
      <c r="H1" s="25"/>
    </row>
    <row r="2" spans="1:8" ht="24" customHeight="1">
      <c r="A2" s="26" t="s">
        <v>170</v>
      </c>
      <c r="B2" s="26"/>
      <c r="C2" s="26"/>
      <c r="D2" s="26"/>
      <c r="E2" s="26"/>
      <c r="F2" s="26"/>
      <c r="G2" s="26"/>
      <c r="H2" s="26"/>
    </row>
    <row r="3" spans="1:8" ht="24" customHeight="1">
      <c r="A3" s="26" t="s">
        <v>173</v>
      </c>
      <c r="B3" s="26"/>
      <c r="C3" s="26"/>
      <c r="D3" s="26"/>
      <c r="E3" s="26"/>
      <c r="F3" s="26"/>
      <c r="G3" s="26"/>
      <c r="H3" s="26"/>
    </row>
    <row r="4" spans="1:8">
      <c r="A4" s="27"/>
      <c r="B4" s="28"/>
      <c r="C4" s="28"/>
      <c r="D4" s="28"/>
      <c r="E4" s="28"/>
      <c r="F4" s="28"/>
      <c r="G4" s="28"/>
      <c r="H4" s="28"/>
    </row>
    <row r="5" spans="1:8" ht="63.75" customHeight="1">
      <c r="A5" s="29" t="s">
        <v>171</v>
      </c>
      <c r="B5" s="29"/>
      <c r="C5" s="29"/>
      <c r="D5" s="29"/>
      <c r="E5" s="29"/>
      <c r="F5" s="29"/>
      <c r="G5" s="29"/>
      <c r="H5" s="29"/>
    </row>
    <row r="6" spans="1:8">
      <c r="A6" s="14"/>
      <c r="B6" s="15"/>
      <c r="C6" s="15"/>
      <c r="D6" s="15"/>
      <c r="E6" s="15"/>
      <c r="F6" s="15"/>
      <c r="G6" s="15"/>
      <c r="H6" s="15"/>
    </row>
    <row r="7" spans="1:8" ht="15">
      <c r="A7" s="33" t="s">
        <v>169</v>
      </c>
      <c r="B7" s="34"/>
      <c r="C7" s="34"/>
      <c r="D7" s="34"/>
      <c r="E7" s="34"/>
      <c r="F7" s="35"/>
      <c r="G7" s="33" t="s">
        <v>174</v>
      </c>
      <c r="H7" s="35"/>
    </row>
    <row r="8" spans="1:8" s="16" customFormat="1" ht="30">
      <c r="A8" s="1" t="s">
        <v>0</v>
      </c>
      <c r="B8" s="1" t="s">
        <v>1</v>
      </c>
      <c r="C8" s="3" t="s">
        <v>5</v>
      </c>
      <c r="D8" s="1" t="s">
        <v>2</v>
      </c>
      <c r="E8" s="1" t="s">
        <v>3</v>
      </c>
      <c r="F8" s="2" t="s">
        <v>4</v>
      </c>
      <c r="G8" s="1" t="s">
        <v>166</v>
      </c>
      <c r="H8" s="1" t="s">
        <v>167</v>
      </c>
    </row>
    <row r="9" spans="1:8" s="16" customFormat="1" ht="86.25" customHeight="1">
      <c r="A9" s="1">
        <v>1</v>
      </c>
      <c r="B9" s="4" t="s">
        <v>6</v>
      </c>
      <c r="C9" s="4" t="s">
        <v>8</v>
      </c>
      <c r="D9" s="5" t="s">
        <v>7</v>
      </c>
      <c r="E9" s="5">
        <v>5</v>
      </c>
      <c r="F9" s="5">
        <v>13111204</v>
      </c>
      <c r="G9" s="13">
        <v>0</v>
      </c>
      <c r="H9" s="13">
        <f>$E9*G9</f>
        <v>0</v>
      </c>
    </row>
    <row r="10" spans="1:8" s="16" customFormat="1" ht="97.5" customHeight="1">
      <c r="A10" s="1">
        <f>A9+1</f>
        <v>2</v>
      </c>
      <c r="B10" s="4" t="s">
        <v>9</v>
      </c>
      <c r="C10" s="4" t="s">
        <v>10</v>
      </c>
      <c r="D10" s="5" t="s">
        <v>7</v>
      </c>
      <c r="E10" s="5">
        <v>4</v>
      </c>
      <c r="F10" s="5">
        <v>13111204</v>
      </c>
      <c r="G10" s="13">
        <v>0</v>
      </c>
      <c r="H10" s="13">
        <f t="shared" ref="H10:H66" si="0">$E10*G10</f>
        <v>0</v>
      </c>
    </row>
    <row r="11" spans="1:8" s="16" customFormat="1" ht="151.5" customHeight="1">
      <c r="A11" s="1">
        <f t="shared" ref="A11:A74" si="1">A10+1</f>
        <v>3</v>
      </c>
      <c r="B11" s="4" t="s">
        <v>11</v>
      </c>
      <c r="C11" s="6" t="s">
        <v>13</v>
      </c>
      <c r="D11" s="5" t="s">
        <v>12</v>
      </c>
      <c r="E11" s="5">
        <v>14</v>
      </c>
      <c r="F11" s="5">
        <v>11122002</v>
      </c>
      <c r="G11" s="13">
        <v>0</v>
      </c>
      <c r="H11" s="13">
        <f t="shared" si="0"/>
        <v>0</v>
      </c>
    </row>
    <row r="12" spans="1:8" s="16" customFormat="1" ht="135.75" customHeight="1">
      <c r="A12" s="1">
        <f t="shared" si="1"/>
        <v>4</v>
      </c>
      <c r="B12" s="4" t="s">
        <v>14</v>
      </c>
      <c r="C12" s="6" t="s">
        <v>15</v>
      </c>
      <c r="D12" s="5" t="s">
        <v>12</v>
      </c>
      <c r="E12" s="5">
        <v>5</v>
      </c>
      <c r="F12" s="5">
        <v>11122002</v>
      </c>
      <c r="G12" s="13">
        <v>0</v>
      </c>
      <c r="H12" s="13">
        <f t="shared" si="0"/>
        <v>0</v>
      </c>
    </row>
    <row r="13" spans="1:8" s="16" customFormat="1" ht="146.25" customHeight="1">
      <c r="A13" s="1">
        <f t="shared" si="1"/>
        <v>5</v>
      </c>
      <c r="B13" s="4" t="s">
        <v>16</v>
      </c>
      <c r="C13" s="6" t="s">
        <v>17</v>
      </c>
      <c r="D13" s="5" t="s">
        <v>12</v>
      </c>
      <c r="E13" s="5">
        <v>5</v>
      </c>
      <c r="F13" s="5">
        <v>11122002</v>
      </c>
      <c r="G13" s="13">
        <v>0</v>
      </c>
      <c r="H13" s="13">
        <f t="shared" si="0"/>
        <v>0</v>
      </c>
    </row>
    <row r="14" spans="1:8" s="16" customFormat="1" ht="146.25" customHeight="1">
      <c r="A14" s="1">
        <f t="shared" si="1"/>
        <v>6</v>
      </c>
      <c r="B14" s="4" t="s">
        <v>18</v>
      </c>
      <c r="C14" s="6" t="s">
        <v>19</v>
      </c>
      <c r="D14" s="5" t="s">
        <v>12</v>
      </c>
      <c r="E14" s="5">
        <v>4</v>
      </c>
      <c r="F14" s="5">
        <v>11122002</v>
      </c>
      <c r="G14" s="13">
        <v>0</v>
      </c>
      <c r="H14" s="13">
        <f t="shared" si="0"/>
        <v>0</v>
      </c>
    </row>
    <row r="15" spans="1:8" s="16" customFormat="1" ht="144.75" customHeight="1">
      <c r="A15" s="1">
        <f t="shared" si="1"/>
        <v>7</v>
      </c>
      <c r="B15" s="4" t="s">
        <v>20</v>
      </c>
      <c r="C15" s="6" t="s">
        <v>21</v>
      </c>
      <c r="D15" s="5" t="s">
        <v>12</v>
      </c>
      <c r="E15" s="5">
        <v>5</v>
      </c>
      <c r="F15" s="5">
        <v>11122002</v>
      </c>
      <c r="G15" s="13">
        <v>0</v>
      </c>
      <c r="H15" s="13">
        <f t="shared" si="0"/>
        <v>0</v>
      </c>
    </row>
    <row r="16" spans="1:8" s="16" customFormat="1" ht="151.5" customHeight="1">
      <c r="A16" s="1">
        <f t="shared" si="1"/>
        <v>8</v>
      </c>
      <c r="B16" s="4" t="s">
        <v>22</v>
      </c>
      <c r="C16" s="6" t="s">
        <v>23</v>
      </c>
      <c r="D16" s="5" t="s">
        <v>12</v>
      </c>
      <c r="E16" s="5">
        <v>5</v>
      </c>
      <c r="F16" s="5">
        <v>11122002</v>
      </c>
      <c r="G16" s="13">
        <v>0</v>
      </c>
      <c r="H16" s="13">
        <f t="shared" si="0"/>
        <v>0</v>
      </c>
    </row>
    <row r="17" spans="1:8" s="16" customFormat="1" ht="135" customHeight="1">
      <c r="A17" s="1">
        <f t="shared" si="1"/>
        <v>9</v>
      </c>
      <c r="B17" s="4" t="s">
        <v>24</v>
      </c>
      <c r="C17" s="6" t="s">
        <v>26</v>
      </c>
      <c r="D17" s="5" t="s">
        <v>25</v>
      </c>
      <c r="E17" s="5">
        <v>5</v>
      </c>
      <c r="F17" s="5">
        <v>27111918</v>
      </c>
      <c r="G17" s="13">
        <v>0</v>
      </c>
      <c r="H17" s="13">
        <f t="shared" si="0"/>
        <v>0</v>
      </c>
    </row>
    <row r="18" spans="1:8" s="16" customFormat="1" ht="131.25" customHeight="1">
      <c r="A18" s="1">
        <f t="shared" si="1"/>
        <v>10</v>
      </c>
      <c r="B18" s="4" t="s">
        <v>27</v>
      </c>
      <c r="C18" s="6" t="s">
        <v>28</v>
      </c>
      <c r="D18" s="5" t="s">
        <v>25</v>
      </c>
      <c r="E18" s="5">
        <v>3</v>
      </c>
      <c r="F18" s="5">
        <v>27111918</v>
      </c>
      <c r="G18" s="13">
        <v>0</v>
      </c>
      <c r="H18" s="13">
        <f t="shared" si="0"/>
        <v>0</v>
      </c>
    </row>
    <row r="19" spans="1:8" s="16" customFormat="1" ht="113.25" customHeight="1">
      <c r="A19" s="1">
        <f t="shared" si="1"/>
        <v>11</v>
      </c>
      <c r="B19" s="4" t="s">
        <v>30</v>
      </c>
      <c r="C19" s="6" t="s">
        <v>31</v>
      </c>
      <c r="D19" s="5" t="s">
        <v>29</v>
      </c>
      <c r="E19" s="5">
        <v>10</v>
      </c>
      <c r="F19" s="5">
        <v>27111918</v>
      </c>
      <c r="G19" s="13">
        <v>0</v>
      </c>
      <c r="H19" s="13">
        <f t="shared" si="0"/>
        <v>0</v>
      </c>
    </row>
    <row r="20" spans="1:8" s="16" customFormat="1" ht="117.75" customHeight="1">
      <c r="A20" s="1">
        <f t="shared" si="1"/>
        <v>12</v>
      </c>
      <c r="B20" s="4" t="s">
        <v>32</v>
      </c>
      <c r="C20" s="6" t="s">
        <v>33</v>
      </c>
      <c r="D20" s="5" t="s">
        <v>29</v>
      </c>
      <c r="E20" s="5">
        <v>10</v>
      </c>
      <c r="F20" s="5">
        <v>27111918</v>
      </c>
      <c r="G20" s="13">
        <v>0</v>
      </c>
      <c r="H20" s="13">
        <f t="shared" si="0"/>
        <v>0</v>
      </c>
    </row>
    <row r="21" spans="1:8" s="16" customFormat="1" ht="176.25" customHeight="1">
      <c r="A21" s="1">
        <f t="shared" si="1"/>
        <v>13</v>
      </c>
      <c r="B21" s="4" t="s">
        <v>34</v>
      </c>
      <c r="C21" s="6" t="s">
        <v>36</v>
      </c>
      <c r="D21" s="5" t="s">
        <v>35</v>
      </c>
      <c r="E21" s="5">
        <v>5</v>
      </c>
      <c r="F21" s="5">
        <v>31201623</v>
      </c>
      <c r="G21" s="13">
        <v>0</v>
      </c>
      <c r="H21" s="13">
        <f t="shared" si="0"/>
        <v>0</v>
      </c>
    </row>
    <row r="22" spans="1:8" s="16" customFormat="1" ht="194.25" customHeight="1">
      <c r="A22" s="1">
        <f t="shared" si="1"/>
        <v>14</v>
      </c>
      <c r="B22" s="4" t="s">
        <v>37</v>
      </c>
      <c r="C22" s="6" t="s">
        <v>38</v>
      </c>
      <c r="D22" s="5" t="s">
        <v>35</v>
      </c>
      <c r="E22" s="5">
        <v>1</v>
      </c>
      <c r="F22" s="5">
        <v>31211703</v>
      </c>
      <c r="G22" s="13">
        <v>0</v>
      </c>
      <c r="H22" s="13">
        <f t="shared" si="0"/>
        <v>0</v>
      </c>
    </row>
    <row r="23" spans="1:8" s="16" customFormat="1" ht="147" customHeight="1">
      <c r="A23" s="1">
        <f t="shared" si="1"/>
        <v>15</v>
      </c>
      <c r="B23" s="4" t="s">
        <v>39</v>
      </c>
      <c r="C23" s="6" t="s">
        <v>40</v>
      </c>
      <c r="D23" s="5" t="s">
        <v>35</v>
      </c>
      <c r="E23" s="5">
        <v>1</v>
      </c>
      <c r="F23" s="5">
        <v>31211704</v>
      </c>
      <c r="G23" s="13">
        <v>0</v>
      </c>
      <c r="H23" s="13">
        <f t="shared" si="0"/>
        <v>0</v>
      </c>
    </row>
    <row r="24" spans="1:8" s="16" customFormat="1" ht="54" customHeight="1">
      <c r="A24" s="1">
        <f t="shared" si="1"/>
        <v>16</v>
      </c>
      <c r="B24" s="4" t="s">
        <v>41</v>
      </c>
      <c r="C24" s="6" t="s">
        <v>43</v>
      </c>
      <c r="D24" s="5" t="s">
        <v>42</v>
      </c>
      <c r="E24" s="5">
        <v>2</v>
      </c>
      <c r="F24" s="5">
        <v>31211904</v>
      </c>
      <c r="G24" s="13">
        <v>0</v>
      </c>
      <c r="H24" s="13">
        <f t="shared" si="0"/>
        <v>0</v>
      </c>
    </row>
    <row r="25" spans="1:8" s="16" customFormat="1" ht="57.75" customHeight="1">
      <c r="A25" s="1">
        <f t="shared" si="1"/>
        <v>17</v>
      </c>
      <c r="B25" s="4" t="s">
        <v>44</v>
      </c>
      <c r="C25" s="6" t="s">
        <v>45</v>
      </c>
      <c r="D25" s="5" t="s">
        <v>42</v>
      </c>
      <c r="E25" s="5">
        <v>2</v>
      </c>
      <c r="F25" s="5">
        <v>31211904</v>
      </c>
      <c r="G25" s="13">
        <v>0</v>
      </c>
      <c r="H25" s="13">
        <f t="shared" si="0"/>
        <v>0</v>
      </c>
    </row>
    <row r="26" spans="1:8" s="16" customFormat="1" ht="266.25" customHeight="1">
      <c r="A26" s="1">
        <f t="shared" si="1"/>
        <v>18</v>
      </c>
      <c r="B26" s="4" t="s">
        <v>46</v>
      </c>
      <c r="C26" s="6" t="s">
        <v>47</v>
      </c>
      <c r="D26" s="5" t="s">
        <v>35</v>
      </c>
      <c r="E26" s="5">
        <v>5</v>
      </c>
      <c r="F26" s="5">
        <v>31211604</v>
      </c>
      <c r="G26" s="13">
        <v>0</v>
      </c>
      <c r="H26" s="13">
        <f t="shared" si="0"/>
        <v>0</v>
      </c>
    </row>
    <row r="27" spans="1:8" s="16" customFormat="1" ht="111.75" customHeight="1">
      <c r="A27" s="1">
        <f t="shared" si="1"/>
        <v>19</v>
      </c>
      <c r="B27" s="4" t="s">
        <v>48</v>
      </c>
      <c r="C27" s="6" t="s">
        <v>49</v>
      </c>
      <c r="D27" s="5" t="s">
        <v>35</v>
      </c>
      <c r="E27" s="5">
        <v>4</v>
      </c>
      <c r="F27" s="5">
        <v>31201610</v>
      </c>
      <c r="G27" s="13">
        <v>0</v>
      </c>
      <c r="H27" s="13">
        <f t="shared" si="0"/>
        <v>0</v>
      </c>
    </row>
    <row r="28" spans="1:8" s="16" customFormat="1" ht="108" customHeight="1">
      <c r="A28" s="1">
        <f t="shared" si="1"/>
        <v>20</v>
      </c>
      <c r="B28" s="4" t="s">
        <v>50</v>
      </c>
      <c r="C28" s="6" t="s">
        <v>51</v>
      </c>
      <c r="D28" s="5" t="s">
        <v>42</v>
      </c>
      <c r="E28" s="5">
        <v>3</v>
      </c>
      <c r="F28" s="5">
        <v>31161509</v>
      </c>
      <c r="G28" s="13">
        <v>0</v>
      </c>
      <c r="H28" s="13">
        <f t="shared" si="0"/>
        <v>0</v>
      </c>
    </row>
    <row r="29" spans="1:8" s="16" customFormat="1" ht="109.5" customHeight="1">
      <c r="A29" s="1">
        <f t="shared" si="1"/>
        <v>21</v>
      </c>
      <c r="B29" s="4" t="s">
        <v>52</v>
      </c>
      <c r="C29" s="6" t="s">
        <v>53</v>
      </c>
      <c r="D29" s="5" t="s">
        <v>42</v>
      </c>
      <c r="E29" s="5">
        <v>3</v>
      </c>
      <c r="F29" s="5">
        <v>31161509</v>
      </c>
      <c r="G29" s="13">
        <v>0</v>
      </c>
      <c r="H29" s="13">
        <f t="shared" si="0"/>
        <v>0</v>
      </c>
    </row>
    <row r="30" spans="1:8" s="16" customFormat="1" ht="118.5" customHeight="1">
      <c r="A30" s="1">
        <f t="shared" si="1"/>
        <v>22</v>
      </c>
      <c r="B30" s="4" t="s">
        <v>54</v>
      </c>
      <c r="C30" s="6" t="s">
        <v>55</v>
      </c>
      <c r="D30" s="5" t="s">
        <v>42</v>
      </c>
      <c r="E30" s="5">
        <v>3</v>
      </c>
      <c r="F30" s="5">
        <v>31161509</v>
      </c>
      <c r="G30" s="13">
        <v>0</v>
      </c>
      <c r="H30" s="13">
        <f t="shared" si="0"/>
        <v>0</v>
      </c>
    </row>
    <row r="31" spans="1:8" s="16" customFormat="1" ht="112.5" customHeight="1">
      <c r="A31" s="1">
        <f t="shared" si="1"/>
        <v>23</v>
      </c>
      <c r="B31" s="4" t="s">
        <v>56</v>
      </c>
      <c r="C31" s="6" t="s">
        <v>57</v>
      </c>
      <c r="D31" s="5" t="s">
        <v>42</v>
      </c>
      <c r="E31" s="5">
        <v>3</v>
      </c>
      <c r="F31" s="5">
        <v>31161509</v>
      </c>
      <c r="G31" s="13">
        <v>0</v>
      </c>
      <c r="H31" s="13">
        <f t="shared" si="0"/>
        <v>0</v>
      </c>
    </row>
    <row r="32" spans="1:8" s="16" customFormat="1" ht="99" customHeight="1">
      <c r="A32" s="1">
        <f t="shared" si="1"/>
        <v>24</v>
      </c>
      <c r="B32" s="4" t="s">
        <v>58</v>
      </c>
      <c r="C32" s="7" t="s">
        <v>59</v>
      </c>
      <c r="D32" s="5" t="s">
        <v>42</v>
      </c>
      <c r="E32" s="5">
        <v>3</v>
      </c>
      <c r="F32" s="5">
        <v>31161509</v>
      </c>
      <c r="G32" s="13">
        <v>0</v>
      </c>
      <c r="H32" s="13">
        <f t="shared" si="0"/>
        <v>0</v>
      </c>
    </row>
    <row r="33" spans="1:8" s="16" customFormat="1" ht="174.75" customHeight="1">
      <c r="A33" s="1">
        <f t="shared" si="1"/>
        <v>25</v>
      </c>
      <c r="B33" s="4" t="s">
        <v>60</v>
      </c>
      <c r="C33" s="6" t="s">
        <v>61</v>
      </c>
      <c r="D33" s="5" t="s">
        <v>7</v>
      </c>
      <c r="E33" s="5">
        <v>4</v>
      </c>
      <c r="F33" s="5">
        <v>11122001</v>
      </c>
      <c r="G33" s="13">
        <v>0</v>
      </c>
      <c r="H33" s="13">
        <f t="shared" si="0"/>
        <v>0</v>
      </c>
    </row>
    <row r="34" spans="1:8" s="16" customFormat="1" ht="174" customHeight="1">
      <c r="A34" s="1">
        <f t="shared" si="1"/>
        <v>26</v>
      </c>
      <c r="B34" s="4" t="s">
        <v>62</v>
      </c>
      <c r="C34" s="6" t="s">
        <v>63</v>
      </c>
      <c r="D34" s="5" t="s">
        <v>7</v>
      </c>
      <c r="E34" s="5">
        <v>4</v>
      </c>
      <c r="F34" s="5">
        <v>11122001</v>
      </c>
      <c r="G34" s="13">
        <v>0</v>
      </c>
      <c r="H34" s="13">
        <f t="shared" si="0"/>
        <v>0</v>
      </c>
    </row>
    <row r="35" spans="1:8" s="16" customFormat="1" ht="174.75" customHeight="1">
      <c r="A35" s="1">
        <f t="shared" si="1"/>
        <v>27</v>
      </c>
      <c r="B35" s="4" t="s">
        <v>64</v>
      </c>
      <c r="C35" s="6" t="s">
        <v>65</v>
      </c>
      <c r="D35" s="5" t="s">
        <v>7</v>
      </c>
      <c r="E35" s="5">
        <v>4</v>
      </c>
      <c r="F35" s="5">
        <v>11122001</v>
      </c>
      <c r="G35" s="13">
        <v>0</v>
      </c>
      <c r="H35" s="13">
        <f t="shared" si="0"/>
        <v>0</v>
      </c>
    </row>
    <row r="36" spans="1:8" s="16" customFormat="1" ht="179.25" customHeight="1">
      <c r="A36" s="1">
        <f t="shared" si="1"/>
        <v>28</v>
      </c>
      <c r="B36" s="4" t="s">
        <v>66</v>
      </c>
      <c r="C36" s="6" t="s">
        <v>67</v>
      </c>
      <c r="D36" s="5" t="s">
        <v>7</v>
      </c>
      <c r="E36" s="5">
        <v>2</v>
      </c>
      <c r="F36" s="5">
        <v>11122001</v>
      </c>
      <c r="G36" s="13">
        <v>0</v>
      </c>
      <c r="H36" s="13">
        <f t="shared" si="0"/>
        <v>0</v>
      </c>
    </row>
    <row r="37" spans="1:8" s="16" customFormat="1" ht="177" customHeight="1">
      <c r="A37" s="1">
        <f t="shared" si="1"/>
        <v>29</v>
      </c>
      <c r="B37" s="4" t="s">
        <v>68</v>
      </c>
      <c r="C37" s="6" t="s">
        <v>69</v>
      </c>
      <c r="D37" s="5" t="s">
        <v>7</v>
      </c>
      <c r="E37" s="5">
        <v>2</v>
      </c>
      <c r="F37" s="5">
        <v>11122001</v>
      </c>
      <c r="G37" s="13">
        <v>0</v>
      </c>
      <c r="H37" s="13">
        <f t="shared" si="0"/>
        <v>0</v>
      </c>
    </row>
    <row r="38" spans="1:8" s="16" customFormat="1" ht="172.5" customHeight="1">
      <c r="A38" s="1">
        <f t="shared" si="1"/>
        <v>30</v>
      </c>
      <c r="B38" s="4" t="s">
        <v>70</v>
      </c>
      <c r="C38" s="6" t="s">
        <v>71</v>
      </c>
      <c r="D38" s="5" t="s">
        <v>7</v>
      </c>
      <c r="E38" s="5">
        <v>1</v>
      </c>
      <c r="F38" s="5">
        <v>11122001</v>
      </c>
      <c r="G38" s="13">
        <v>0</v>
      </c>
      <c r="H38" s="13">
        <f t="shared" si="0"/>
        <v>0</v>
      </c>
    </row>
    <row r="39" spans="1:8" s="16" customFormat="1" ht="150.75" customHeight="1">
      <c r="A39" s="1">
        <f t="shared" si="1"/>
        <v>31</v>
      </c>
      <c r="B39" s="4" t="s">
        <v>72</v>
      </c>
      <c r="C39" s="6" t="s">
        <v>73</v>
      </c>
      <c r="D39" s="5" t="s">
        <v>29</v>
      </c>
      <c r="E39" s="5">
        <v>2</v>
      </c>
      <c r="F39" s="5">
        <v>11122004</v>
      </c>
      <c r="G39" s="13">
        <v>0</v>
      </c>
      <c r="H39" s="13">
        <f t="shared" si="0"/>
        <v>0</v>
      </c>
    </row>
    <row r="40" spans="1:8" s="16" customFormat="1" ht="160.5" customHeight="1">
      <c r="A40" s="1">
        <f t="shared" si="1"/>
        <v>32</v>
      </c>
      <c r="B40" s="4" t="s">
        <v>74</v>
      </c>
      <c r="C40" s="6" t="s">
        <v>75</v>
      </c>
      <c r="D40" s="5" t="s">
        <v>29</v>
      </c>
      <c r="E40" s="5">
        <v>2</v>
      </c>
      <c r="F40" s="5">
        <v>11122004</v>
      </c>
      <c r="G40" s="13">
        <v>0</v>
      </c>
      <c r="H40" s="13">
        <f t="shared" si="0"/>
        <v>0</v>
      </c>
    </row>
    <row r="41" spans="1:8" s="16" customFormat="1" ht="183.75" customHeight="1">
      <c r="A41" s="1">
        <f t="shared" si="1"/>
        <v>33</v>
      </c>
      <c r="B41" s="4" t="s">
        <v>76</v>
      </c>
      <c r="C41" s="6" t="s">
        <v>77</v>
      </c>
      <c r="D41" s="5" t="s">
        <v>12</v>
      </c>
      <c r="E41" s="5">
        <v>5</v>
      </c>
      <c r="F41" s="5">
        <v>11122005</v>
      </c>
      <c r="G41" s="13">
        <v>0</v>
      </c>
      <c r="H41" s="13">
        <f t="shared" si="0"/>
        <v>0</v>
      </c>
    </row>
    <row r="42" spans="1:8" s="16" customFormat="1" ht="172.5" customHeight="1">
      <c r="A42" s="1">
        <f t="shared" si="1"/>
        <v>34</v>
      </c>
      <c r="B42" s="4" t="s">
        <v>78</v>
      </c>
      <c r="C42" s="6" t="s">
        <v>79</v>
      </c>
      <c r="D42" s="5" t="s">
        <v>12</v>
      </c>
      <c r="E42" s="5">
        <v>5</v>
      </c>
      <c r="F42" s="5">
        <v>11122005</v>
      </c>
      <c r="G42" s="13">
        <v>0</v>
      </c>
      <c r="H42" s="13">
        <f t="shared" si="0"/>
        <v>0</v>
      </c>
    </row>
    <row r="43" spans="1:8" s="16" customFormat="1" ht="183.75" customHeight="1">
      <c r="A43" s="1">
        <f t="shared" si="1"/>
        <v>35</v>
      </c>
      <c r="B43" s="4" t="s">
        <v>80</v>
      </c>
      <c r="C43" s="6" t="s">
        <v>81</v>
      </c>
      <c r="D43" s="5" t="s">
        <v>12</v>
      </c>
      <c r="E43" s="5">
        <v>7</v>
      </c>
      <c r="F43" s="5">
        <v>11122005</v>
      </c>
      <c r="G43" s="13">
        <v>0</v>
      </c>
      <c r="H43" s="13">
        <f t="shared" si="0"/>
        <v>0</v>
      </c>
    </row>
    <row r="44" spans="1:8" s="16" customFormat="1" ht="177" customHeight="1">
      <c r="A44" s="1">
        <f t="shared" si="1"/>
        <v>36</v>
      </c>
      <c r="B44" s="4" t="s">
        <v>82</v>
      </c>
      <c r="C44" s="6" t="s">
        <v>83</v>
      </c>
      <c r="D44" s="5" t="s">
        <v>7</v>
      </c>
      <c r="E44" s="5">
        <v>5</v>
      </c>
      <c r="F44" s="5">
        <v>11122005</v>
      </c>
      <c r="G44" s="13">
        <v>0</v>
      </c>
      <c r="H44" s="13">
        <f t="shared" si="0"/>
        <v>0</v>
      </c>
    </row>
    <row r="45" spans="1:8" s="16" customFormat="1" ht="174.75" customHeight="1">
      <c r="A45" s="1">
        <f t="shared" si="1"/>
        <v>37</v>
      </c>
      <c r="B45" s="4" t="s">
        <v>84</v>
      </c>
      <c r="C45" s="6" t="s">
        <v>85</v>
      </c>
      <c r="D45" s="5" t="s">
        <v>12</v>
      </c>
      <c r="E45" s="5">
        <v>4</v>
      </c>
      <c r="F45" s="5">
        <v>11122005</v>
      </c>
      <c r="G45" s="13">
        <v>0</v>
      </c>
      <c r="H45" s="13">
        <f t="shared" si="0"/>
        <v>0</v>
      </c>
    </row>
    <row r="46" spans="1:8" s="16" customFormat="1" ht="189" customHeight="1">
      <c r="A46" s="1">
        <f t="shared" si="1"/>
        <v>38</v>
      </c>
      <c r="B46" s="4" t="s">
        <v>86</v>
      </c>
      <c r="C46" s="6" t="s">
        <v>87</v>
      </c>
      <c r="D46" s="5" t="s">
        <v>12</v>
      </c>
      <c r="E46" s="5">
        <v>4</v>
      </c>
      <c r="F46" s="5">
        <v>11122005</v>
      </c>
      <c r="G46" s="13">
        <v>0</v>
      </c>
      <c r="H46" s="13">
        <f t="shared" si="0"/>
        <v>0</v>
      </c>
    </row>
    <row r="47" spans="1:8" s="16" customFormat="1" ht="78" customHeight="1">
      <c r="A47" s="1">
        <f t="shared" si="1"/>
        <v>39</v>
      </c>
      <c r="B47" s="4" t="s">
        <v>88</v>
      </c>
      <c r="C47" s="6" t="s">
        <v>90</v>
      </c>
      <c r="D47" s="5" t="s">
        <v>89</v>
      </c>
      <c r="E47" s="5">
        <v>600</v>
      </c>
      <c r="F47" s="5">
        <v>11121619</v>
      </c>
      <c r="G47" s="13">
        <v>0</v>
      </c>
      <c r="H47" s="13">
        <f t="shared" si="0"/>
        <v>0</v>
      </c>
    </row>
    <row r="48" spans="1:8" s="16" customFormat="1" ht="88.5" customHeight="1">
      <c r="A48" s="1">
        <f t="shared" si="1"/>
        <v>40</v>
      </c>
      <c r="B48" s="4" t="s">
        <v>91</v>
      </c>
      <c r="C48" s="6" t="s">
        <v>92</v>
      </c>
      <c r="D48" s="5" t="s">
        <v>89</v>
      </c>
      <c r="E48" s="5">
        <v>500</v>
      </c>
      <c r="F48" s="5">
        <v>11121617</v>
      </c>
      <c r="G48" s="13">
        <v>0</v>
      </c>
      <c r="H48" s="13">
        <f t="shared" si="0"/>
        <v>0</v>
      </c>
    </row>
    <row r="49" spans="1:8" s="16" customFormat="1" ht="103.5" customHeight="1">
      <c r="A49" s="1">
        <f t="shared" si="1"/>
        <v>41</v>
      </c>
      <c r="B49" s="4" t="s">
        <v>93</v>
      </c>
      <c r="C49" s="6" t="s">
        <v>94</v>
      </c>
      <c r="D49" s="5" t="s">
        <v>42</v>
      </c>
      <c r="E49" s="5">
        <v>5</v>
      </c>
      <c r="F49" s="5">
        <v>27111537</v>
      </c>
      <c r="G49" s="13">
        <v>0</v>
      </c>
      <c r="H49" s="13">
        <f t="shared" si="0"/>
        <v>0</v>
      </c>
    </row>
    <row r="50" spans="1:8" s="16" customFormat="1" ht="99.6" customHeight="1">
      <c r="A50" s="1">
        <f t="shared" si="1"/>
        <v>42</v>
      </c>
      <c r="B50" s="4" t="s">
        <v>95</v>
      </c>
      <c r="C50" s="6" t="s">
        <v>96</v>
      </c>
      <c r="D50" s="5" t="s">
        <v>42</v>
      </c>
      <c r="E50" s="5">
        <v>5</v>
      </c>
      <c r="F50" s="5">
        <v>27111537</v>
      </c>
      <c r="G50" s="13">
        <v>0</v>
      </c>
      <c r="H50" s="13">
        <f t="shared" si="0"/>
        <v>0</v>
      </c>
    </row>
    <row r="51" spans="1:8" s="16" customFormat="1" ht="94.5" customHeight="1">
      <c r="A51" s="1">
        <f t="shared" si="1"/>
        <v>43</v>
      </c>
      <c r="B51" s="4" t="s">
        <v>97</v>
      </c>
      <c r="C51" s="6" t="s">
        <v>98</v>
      </c>
      <c r="D51" s="5" t="s">
        <v>42</v>
      </c>
      <c r="E51" s="5">
        <v>5</v>
      </c>
      <c r="F51" s="5">
        <v>27111537</v>
      </c>
      <c r="G51" s="13">
        <v>0</v>
      </c>
      <c r="H51" s="13">
        <f t="shared" si="0"/>
        <v>0</v>
      </c>
    </row>
    <row r="52" spans="1:8" s="16" customFormat="1" ht="99.75" customHeight="1">
      <c r="A52" s="1">
        <f t="shared" si="1"/>
        <v>44</v>
      </c>
      <c r="B52" s="4" t="s">
        <v>99</v>
      </c>
      <c r="C52" s="6" t="s">
        <v>100</v>
      </c>
      <c r="D52" s="5" t="s">
        <v>42</v>
      </c>
      <c r="E52" s="5">
        <v>5</v>
      </c>
      <c r="F52" s="5">
        <v>27111537</v>
      </c>
      <c r="G52" s="13">
        <v>0</v>
      </c>
      <c r="H52" s="13">
        <f t="shared" si="0"/>
        <v>0</v>
      </c>
    </row>
    <row r="53" spans="1:8" s="16" customFormat="1" ht="109.5" customHeight="1">
      <c r="A53" s="1">
        <f t="shared" si="1"/>
        <v>45</v>
      </c>
      <c r="B53" s="4" t="s">
        <v>101</v>
      </c>
      <c r="C53" s="6" t="s">
        <v>102</v>
      </c>
      <c r="D53" s="5" t="s">
        <v>42</v>
      </c>
      <c r="E53" s="5">
        <v>1</v>
      </c>
      <c r="F53" s="5">
        <v>27111537</v>
      </c>
      <c r="G53" s="13">
        <v>0</v>
      </c>
      <c r="H53" s="13">
        <f t="shared" si="0"/>
        <v>0</v>
      </c>
    </row>
    <row r="54" spans="1:8" s="16" customFormat="1" ht="123" customHeight="1">
      <c r="A54" s="1">
        <f t="shared" si="1"/>
        <v>46</v>
      </c>
      <c r="B54" s="4" t="s">
        <v>103</v>
      </c>
      <c r="C54" s="6" t="s">
        <v>104</v>
      </c>
      <c r="D54" s="5" t="s">
        <v>12</v>
      </c>
      <c r="E54" s="5">
        <v>2</v>
      </c>
      <c r="F54" s="5">
        <v>30162001</v>
      </c>
      <c r="G54" s="13">
        <v>0</v>
      </c>
      <c r="H54" s="13">
        <f t="shared" si="0"/>
        <v>0</v>
      </c>
    </row>
    <row r="55" spans="1:8" s="16" customFormat="1" ht="119.25" customHeight="1">
      <c r="A55" s="1">
        <f t="shared" si="1"/>
        <v>47</v>
      </c>
      <c r="B55" s="4" t="s">
        <v>105</v>
      </c>
      <c r="C55" s="8" t="s">
        <v>107</v>
      </c>
      <c r="D55" s="5" t="s">
        <v>106</v>
      </c>
      <c r="E55" s="5">
        <v>5</v>
      </c>
      <c r="F55" s="5">
        <v>46182001</v>
      </c>
      <c r="G55" s="13">
        <v>0</v>
      </c>
      <c r="H55" s="13">
        <f t="shared" si="0"/>
        <v>0</v>
      </c>
    </row>
    <row r="56" spans="1:8" s="16" customFormat="1" ht="150.75" customHeight="1">
      <c r="A56" s="1">
        <f t="shared" si="1"/>
        <v>48</v>
      </c>
      <c r="B56" s="4" t="s">
        <v>108</v>
      </c>
      <c r="C56" s="6" t="s">
        <v>110</v>
      </c>
      <c r="D56" s="9" t="s">
        <v>109</v>
      </c>
      <c r="E56" s="10">
        <v>20</v>
      </c>
      <c r="F56" s="17">
        <v>31162403</v>
      </c>
      <c r="G56" s="13">
        <v>0</v>
      </c>
      <c r="H56" s="13">
        <f t="shared" si="0"/>
        <v>0</v>
      </c>
    </row>
    <row r="57" spans="1:8" s="16" customFormat="1" ht="141.75" customHeight="1">
      <c r="A57" s="1">
        <f t="shared" si="1"/>
        <v>49</v>
      </c>
      <c r="B57" s="4" t="s">
        <v>111</v>
      </c>
      <c r="C57" s="6" t="s">
        <v>112</v>
      </c>
      <c r="D57" s="9" t="s">
        <v>109</v>
      </c>
      <c r="E57" s="10">
        <v>5</v>
      </c>
      <c r="F57" s="17">
        <v>31162403</v>
      </c>
      <c r="G57" s="13">
        <v>0</v>
      </c>
      <c r="H57" s="13">
        <f t="shared" si="0"/>
        <v>0</v>
      </c>
    </row>
    <row r="58" spans="1:8" s="16" customFormat="1" ht="82.5" customHeight="1">
      <c r="A58" s="1">
        <f t="shared" si="1"/>
        <v>50</v>
      </c>
      <c r="B58" s="4" t="s">
        <v>113</v>
      </c>
      <c r="C58" s="6" t="s">
        <v>114</v>
      </c>
      <c r="D58" s="9" t="s">
        <v>109</v>
      </c>
      <c r="E58" s="10">
        <v>16</v>
      </c>
      <c r="F58" s="17">
        <v>31162403</v>
      </c>
      <c r="G58" s="13">
        <v>0</v>
      </c>
      <c r="H58" s="13">
        <f t="shared" si="0"/>
        <v>0</v>
      </c>
    </row>
    <row r="59" spans="1:8" s="16" customFormat="1" ht="71.25">
      <c r="A59" s="1">
        <f t="shared" si="1"/>
        <v>51</v>
      </c>
      <c r="B59" s="4" t="s">
        <v>115</v>
      </c>
      <c r="C59" s="6" t="s">
        <v>116</v>
      </c>
      <c r="D59" s="9" t="s">
        <v>109</v>
      </c>
      <c r="E59" s="10">
        <v>4</v>
      </c>
      <c r="F59" s="17">
        <v>56101904</v>
      </c>
      <c r="G59" s="13">
        <v>0</v>
      </c>
      <c r="H59" s="13">
        <f t="shared" si="0"/>
        <v>0</v>
      </c>
    </row>
    <row r="60" spans="1:8" s="16" customFormat="1" ht="117" customHeight="1">
      <c r="A60" s="1">
        <f t="shared" si="1"/>
        <v>52</v>
      </c>
      <c r="B60" s="4" t="s">
        <v>117</v>
      </c>
      <c r="C60" s="6" t="s">
        <v>118</v>
      </c>
      <c r="D60" s="9" t="s">
        <v>109</v>
      </c>
      <c r="E60" s="10">
        <v>4</v>
      </c>
      <c r="F60" s="17">
        <v>31162703</v>
      </c>
      <c r="G60" s="13">
        <v>0</v>
      </c>
      <c r="H60" s="13">
        <f t="shared" si="0"/>
        <v>0</v>
      </c>
    </row>
    <row r="61" spans="1:8" s="16" customFormat="1" ht="118.5" customHeight="1">
      <c r="A61" s="1">
        <f t="shared" si="1"/>
        <v>53</v>
      </c>
      <c r="B61" s="4" t="s">
        <v>119</v>
      </c>
      <c r="C61" s="6" t="s">
        <v>120</v>
      </c>
      <c r="D61" s="9" t="s">
        <v>109</v>
      </c>
      <c r="E61" s="10">
        <v>4</v>
      </c>
      <c r="F61" s="17">
        <v>31162703</v>
      </c>
      <c r="G61" s="13">
        <v>0</v>
      </c>
      <c r="H61" s="13">
        <f t="shared" si="0"/>
        <v>0</v>
      </c>
    </row>
    <row r="62" spans="1:8" s="16" customFormat="1" ht="116.25" customHeight="1">
      <c r="A62" s="1">
        <f t="shared" si="1"/>
        <v>54</v>
      </c>
      <c r="B62" s="4" t="s">
        <v>121</v>
      </c>
      <c r="C62" s="6" t="s">
        <v>122</v>
      </c>
      <c r="D62" s="9" t="s">
        <v>109</v>
      </c>
      <c r="E62" s="10">
        <v>4</v>
      </c>
      <c r="F62" s="17">
        <v>31162703</v>
      </c>
      <c r="G62" s="13">
        <v>0</v>
      </c>
      <c r="H62" s="13">
        <f t="shared" si="0"/>
        <v>0</v>
      </c>
    </row>
    <row r="63" spans="1:8" s="16" customFormat="1" ht="118.5" customHeight="1">
      <c r="A63" s="1">
        <f t="shared" si="1"/>
        <v>55</v>
      </c>
      <c r="B63" s="4" t="s">
        <v>123</v>
      </c>
      <c r="C63" s="6" t="s">
        <v>124</v>
      </c>
      <c r="D63" s="9" t="s">
        <v>109</v>
      </c>
      <c r="E63" s="10">
        <v>4</v>
      </c>
      <c r="F63" s="17">
        <v>31162703</v>
      </c>
      <c r="G63" s="13">
        <v>0</v>
      </c>
      <c r="H63" s="13">
        <f t="shared" si="0"/>
        <v>0</v>
      </c>
    </row>
    <row r="64" spans="1:8" s="16" customFormat="1" ht="98.25" customHeight="1">
      <c r="A64" s="1">
        <f t="shared" si="1"/>
        <v>56</v>
      </c>
      <c r="B64" s="4" t="s">
        <v>125</v>
      </c>
      <c r="C64" s="6" t="s">
        <v>126</v>
      </c>
      <c r="D64" s="9" t="s">
        <v>109</v>
      </c>
      <c r="E64" s="10">
        <v>4</v>
      </c>
      <c r="F64" s="17">
        <v>31162401</v>
      </c>
      <c r="G64" s="13">
        <v>0</v>
      </c>
      <c r="H64" s="13">
        <f t="shared" si="0"/>
        <v>0</v>
      </c>
    </row>
    <row r="65" spans="1:8" s="16" customFormat="1" ht="105.75" customHeight="1">
      <c r="A65" s="1">
        <f t="shared" si="1"/>
        <v>57</v>
      </c>
      <c r="B65" s="4" t="s">
        <v>127</v>
      </c>
      <c r="C65" s="4" t="s">
        <v>127</v>
      </c>
      <c r="D65" s="9" t="s">
        <v>42</v>
      </c>
      <c r="E65" s="10">
        <v>20</v>
      </c>
      <c r="F65" s="17">
        <v>31162301</v>
      </c>
      <c r="G65" s="13">
        <v>0</v>
      </c>
      <c r="H65" s="13">
        <f t="shared" si="0"/>
        <v>0</v>
      </c>
    </row>
    <row r="66" spans="1:8" s="16" customFormat="1" ht="126.75" customHeight="1">
      <c r="A66" s="1">
        <f t="shared" si="1"/>
        <v>58</v>
      </c>
      <c r="B66" s="4" t="s">
        <v>128</v>
      </c>
      <c r="C66" s="4" t="s">
        <v>128</v>
      </c>
      <c r="D66" s="9" t="s">
        <v>42</v>
      </c>
      <c r="E66" s="10">
        <v>20</v>
      </c>
      <c r="F66" s="17">
        <v>31162301</v>
      </c>
      <c r="G66" s="13">
        <v>0</v>
      </c>
      <c r="H66" s="13">
        <f t="shared" si="0"/>
        <v>0</v>
      </c>
    </row>
    <row r="67" spans="1:8" s="16" customFormat="1" ht="39.75" customHeight="1">
      <c r="A67" s="1">
        <f t="shared" si="1"/>
        <v>59</v>
      </c>
      <c r="B67" s="4" t="s">
        <v>129</v>
      </c>
      <c r="C67" s="4" t="s">
        <v>129</v>
      </c>
      <c r="D67" s="9" t="s">
        <v>42</v>
      </c>
      <c r="E67" s="10">
        <v>10</v>
      </c>
      <c r="F67" s="17">
        <v>31162301</v>
      </c>
      <c r="G67" s="13">
        <v>0</v>
      </c>
      <c r="H67" s="13">
        <f t="shared" ref="H67:H88" si="2">$E67*G67</f>
        <v>0</v>
      </c>
    </row>
    <row r="68" spans="1:8" s="16" customFormat="1" ht="203.25" customHeight="1">
      <c r="A68" s="1">
        <f t="shared" si="1"/>
        <v>60</v>
      </c>
      <c r="B68" s="4" t="s">
        <v>130</v>
      </c>
      <c r="C68" s="4" t="s">
        <v>131</v>
      </c>
      <c r="D68" s="9" t="s">
        <v>42</v>
      </c>
      <c r="E68" s="10">
        <v>4</v>
      </c>
      <c r="F68" s="17">
        <v>31162301</v>
      </c>
      <c r="G68" s="13">
        <v>0</v>
      </c>
      <c r="H68" s="13">
        <f t="shared" si="2"/>
        <v>0</v>
      </c>
    </row>
    <row r="69" spans="1:8" s="16" customFormat="1" ht="94.5" customHeight="1">
      <c r="A69" s="1">
        <f t="shared" si="1"/>
        <v>61</v>
      </c>
      <c r="B69" s="11" t="s">
        <v>132</v>
      </c>
      <c r="C69" s="22" t="s">
        <v>134</v>
      </c>
      <c r="D69" s="9" t="s">
        <v>133</v>
      </c>
      <c r="E69" s="10">
        <v>2</v>
      </c>
      <c r="F69" s="17">
        <v>31162301</v>
      </c>
      <c r="G69" s="13">
        <v>0</v>
      </c>
      <c r="H69" s="13">
        <f t="shared" si="2"/>
        <v>0</v>
      </c>
    </row>
    <row r="70" spans="1:8" s="16" customFormat="1" ht="204" customHeight="1">
      <c r="A70" s="1">
        <f t="shared" si="1"/>
        <v>62</v>
      </c>
      <c r="B70" s="4" t="s">
        <v>135</v>
      </c>
      <c r="C70" s="4" t="s">
        <v>136</v>
      </c>
      <c r="D70" s="9" t="s">
        <v>42</v>
      </c>
      <c r="E70" s="10">
        <v>10</v>
      </c>
      <c r="F70" s="17">
        <v>31162301</v>
      </c>
      <c r="G70" s="13">
        <v>0</v>
      </c>
      <c r="H70" s="13">
        <f t="shared" si="2"/>
        <v>0</v>
      </c>
    </row>
    <row r="71" spans="1:8" s="16" customFormat="1" ht="69" customHeight="1">
      <c r="A71" s="1">
        <f t="shared" si="1"/>
        <v>63</v>
      </c>
      <c r="B71" s="4" t="s">
        <v>137</v>
      </c>
      <c r="C71" s="6" t="s">
        <v>138</v>
      </c>
      <c r="D71" s="9" t="s">
        <v>109</v>
      </c>
      <c r="E71" s="10">
        <v>100</v>
      </c>
      <c r="F71" s="17">
        <v>31162301</v>
      </c>
      <c r="G71" s="13">
        <v>0</v>
      </c>
      <c r="H71" s="13">
        <f t="shared" si="2"/>
        <v>0</v>
      </c>
    </row>
    <row r="72" spans="1:8" s="16" customFormat="1" ht="48.75" customHeight="1">
      <c r="A72" s="1">
        <f t="shared" si="1"/>
        <v>64</v>
      </c>
      <c r="B72" s="4" t="s">
        <v>139</v>
      </c>
      <c r="C72" s="6" t="s">
        <v>139</v>
      </c>
      <c r="D72" s="9" t="s">
        <v>109</v>
      </c>
      <c r="E72" s="10">
        <v>200</v>
      </c>
      <c r="F72" s="17">
        <v>31162301</v>
      </c>
      <c r="G72" s="13">
        <v>0</v>
      </c>
      <c r="H72" s="13">
        <f t="shared" si="2"/>
        <v>0</v>
      </c>
    </row>
    <row r="73" spans="1:8" s="16" customFormat="1" ht="111.75" customHeight="1">
      <c r="A73" s="1">
        <f t="shared" si="1"/>
        <v>65</v>
      </c>
      <c r="B73" s="4" t="s">
        <v>140</v>
      </c>
      <c r="C73" s="6" t="s">
        <v>141</v>
      </c>
      <c r="D73" s="9" t="s">
        <v>109</v>
      </c>
      <c r="E73" s="10">
        <v>15</v>
      </c>
      <c r="F73" s="17">
        <v>31162405</v>
      </c>
      <c r="G73" s="13">
        <v>0</v>
      </c>
      <c r="H73" s="13">
        <f t="shared" si="2"/>
        <v>0</v>
      </c>
    </row>
    <row r="74" spans="1:8" s="16" customFormat="1" ht="95.25" customHeight="1">
      <c r="A74" s="1">
        <f t="shared" si="1"/>
        <v>66</v>
      </c>
      <c r="B74" s="4" t="s">
        <v>142</v>
      </c>
      <c r="C74" s="6" t="s">
        <v>143</v>
      </c>
      <c r="D74" s="9" t="s">
        <v>109</v>
      </c>
      <c r="E74" s="10">
        <v>15</v>
      </c>
      <c r="F74" s="17">
        <v>31162405</v>
      </c>
      <c r="G74" s="13">
        <v>0</v>
      </c>
      <c r="H74" s="13">
        <f t="shared" si="2"/>
        <v>0</v>
      </c>
    </row>
    <row r="75" spans="1:8" s="16" customFormat="1" ht="79.5" customHeight="1">
      <c r="A75" s="1">
        <f t="shared" ref="A75:A88" si="3">A74+1</f>
        <v>67</v>
      </c>
      <c r="B75" s="4" t="s">
        <v>144</v>
      </c>
      <c r="C75" s="6" t="s">
        <v>145</v>
      </c>
      <c r="D75" s="9" t="s">
        <v>109</v>
      </c>
      <c r="E75" s="10">
        <v>15</v>
      </c>
      <c r="F75" s="17">
        <v>31162405</v>
      </c>
      <c r="G75" s="13">
        <v>0</v>
      </c>
      <c r="H75" s="13">
        <f t="shared" si="2"/>
        <v>0</v>
      </c>
    </row>
    <row r="76" spans="1:8" s="16" customFormat="1" ht="140.25" customHeight="1">
      <c r="A76" s="1">
        <f t="shared" si="3"/>
        <v>68</v>
      </c>
      <c r="B76" s="4" t="s">
        <v>146</v>
      </c>
      <c r="C76" s="6" t="s">
        <v>147</v>
      </c>
      <c r="D76" s="9" t="s">
        <v>109</v>
      </c>
      <c r="E76" s="10">
        <v>5</v>
      </c>
      <c r="F76" s="17">
        <v>31162401</v>
      </c>
      <c r="G76" s="13">
        <v>0</v>
      </c>
      <c r="H76" s="13">
        <f t="shared" si="2"/>
        <v>0</v>
      </c>
    </row>
    <row r="77" spans="1:8" s="16" customFormat="1" ht="181.5" customHeight="1">
      <c r="A77" s="1">
        <f t="shared" si="3"/>
        <v>69</v>
      </c>
      <c r="B77" s="4" t="s">
        <v>148</v>
      </c>
      <c r="C77" s="6" t="s">
        <v>149</v>
      </c>
      <c r="D77" s="9" t="s">
        <v>109</v>
      </c>
      <c r="E77" s="10">
        <v>5</v>
      </c>
      <c r="F77" s="17">
        <v>31162401</v>
      </c>
      <c r="G77" s="13">
        <v>0</v>
      </c>
      <c r="H77" s="13">
        <f t="shared" si="2"/>
        <v>0</v>
      </c>
    </row>
    <row r="78" spans="1:8" s="16" customFormat="1" ht="48" customHeight="1">
      <c r="A78" s="1">
        <f t="shared" si="3"/>
        <v>70</v>
      </c>
      <c r="B78" s="4" t="s">
        <v>150</v>
      </c>
      <c r="C78" s="6" t="s">
        <v>150</v>
      </c>
      <c r="D78" s="9" t="s">
        <v>109</v>
      </c>
      <c r="E78" s="10">
        <v>2</v>
      </c>
      <c r="F78" s="17">
        <v>31162703</v>
      </c>
      <c r="G78" s="13">
        <v>0</v>
      </c>
      <c r="H78" s="13">
        <f t="shared" si="2"/>
        <v>0</v>
      </c>
    </row>
    <row r="79" spans="1:8" s="16" customFormat="1" ht="45.75" customHeight="1">
      <c r="A79" s="1">
        <f t="shared" si="3"/>
        <v>71</v>
      </c>
      <c r="B79" s="4" t="s">
        <v>151</v>
      </c>
      <c r="C79" s="6" t="s">
        <v>151</v>
      </c>
      <c r="D79" s="9" t="s">
        <v>152</v>
      </c>
      <c r="E79" s="10">
        <v>2</v>
      </c>
      <c r="F79" s="17">
        <v>31162703</v>
      </c>
      <c r="G79" s="13">
        <v>0</v>
      </c>
      <c r="H79" s="13">
        <f t="shared" si="2"/>
        <v>0</v>
      </c>
    </row>
    <row r="80" spans="1:8" s="16" customFormat="1" ht="35.25" customHeight="1">
      <c r="A80" s="1">
        <f t="shared" si="3"/>
        <v>72</v>
      </c>
      <c r="B80" s="4" t="s">
        <v>153</v>
      </c>
      <c r="C80" s="6" t="s">
        <v>153</v>
      </c>
      <c r="D80" s="9" t="s">
        <v>152</v>
      </c>
      <c r="E80" s="10">
        <v>2</v>
      </c>
      <c r="F80" s="17">
        <v>31162703</v>
      </c>
      <c r="G80" s="13">
        <v>0</v>
      </c>
      <c r="H80" s="13">
        <f t="shared" si="2"/>
        <v>0</v>
      </c>
    </row>
    <row r="81" spans="1:8" s="16" customFormat="1" ht="37.5" customHeight="1">
      <c r="A81" s="1">
        <f t="shared" si="3"/>
        <v>73</v>
      </c>
      <c r="B81" s="4" t="s">
        <v>154</v>
      </c>
      <c r="C81" s="4" t="s">
        <v>154</v>
      </c>
      <c r="D81" s="12" t="s">
        <v>42</v>
      </c>
      <c r="E81" s="12">
        <v>20</v>
      </c>
      <c r="F81" s="17">
        <v>31201532</v>
      </c>
      <c r="G81" s="13">
        <v>0</v>
      </c>
      <c r="H81" s="13">
        <f t="shared" si="2"/>
        <v>0</v>
      </c>
    </row>
    <row r="82" spans="1:8" s="16" customFormat="1" ht="27.75" customHeight="1">
      <c r="A82" s="1">
        <f t="shared" si="3"/>
        <v>74</v>
      </c>
      <c r="B82" s="4" t="s">
        <v>155</v>
      </c>
      <c r="C82" s="4" t="s">
        <v>155</v>
      </c>
      <c r="D82" s="10" t="s">
        <v>42</v>
      </c>
      <c r="E82" s="10">
        <v>20</v>
      </c>
      <c r="F82" s="17">
        <v>31201532</v>
      </c>
      <c r="G82" s="13">
        <v>0</v>
      </c>
      <c r="H82" s="13">
        <f t="shared" si="2"/>
        <v>0</v>
      </c>
    </row>
    <row r="83" spans="1:8" s="16" customFormat="1" ht="32.25" customHeight="1">
      <c r="A83" s="1">
        <f t="shared" si="3"/>
        <v>75</v>
      </c>
      <c r="B83" s="4" t="s">
        <v>156</v>
      </c>
      <c r="C83" s="4" t="s">
        <v>156</v>
      </c>
      <c r="D83" s="9" t="s">
        <v>42</v>
      </c>
      <c r="E83" s="10">
        <v>20</v>
      </c>
      <c r="F83" s="17">
        <v>56101904</v>
      </c>
      <c r="G83" s="13">
        <v>0</v>
      </c>
      <c r="H83" s="13">
        <f t="shared" si="2"/>
        <v>0</v>
      </c>
    </row>
    <row r="84" spans="1:8" s="16" customFormat="1" ht="39" customHeight="1">
      <c r="A84" s="1">
        <f t="shared" si="3"/>
        <v>76</v>
      </c>
      <c r="B84" s="4" t="s">
        <v>157</v>
      </c>
      <c r="C84" s="4" t="s">
        <v>157</v>
      </c>
      <c r="D84" s="17" t="s">
        <v>42</v>
      </c>
      <c r="E84" s="10">
        <v>10</v>
      </c>
      <c r="F84" s="17">
        <v>56101904</v>
      </c>
      <c r="G84" s="13">
        <v>0</v>
      </c>
      <c r="H84" s="13">
        <f t="shared" si="2"/>
        <v>0</v>
      </c>
    </row>
    <row r="85" spans="1:8" s="16" customFormat="1" ht="256.5" customHeight="1">
      <c r="A85" s="1">
        <f t="shared" si="3"/>
        <v>77</v>
      </c>
      <c r="B85" s="4" t="s">
        <v>158</v>
      </c>
      <c r="C85" s="6" t="s">
        <v>159</v>
      </c>
      <c r="D85" s="17" t="s">
        <v>42</v>
      </c>
      <c r="E85" s="10">
        <v>50</v>
      </c>
      <c r="F85" s="17">
        <v>56101904</v>
      </c>
      <c r="G85" s="13">
        <v>0</v>
      </c>
      <c r="H85" s="13">
        <f t="shared" si="2"/>
        <v>0</v>
      </c>
    </row>
    <row r="86" spans="1:8" s="16" customFormat="1" ht="179.25" customHeight="1">
      <c r="A86" s="1">
        <f t="shared" si="3"/>
        <v>78</v>
      </c>
      <c r="B86" s="4" t="s">
        <v>160</v>
      </c>
      <c r="C86" s="6" t="s">
        <v>161</v>
      </c>
      <c r="D86" s="17" t="s">
        <v>42</v>
      </c>
      <c r="E86" s="10">
        <v>5</v>
      </c>
      <c r="F86" s="17">
        <v>56101904</v>
      </c>
      <c r="G86" s="13">
        <v>0</v>
      </c>
      <c r="H86" s="13">
        <f t="shared" si="2"/>
        <v>0</v>
      </c>
    </row>
    <row r="87" spans="1:8" s="16" customFormat="1" ht="78" customHeight="1">
      <c r="A87" s="1">
        <f t="shared" si="3"/>
        <v>79</v>
      </c>
      <c r="B87" s="4" t="s">
        <v>162</v>
      </c>
      <c r="C87" s="4" t="s">
        <v>163</v>
      </c>
      <c r="D87" s="17" t="s">
        <v>42</v>
      </c>
      <c r="E87" s="10">
        <v>100</v>
      </c>
      <c r="F87" s="17">
        <v>31161531</v>
      </c>
      <c r="G87" s="13">
        <v>0</v>
      </c>
      <c r="H87" s="13">
        <f t="shared" si="2"/>
        <v>0</v>
      </c>
    </row>
    <row r="88" spans="1:8" s="16" customFormat="1" ht="229.5" customHeight="1">
      <c r="A88" s="1">
        <f t="shared" si="3"/>
        <v>80</v>
      </c>
      <c r="B88" s="4" t="s">
        <v>164</v>
      </c>
      <c r="C88" s="4" t="s">
        <v>165</v>
      </c>
      <c r="D88" s="17" t="s">
        <v>42</v>
      </c>
      <c r="E88" s="10">
        <v>10</v>
      </c>
      <c r="F88" s="17">
        <v>11121616</v>
      </c>
      <c r="G88" s="13">
        <v>0</v>
      </c>
      <c r="H88" s="13">
        <f t="shared" si="2"/>
        <v>0</v>
      </c>
    </row>
    <row r="89" spans="1:8" s="16" customFormat="1" ht="15.75">
      <c r="A89" s="30" t="s">
        <v>168</v>
      </c>
      <c r="B89" s="31"/>
      <c r="C89" s="31"/>
      <c r="D89" s="31"/>
      <c r="E89" s="31"/>
      <c r="F89" s="31"/>
      <c r="G89" s="32"/>
      <c r="H89" s="18">
        <f>SUM(H9:H88)</f>
        <v>0</v>
      </c>
    </row>
    <row r="91" spans="1:8" ht="68.25" customHeight="1">
      <c r="A91" s="24" t="s">
        <v>175</v>
      </c>
      <c r="B91" s="24"/>
      <c r="C91" s="24"/>
      <c r="D91" s="24"/>
      <c r="E91" s="24"/>
      <c r="F91" s="24"/>
      <c r="G91" s="24"/>
      <c r="H91" s="24"/>
    </row>
    <row r="92" spans="1:8">
      <c r="A92" s="19"/>
      <c r="B92" s="21"/>
      <c r="C92" s="20"/>
      <c r="D92" s="20"/>
      <c r="E92" s="20"/>
      <c r="F92" s="21"/>
      <c r="G92" s="21"/>
      <c r="H92" s="21"/>
    </row>
    <row r="93" spans="1:8" ht="46.5" customHeight="1">
      <c r="A93" s="16"/>
      <c r="B93" s="23" t="s">
        <v>176</v>
      </c>
      <c r="C93" s="23"/>
      <c r="D93" s="23"/>
      <c r="E93" s="23"/>
      <c r="F93" s="23"/>
      <c r="G93" s="23"/>
      <c r="H93" s="16"/>
    </row>
    <row r="94" spans="1:8" ht="51.75" customHeight="1">
      <c r="A94" s="16"/>
      <c r="B94" s="23" t="s">
        <v>177</v>
      </c>
      <c r="C94" s="23"/>
      <c r="D94" s="23"/>
      <c r="E94" s="23"/>
      <c r="F94" s="23"/>
      <c r="G94" s="23"/>
      <c r="H94" s="16"/>
    </row>
    <row r="95" spans="1:8" ht="64.5" customHeight="1">
      <c r="A95" s="16"/>
      <c r="B95" s="23" t="s">
        <v>178</v>
      </c>
      <c r="C95" s="23"/>
      <c r="D95" s="23"/>
      <c r="E95" s="23"/>
      <c r="F95" s="23"/>
      <c r="G95" s="23"/>
      <c r="H95" s="16"/>
    </row>
  </sheetData>
  <mergeCells count="12">
    <mergeCell ref="B93:G93"/>
    <mergeCell ref="B94:G94"/>
    <mergeCell ref="B95:G95"/>
    <mergeCell ref="A91:H91"/>
    <mergeCell ref="A1:H1"/>
    <mergeCell ref="A2:H2"/>
    <mergeCell ref="A3:H3"/>
    <mergeCell ref="A4:H4"/>
    <mergeCell ref="A5:H5"/>
    <mergeCell ref="A89:G89"/>
    <mergeCell ref="A7:F7"/>
    <mergeCell ref="G7:H7"/>
  </mergeCells>
  <pageMargins left="0.23622047244094491" right="0.23622047244094491" top="0.74803149606299213" bottom="0.74803149606299213" header="0.31496062992125984" footer="0.31496062992125984"/>
  <pageSetup paperSize="14" scale="62" fitToHeight="0" orientation="landscape" r:id="rId1"/>
  <headerFoot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vt:lpstr>
      <vt:lpstr>'OFERTA ECO'!Títulos_a_imprimir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Lenovo</cp:lastModifiedBy>
  <cp:lastPrinted>2024-06-17T17:47:48Z</cp:lastPrinted>
  <dcterms:created xsi:type="dcterms:W3CDTF">2024-05-28T17:18:00Z</dcterms:created>
  <dcterms:modified xsi:type="dcterms:W3CDTF">2024-06-18T14:21:05Z</dcterms:modified>
</cp:coreProperties>
</file>