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609"/>
  <workbookPr/>
  <mc:AlternateContent xmlns:mc="http://schemas.openxmlformats.org/markup-compatibility/2006">
    <mc:Choice Requires="x15">
      <x15ac:absPath xmlns:x15ac="http://schemas.microsoft.com/office/spreadsheetml/2010/11/ac" url="/Users/ojmalaver/Library/Mobile Documents/com~apple~CloudDocs/2024/SENA/JUNIO/SUBASTA MATERIALES/CONTRATOS/HERRAMINETAS INDUSTRIALES/CO1_MSG_6400253_20240626211118/"/>
    </mc:Choice>
  </mc:AlternateContent>
  <xr:revisionPtr revIDLastSave="0" documentId="13_ncr:1_{B11AB9F7-0E0E-4A49-91F3-61A63DFADE99}" xr6:coauthVersionLast="47" xr6:coauthVersionMax="47" xr10:uidLastSave="{00000000-0000-0000-0000-000000000000}"/>
  <bookViews>
    <workbookView xWindow="0" yWindow="500" windowWidth="28800" windowHeight="15840" xr2:uid="{00000000-000D-0000-FFFF-FFFF00000000}"/>
  </bookViews>
  <sheets>
    <sheet name="LOTE 3.ELECTRICIDAD " sheetId="1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 i="13" l="1"/>
  <c r="G9" i="13"/>
  <c r="G10" i="13"/>
  <c r="G11" i="13"/>
  <c r="G12" i="13"/>
  <c r="G13" i="13"/>
  <c r="G14" i="13"/>
  <c r="G15" i="13"/>
  <c r="G16" i="13"/>
  <c r="G17" i="13"/>
  <c r="G18" i="13"/>
  <c r="G19" i="13"/>
  <c r="G20" i="13"/>
  <c r="G21" i="13"/>
  <c r="G22" i="13"/>
  <c r="G23" i="13"/>
  <c r="G24" i="13"/>
  <c r="G25" i="13"/>
  <c r="G26" i="13"/>
  <c r="G27" i="13"/>
  <c r="G28" i="13"/>
  <c r="G29" i="13"/>
  <c r="G30" i="13"/>
  <c r="G31" i="13"/>
  <c r="G32" i="13"/>
  <c r="G33" i="13"/>
  <c r="G34" i="13"/>
  <c r="G35" i="13"/>
  <c r="G36" i="13"/>
  <c r="G37" i="13"/>
  <c r="G38" i="13"/>
  <c r="G39" i="13"/>
  <c r="G40" i="13"/>
  <c r="G41" i="13"/>
  <c r="G42" i="13"/>
  <c r="G43" i="13"/>
  <c r="G44" i="13"/>
  <c r="G45" i="13"/>
  <c r="G46" i="13"/>
  <c r="G47" i="13"/>
  <c r="G48" i="13"/>
  <c r="G49" i="13"/>
  <c r="G50" i="13"/>
  <c r="G51" i="13"/>
  <c r="G52" i="13"/>
  <c r="G53" i="13"/>
  <c r="G54" i="13"/>
  <c r="G55" i="13"/>
  <c r="G56" i="13"/>
  <c r="G57" i="13"/>
  <c r="G58" i="13"/>
  <c r="G59" i="13"/>
  <c r="G60" i="13"/>
  <c r="G61" i="13"/>
  <c r="G62" i="13"/>
  <c r="G63" i="13"/>
  <c r="G64" i="13"/>
  <c r="G65" i="13"/>
  <c r="G66" i="13"/>
  <c r="G67" i="13"/>
  <c r="G68" i="13"/>
  <c r="G69" i="13"/>
  <c r="G70" i="13"/>
  <c r="G71" i="13"/>
  <c r="G72" i="13"/>
  <c r="G73" i="13"/>
  <c r="G74" i="13"/>
  <c r="G75" i="13"/>
  <c r="G76" i="13"/>
  <c r="G77" i="13"/>
  <c r="G78" i="13"/>
  <c r="G79" i="13"/>
  <c r="G80" i="13"/>
  <c r="G81" i="13"/>
  <c r="G82" i="13"/>
  <c r="G83" i="13"/>
  <c r="G84" i="13"/>
  <c r="G85" i="13"/>
  <c r="G86" i="13"/>
  <c r="G87" i="13"/>
  <c r="G88" i="13"/>
  <c r="G89" i="13"/>
  <c r="G90" i="13"/>
  <c r="G91" i="13"/>
  <c r="G92" i="13"/>
  <c r="G93" i="13"/>
  <c r="G94" i="13"/>
  <c r="G95" i="13"/>
  <c r="G96" i="13"/>
  <c r="G97" i="13"/>
  <c r="G98" i="13"/>
  <c r="G99" i="13"/>
  <c r="G100" i="13"/>
  <c r="G101" i="13"/>
  <c r="G102" i="13"/>
  <c r="G103" i="13"/>
  <c r="G104" i="13"/>
  <c r="G105" i="13"/>
  <c r="G106" i="13"/>
  <c r="G107" i="13"/>
  <c r="G108" i="13"/>
  <c r="G109" i="13"/>
  <c r="G110" i="13"/>
  <c r="G111" i="13"/>
  <c r="G112" i="13"/>
  <c r="G113" i="13"/>
  <c r="G114" i="13"/>
  <c r="G115" i="13"/>
  <c r="G116" i="13"/>
  <c r="G117" i="13"/>
  <c r="G118" i="13"/>
  <c r="G119" i="13"/>
  <c r="G120" i="13"/>
  <c r="G121" i="13"/>
  <c r="G122" i="13"/>
  <c r="G123" i="13"/>
  <c r="G124" i="13"/>
  <c r="G125" i="13"/>
  <c r="G126" i="13"/>
  <c r="G127" i="13"/>
  <c r="G128" i="13"/>
  <c r="G129" i="13"/>
  <c r="G130" i="13"/>
  <c r="G131" i="13"/>
  <c r="G132" i="13"/>
  <c r="G133" i="13"/>
  <c r="G134" i="13"/>
  <c r="G135" i="13"/>
  <c r="G136" i="13"/>
  <c r="G137" i="13"/>
  <c r="G138" i="13"/>
  <c r="G139" i="13"/>
  <c r="G140" i="13"/>
  <c r="G141" i="13"/>
  <c r="G142" i="13"/>
  <c r="G143" i="13"/>
  <c r="G144" i="13"/>
  <c r="G145" i="13"/>
  <c r="G146" i="13"/>
  <c r="G147" i="13"/>
  <c r="G148" i="13"/>
  <c r="G149" i="13"/>
  <c r="G150" i="13"/>
  <c r="G151" i="13"/>
  <c r="G152" i="13"/>
  <c r="G153" i="13"/>
  <c r="G154" i="13"/>
  <c r="G155" i="13"/>
  <c r="G156" i="13"/>
  <c r="G157" i="13"/>
  <c r="G158" i="13"/>
  <c r="G159" i="13"/>
  <c r="G160" i="13"/>
  <c r="G161" i="13"/>
  <c r="G162" i="13"/>
  <c r="G163" i="13"/>
  <c r="G164" i="13"/>
  <c r="G165" i="13"/>
  <c r="G166" i="13"/>
  <c r="G167" i="13"/>
  <c r="G168" i="13"/>
  <c r="G169" i="13"/>
  <c r="G170" i="13"/>
  <c r="G171" i="13"/>
  <c r="G172" i="13"/>
  <c r="G173" i="13"/>
  <c r="G174" i="13"/>
  <c r="G175" i="13"/>
  <c r="G176" i="13"/>
  <c r="G177" i="13"/>
  <c r="G178" i="13"/>
  <c r="G179" i="13"/>
  <c r="G180" i="13"/>
  <c r="G181" i="13"/>
  <c r="G182" i="13"/>
  <c r="G183" i="13"/>
  <c r="G184" i="13"/>
  <c r="G185" i="13"/>
  <c r="G186" i="13"/>
  <c r="G187" i="13"/>
  <c r="G188" i="13"/>
  <c r="G7" i="13"/>
  <c r="G6" i="13"/>
  <c r="H192" i="13"/>
  <c r="I192" i="13" s="1"/>
  <c r="E192" i="13"/>
  <c r="F193" i="13"/>
  <c r="F189" i="13"/>
  <c r="G189" i="13" l="1"/>
  <c r="I191" i="13"/>
</calcChain>
</file>

<file path=xl/sharedStrings.xml><?xml version="1.0" encoding="utf-8"?>
<sst xmlns="http://schemas.openxmlformats.org/spreadsheetml/2006/main" count="375" uniqueCount="199">
  <si>
    <t>UNIDAD DE MEDIDA</t>
  </si>
  <si>
    <t>CANTIDAD</t>
  </si>
  <si>
    <t>ÍTEM</t>
  </si>
  <si>
    <t>CÓDIGO UNSPSC</t>
  </si>
  <si>
    <t>NOMBRE DE CADA ELEMENTO Y ESPECIFICACIONES TÉCNICAS</t>
  </si>
  <si>
    <t xml:space="preserve"> VALOR UNITARIO INCLUIDO IVA </t>
  </si>
  <si>
    <t>UND</t>
  </si>
  <si>
    <t>Organizador para cables plástico en espiral, gris. 12 mm de diámetro x 5 m de largo</t>
  </si>
  <si>
    <t>Arrancador electrónico suave  con control 3RW4024-1BB14.  In=12.5 A, potencia mecánica entregada para motor trifásico con 230 V en conexión estándar con 40 °C: 3 Kw. 50 a 60 Hz</t>
  </si>
  <si>
    <t>Bateria recargable en Gel 12 V, 20 Ah Medidas de la Batería: 181 x 167 x 77 mm, Peso de la Batería: 5.3Kg</t>
  </si>
  <si>
    <t>Cargador de baterías 2 ó 4 pcs AA / AAA Voltaje universal, Luz Led que confirma si están cargando. Cable de alimentación (interlock), Alimentación: 100 – 240 Vca 50/60 HZ, Salida: 4 x (1,2 Vcc 150 mA)</t>
  </si>
  <si>
    <t>Pila alcalina recargable AA, 1.2 V, 2500 mAh, NiHM. Color plateado. Pais de origen: Japón. Paquete de 4 unidades</t>
  </si>
  <si>
    <t>PAQUETE</t>
  </si>
  <si>
    <t>Pila alcalina recargable AAA, 1.2 V, 2500 mAh. NiHM. Color plateado. Pais de origen: Japón. Paquete de 4 unidades</t>
  </si>
  <si>
    <t>Pila recargable C(R14), 1.5 V, 2500 mAh. Color plateado. Paquete por 2 unidades</t>
  </si>
  <si>
    <t>Bateria recargable 9V, 2500 mAh.</t>
  </si>
  <si>
    <r>
      <rPr>
        <sz val="10"/>
        <rFont val="Microsoft Sans Serif"/>
        <family val="2"/>
      </rPr>
      <t xml:space="preserve">Alambre monopolar con conductor de cobre suave aislado con Poliolefina Termoplástica (PE), libre de halógeno (HF - Halogen Free), retardante a la llama (FR - Flame Retardant), de baja emisión de humos (LS - Low Smoke) opacos, densos, tóxicos, corrosivos y apto para instalarse en bandejas portacables (CT – Cable Tray) </t>
    </r>
    <r>
      <rPr>
        <b/>
        <sz val="10"/>
        <rFont val="Arial"/>
        <family val="2"/>
      </rPr>
      <t xml:space="preserve">AWG12 color Rojo multifilar. </t>
    </r>
    <r>
      <rPr>
        <sz val="10"/>
        <rFont val="Microsoft Sans Serif"/>
        <family val="2"/>
      </rPr>
      <t>Rollo por 100
m</t>
    </r>
  </si>
  <si>
    <t>ROLLO</t>
  </si>
  <si>
    <r>
      <rPr>
        <sz val="10"/>
        <rFont val="Microsoft Sans Serif"/>
        <family val="2"/>
      </rPr>
      <t xml:space="preserve">Alambre monopolar con conductor de cobre suave aislado con Poliolefina Termoplástica (PE), libre de halógeno (HF - Halogen Free), retardante a la llama (FR - Flame Retardant), de baja emisión de humos (LS - Low Smoke) opacos, densos, tóxicos, corrosivos y apto para instalarse en bandejas portacables (CT – Cable Tray)
</t>
    </r>
    <r>
      <rPr>
        <b/>
        <sz val="10"/>
        <rFont val="Arial"/>
        <family val="2"/>
      </rPr>
      <t xml:space="preserve">AWG12 color Negro multifilar. </t>
    </r>
    <r>
      <rPr>
        <sz val="10"/>
        <rFont val="Microsoft Sans Serif"/>
        <family val="2"/>
      </rPr>
      <t>Rollo por 100 m</t>
    </r>
  </si>
  <si>
    <r>
      <rPr>
        <sz val="10"/>
        <rFont val="Microsoft Sans Serif"/>
        <family val="2"/>
      </rPr>
      <t xml:space="preserve">Alambre monopolar con conductor de cobre suave aislado con Poliolefina Termoplástica (PE), libre de halógeno (HF - Halogen Free), retardante a la llama (FR - Flame Retardant), de baja emisión de humos (LS - Low Smoke) opacos, densos, tóxicos, corrosivos y apto para instalarse en bandejas portacables (CT – Cable Tray)
</t>
    </r>
    <r>
      <rPr>
        <b/>
        <sz val="10"/>
        <rFont val="Arial"/>
        <family val="2"/>
      </rPr>
      <t>AWG12 color Blanco multifila</t>
    </r>
    <r>
      <rPr>
        <sz val="10"/>
        <rFont val="Microsoft Sans Serif"/>
        <family val="2"/>
      </rPr>
      <t>r. Rollo por 100 m</t>
    </r>
  </si>
  <si>
    <r>
      <rPr>
        <sz val="10"/>
        <rFont val="Microsoft Sans Serif"/>
        <family val="2"/>
      </rPr>
      <t xml:space="preserve">Alambre monopolar con conductor de cobre suave aislado con Poliolefina Termoplástica (PE), libre de halógeno (HF - Halogen Free), retardante a la llama (FR - Flame Retardant), de baja emisión de humos (LS - Low Smoke) opacos, densos, tóxicos, corrosivos y apto para instalarse en bandejas portacables (CT – Cable Tray)
</t>
    </r>
    <r>
      <rPr>
        <b/>
        <sz val="10"/>
        <rFont val="Arial"/>
        <family val="2"/>
      </rPr>
      <t xml:space="preserve">AWG12 color Verde multifilar. </t>
    </r>
    <r>
      <rPr>
        <sz val="10"/>
        <rFont val="Microsoft Sans Serif"/>
        <family val="2"/>
      </rPr>
      <t>Rollo por 100 m</t>
    </r>
  </si>
  <si>
    <r>
      <rPr>
        <sz val="10"/>
        <rFont val="Microsoft Sans Serif"/>
        <family val="2"/>
      </rPr>
      <t xml:space="preserve">Alambre de cobre aislado </t>
    </r>
    <r>
      <rPr>
        <b/>
        <sz val="10"/>
        <rFont val="Arial"/>
        <family val="2"/>
      </rPr>
      <t>THHN/THWN-2</t>
    </r>
    <r>
      <rPr>
        <sz val="10"/>
        <rFont val="Microsoft Sans Serif"/>
        <family val="2"/>
      </rPr>
      <t xml:space="preserve">, Cu, 90°C, </t>
    </r>
    <r>
      <rPr>
        <b/>
        <sz val="10"/>
        <rFont val="Arial"/>
        <family val="2"/>
      </rPr>
      <t>12 AWG</t>
    </r>
    <r>
      <rPr>
        <sz val="10"/>
        <rFont val="Microsoft Sans Serif"/>
        <family val="2"/>
      </rPr>
      <t xml:space="preserve">, 600 V, </t>
    </r>
    <r>
      <rPr>
        <b/>
        <sz val="10"/>
        <rFont val="Arial"/>
        <family val="2"/>
      </rPr>
      <t>color blanco</t>
    </r>
    <r>
      <rPr>
        <sz val="10"/>
        <rFont val="Microsoft Sans Serif"/>
        <family val="2"/>
      </rPr>
      <t>, Rollo de 100 metros</t>
    </r>
  </si>
  <si>
    <r>
      <rPr>
        <sz val="10"/>
        <rFont val="Microsoft Sans Serif"/>
        <family val="2"/>
      </rPr>
      <t xml:space="preserve">Alambre de cobre aislado </t>
    </r>
    <r>
      <rPr>
        <b/>
        <sz val="10"/>
        <rFont val="Arial"/>
        <family val="2"/>
      </rPr>
      <t>THHN/THWN-2</t>
    </r>
    <r>
      <rPr>
        <sz val="10"/>
        <rFont val="Microsoft Sans Serif"/>
        <family val="2"/>
      </rPr>
      <t xml:space="preserve">, Cu, 90°C, </t>
    </r>
    <r>
      <rPr>
        <b/>
        <sz val="10"/>
        <rFont val="Arial"/>
        <family val="2"/>
      </rPr>
      <t>12 AWG</t>
    </r>
    <r>
      <rPr>
        <sz val="10"/>
        <rFont val="Microsoft Sans Serif"/>
        <family val="2"/>
      </rPr>
      <t xml:space="preserve">, 600 V, </t>
    </r>
    <r>
      <rPr>
        <b/>
        <sz val="10"/>
        <rFont val="Arial"/>
        <family val="2"/>
      </rPr>
      <t>color negro</t>
    </r>
    <r>
      <rPr>
        <sz val="10"/>
        <rFont val="Microsoft Sans Serif"/>
        <family val="2"/>
      </rPr>
      <t>, Rollo de 100 metros</t>
    </r>
  </si>
  <si>
    <r>
      <rPr>
        <sz val="10"/>
        <rFont val="Microsoft Sans Serif"/>
        <family val="2"/>
      </rPr>
      <t xml:space="preserve">Alambre de cobre aislado </t>
    </r>
    <r>
      <rPr>
        <b/>
        <sz val="10"/>
        <rFont val="Arial"/>
        <family val="2"/>
      </rPr>
      <t>THHN/THWN-2</t>
    </r>
    <r>
      <rPr>
        <sz val="10"/>
        <rFont val="Microsoft Sans Serif"/>
        <family val="2"/>
      </rPr>
      <t xml:space="preserve">, Cu, 90°C, </t>
    </r>
    <r>
      <rPr>
        <b/>
        <sz val="10"/>
        <rFont val="Arial"/>
        <family val="2"/>
      </rPr>
      <t>12 AWG</t>
    </r>
    <r>
      <rPr>
        <sz val="10"/>
        <rFont val="Microsoft Sans Serif"/>
        <family val="2"/>
      </rPr>
      <t xml:space="preserve">, 600 V, </t>
    </r>
    <r>
      <rPr>
        <b/>
        <sz val="10"/>
        <rFont val="Arial"/>
        <family val="2"/>
      </rPr>
      <t>color azul</t>
    </r>
    <r>
      <rPr>
        <sz val="10"/>
        <rFont val="Microsoft Sans Serif"/>
        <family val="2"/>
      </rPr>
      <t>, Rollo de 100 metros</t>
    </r>
  </si>
  <si>
    <r>
      <rPr>
        <sz val="10"/>
        <rFont val="Microsoft Sans Serif"/>
        <family val="2"/>
      </rPr>
      <t xml:space="preserve">Cable </t>
    </r>
    <r>
      <rPr>
        <b/>
        <sz val="10"/>
        <rFont val="Arial"/>
        <family val="2"/>
      </rPr>
      <t xml:space="preserve">encauchetado flexible </t>
    </r>
    <r>
      <rPr>
        <sz val="10"/>
        <rFont val="Microsoft Sans Serif"/>
        <family val="2"/>
      </rPr>
      <t xml:space="preserve">calibre </t>
    </r>
    <r>
      <rPr>
        <b/>
        <sz val="10"/>
        <rFont val="Arial"/>
        <family val="2"/>
      </rPr>
      <t xml:space="preserve">3x14 AWG </t>
    </r>
    <r>
      <rPr>
        <sz val="10"/>
        <rFont val="Microsoft Sans Serif"/>
        <family val="2"/>
      </rPr>
      <t>POR ROLLO DE 100 m</t>
    </r>
  </si>
  <si>
    <r>
      <rPr>
        <sz val="10"/>
        <rFont val="Microsoft Sans Serif"/>
        <family val="2"/>
      </rPr>
      <t xml:space="preserve">Cable </t>
    </r>
    <r>
      <rPr>
        <b/>
        <sz val="10"/>
        <rFont val="Arial"/>
        <family val="2"/>
      </rPr>
      <t xml:space="preserve">encauchetado flexible </t>
    </r>
    <r>
      <rPr>
        <sz val="10"/>
        <rFont val="Microsoft Sans Serif"/>
        <family val="2"/>
      </rPr>
      <t xml:space="preserve">calibre </t>
    </r>
    <r>
      <rPr>
        <b/>
        <sz val="10"/>
        <rFont val="Arial"/>
        <family val="2"/>
      </rPr>
      <t xml:space="preserve">3x12 AWG </t>
    </r>
    <r>
      <rPr>
        <sz val="10"/>
        <rFont val="Microsoft Sans Serif"/>
        <family val="2"/>
      </rPr>
      <t>POR ROLLO DE 100 m</t>
    </r>
  </si>
  <si>
    <r>
      <rPr>
        <sz val="10"/>
        <rFont val="Microsoft Sans Serif"/>
        <family val="2"/>
      </rPr>
      <t xml:space="preserve">Cable </t>
    </r>
    <r>
      <rPr>
        <b/>
        <sz val="10"/>
        <rFont val="Arial"/>
        <family val="2"/>
      </rPr>
      <t>para vehículo #12</t>
    </r>
    <r>
      <rPr>
        <sz val="10"/>
        <rFont val="Microsoft Sans Serif"/>
        <family val="2"/>
      </rPr>
      <t>. Rollo por 100 m. Conductor de cobre suave flexible, aislado en pvc para baja tensión en vehículos.</t>
    </r>
  </si>
  <si>
    <r>
      <rPr>
        <sz val="10"/>
        <rFont val="Microsoft Sans Serif"/>
        <family val="2"/>
      </rPr>
      <t xml:space="preserve">Cable </t>
    </r>
    <r>
      <rPr>
        <b/>
        <sz val="10"/>
        <rFont val="Arial"/>
        <family val="2"/>
      </rPr>
      <t>para vehículo #14</t>
    </r>
    <r>
      <rPr>
        <sz val="10"/>
        <rFont val="Microsoft Sans Serif"/>
        <family val="2"/>
      </rPr>
      <t>. Rollo por 100 m. Conductor de cobre suave flexible, aislado en pvc para baja tensión en vehículos.</t>
    </r>
  </si>
  <si>
    <r>
      <rPr>
        <sz val="10"/>
        <rFont val="Microsoft Sans Serif"/>
        <family val="2"/>
      </rPr>
      <t xml:space="preserve">Cable </t>
    </r>
    <r>
      <rPr>
        <b/>
        <sz val="10"/>
        <rFont val="Arial"/>
        <family val="2"/>
      </rPr>
      <t>para vehículo #18</t>
    </r>
    <r>
      <rPr>
        <sz val="10"/>
        <rFont val="Microsoft Sans Serif"/>
        <family val="2"/>
      </rPr>
      <t>. Rollo por 100 m. Conductor de cobre suave flexible, aislado en pvc para baja tensión en vehículos. Color negro.</t>
    </r>
  </si>
  <si>
    <r>
      <rPr>
        <sz val="10"/>
        <rFont val="Microsoft Sans Serif"/>
        <family val="2"/>
      </rPr>
      <t xml:space="preserve">Cable de cobre </t>
    </r>
    <r>
      <rPr>
        <b/>
        <sz val="10"/>
        <rFont val="Arial"/>
        <family val="2"/>
      </rPr>
      <t>AWG 14</t>
    </r>
    <r>
      <rPr>
        <sz val="10"/>
        <rFont val="Microsoft Sans Serif"/>
        <family val="2"/>
      </rPr>
      <t xml:space="preserve">, </t>
    </r>
    <r>
      <rPr>
        <b/>
        <sz val="10"/>
        <rFont val="Arial"/>
        <family val="2"/>
      </rPr>
      <t>Blanco</t>
    </r>
    <r>
      <rPr>
        <sz val="10"/>
        <rFont val="Microsoft Sans Serif"/>
        <family val="2"/>
      </rPr>
      <t>. Rollo por 100 m</t>
    </r>
  </si>
  <si>
    <r>
      <rPr>
        <sz val="10"/>
        <rFont val="Microsoft Sans Serif"/>
        <family val="2"/>
      </rPr>
      <t xml:space="preserve">Cable de cobre </t>
    </r>
    <r>
      <rPr>
        <b/>
        <sz val="10"/>
        <rFont val="Arial"/>
        <family val="2"/>
      </rPr>
      <t>AWG 14</t>
    </r>
    <r>
      <rPr>
        <sz val="10"/>
        <rFont val="Microsoft Sans Serif"/>
        <family val="2"/>
      </rPr>
      <t xml:space="preserve">, </t>
    </r>
    <r>
      <rPr>
        <b/>
        <sz val="10"/>
        <rFont val="Arial"/>
        <family val="2"/>
      </rPr>
      <t>Negro</t>
    </r>
    <r>
      <rPr>
        <sz val="10"/>
        <rFont val="Microsoft Sans Serif"/>
        <family val="2"/>
      </rPr>
      <t>. Rollo por 100 m</t>
    </r>
  </si>
  <si>
    <r>
      <rPr>
        <sz val="10"/>
        <rFont val="Microsoft Sans Serif"/>
        <family val="2"/>
      </rPr>
      <t xml:space="preserve">Cable de cobre </t>
    </r>
    <r>
      <rPr>
        <b/>
        <sz val="10"/>
        <rFont val="Arial"/>
        <family val="2"/>
      </rPr>
      <t>AWG 14</t>
    </r>
    <r>
      <rPr>
        <sz val="10"/>
        <rFont val="Microsoft Sans Serif"/>
        <family val="2"/>
      </rPr>
      <t xml:space="preserve">, </t>
    </r>
    <r>
      <rPr>
        <b/>
        <sz val="10"/>
        <rFont val="Arial"/>
        <family val="2"/>
      </rPr>
      <t>Verde</t>
    </r>
    <r>
      <rPr>
        <sz val="10"/>
        <rFont val="Microsoft Sans Serif"/>
        <family val="2"/>
      </rPr>
      <t>. Rollo por 100 m</t>
    </r>
  </si>
  <si>
    <r>
      <rPr>
        <sz val="10"/>
        <rFont val="Microsoft Sans Serif"/>
        <family val="2"/>
      </rPr>
      <t xml:space="preserve">Cable de cobre </t>
    </r>
    <r>
      <rPr>
        <b/>
        <sz val="10"/>
        <rFont val="Arial"/>
        <family val="2"/>
      </rPr>
      <t>AWG 12</t>
    </r>
    <r>
      <rPr>
        <sz val="10"/>
        <rFont val="Microsoft Sans Serif"/>
        <family val="2"/>
      </rPr>
      <t xml:space="preserve">, </t>
    </r>
    <r>
      <rPr>
        <b/>
        <sz val="10"/>
        <rFont val="Arial"/>
        <family val="2"/>
      </rPr>
      <t>Amarillo</t>
    </r>
    <r>
      <rPr>
        <sz val="10"/>
        <rFont val="Microsoft Sans Serif"/>
        <family val="2"/>
      </rPr>
      <t>. Rollo por 100 m</t>
    </r>
  </si>
  <si>
    <r>
      <rPr>
        <sz val="10"/>
        <rFont val="Microsoft Sans Serif"/>
        <family val="2"/>
      </rPr>
      <t xml:space="preserve">Cable de cobre </t>
    </r>
    <r>
      <rPr>
        <b/>
        <sz val="10"/>
        <rFont val="Arial"/>
        <family val="2"/>
      </rPr>
      <t>AWG 12</t>
    </r>
    <r>
      <rPr>
        <sz val="10"/>
        <rFont val="Microsoft Sans Serif"/>
        <family val="2"/>
      </rPr>
      <t xml:space="preserve">, </t>
    </r>
    <r>
      <rPr>
        <b/>
        <sz val="10"/>
        <rFont val="Arial"/>
        <family val="2"/>
      </rPr>
      <t>Azul</t>
    </r>
    <r>
      <rPr>
        <sz val="10"/>
        <rFont val="Microsoft Sans Serif"/>
        <family val="2"/>
      </rPr>
      <t>. Rollo por 100 m</t>
    </r>
  </si>
  <si>
    <r>
      <rPr>
        <sz val="10"/>
        <rFont val="Microsoft Sans Serif"/>
        <family val="2"/>
      </rPr>
      <t xml:space="preserve">Cable de cobre </t>
    </r>
    <r>
      <rPr>
        <b/>
        <sz val="10"/>
        <rFont val="Arial"/>
        <family val="2"/>
      </rPr>
      <t>AWG 12</t>
    </r>
    <r>
      <rPr>
        <sz val="10"/>
        <rFont val="Microsoft Sans Serif"/>
        <family val="2"/>
      </rPr>
      <t xml:space="preserve">, </t>
    </r>
    <r>
      <rPr>
        <b/>
        <sz val="10"/>
        <rFont val="Arial"/>
        <family val="2"/>
      </rPr>
      <t>Rojo</t>
    </r>
    <r>
      <rPr>
        <sz val="10"/>
        <rFont val="Microsoft Sans Serif"/>
        <family val="2"/>
      </rPr>
      <t>. Rollo por 100 m</t>
    </r>
  </si>
  <si>
    <r>
      <rPr>
        <sz val="10"/>
        <rFont val="Microsoft Sans Serif"/>
        <family val="2"/>
      </rPr>
      <t xml:space="preserve">Cable de cobre </t>
    </r>
    <r>
      <rPr>
        <b/>
        <sz val="10"/>
        <rFont val="Arial"/>
        <family val="2"/>
      </rPr>
      <t>AWG 12</t>
    </r>
    <r>
      <rPr>
        <sz val="10"/>
        <rFont val="Microsoft Sans Serif"/>
        <family val="2"/>
      </rPr>
      <t xml:space="preserve">, </t>
    </r>
    <r>
      <rPr>
        <b/>
        <sz val="10"/>
        <rFont val="Arial"/>
        <family val="2"/>
      </rPr>
      <t>Blanco</t>
    </r>
    <r>
      <rPr>
        <sz val="10"/>
        <rFont val="Microsoft Sans Serif"/>
        <family val="2"/>
      </rPr>
      <t>. Rollo por 100 m</t>
    </r>
  </si>
  <si>
    <r>
      <rPr>
        <sz val="10"/>
        <rFont val="Microsoft Sans Serif"/>
        <family val="2"/>
      </rPr>
      <t xml:space="preserve">Cable de cobre </t>
    </r>
    <r>
      <rPr>
        <b/>
        <sz val="10"/>
        <rFont val="Arial"/>
        <family val="2"/>
      </rPr>
      <t>AWG 12</t>
    </r>
    <r>
      <rPr>
        <sz val="10"/>
        <rFont val="Microsoft Sans Serif"/>
        <family val="2"/>
      </rPr>
      <t xml:space="preserve">, </t>
    </r>
    <r>
      <rPr>
        <b/>
        <sz val="10"/>
        <rFont val="Arial"/>
        <family val="2"/>
      </rPr>
      <t>Verde</t>
    </r>
    <r>
      <rPr>
        <sz val="10"/>
        <rFont val="Microsoft Sans Serif"/>
        <family val="2"/>
      </rPr>
      <t>. Rollo por 100 m</t>
    </r>
  </si>
  <si>
    <t>Toma aérea con polo a tierra 15 A. Fabricada en caucho y contactos en cobre. Características: herrajes dobles en V, resistente al impacto, abrazadera de seguridad para consumos medios.</t>
  </si>
  <si>
    <r>
      <rPr>
        <sz val="10"/>
        <rFont val="Microsoft Sans Serif"/>
        <family val="2"/>
      </rPr>
      <t>Ponchadora ProsKit 6PK-301H, para crimpar terminales aislados faston. Mordazas hechas de acero al cromo-molibdeno (AISI 4140).
Para cables de calibre 10AWG – 12AWG, 14AWG – 16AWG, 18AWG –
22AWG</t>
    </r>
  </si>
  <si>
    <r>
      <rPr>
        <sz val="10"/>
        <rFont val="Microsoft Sans Serif"/>
        <family val="2"/>
      </rPr>
      <t>Ponchadora ProsKit 6PK-230C, para crimpar terminales desnudos.
Mordazas hechas de acero al cromo-molibdeno (AISI 4140). Para cables de calibre 10AWG – 12AWG, 14AWG – 16AWG, 18AWG –</t>
    </r>
  </si>
  <si>
    <r>
      <rPr>
        <sz val="10"/>
        <rFont val="Microsoft Sans Serif"/>
        <family val="2"/>
      </rPr>
      <t xml:space="preserve">Alambre para bobinados, alambre magneto HD, doble capa, base en resina poliester imida y sobre capa poliamideimida, estabilidad térmica con operación a 200°C, certificaciones UL MW NEMA 1000 35C File E176676 para alambres magnetos doble capa -presentación: carrete plástico
cilíndrico, capacidad aproximada 5 kg - calibre: # </t>
    </r>
    <r>
      <rPr>
        <b/>
        <sz val="10"/>
        <rFont val="Arial"/>
        <family val="2"/>
      </rPr>
      <t>30 AWG</t>
    </r>
  </si>
  <si>
    <t>CARRETE</t>
  </si>
  <si>
    <r>
      <rPr>
        <sz val="10"/>
        <rFont val="Microsoft Sans Serif"/>
        <family val="2"/>
      </rPr>
      <t xml:space="preserve">Cinta aislante # 33 Cinta aislante para baja tensión &lt; 600 voltios, Autoextinguible, material vinilo, medidas 19 mm ancho X 20 m de largo.
</t>
    </r>
    <r>
      <rPr>
        <b/>
        <sz val="10"/>
        <rFont val="Arial"/>
        <family val="2"/>
      </rPr>
      <t>Color negro</t>
    </r>
    <r>
      <rPr>
        <sz val="10"/>
        <rFont val="Microsoft Sans Serif"/>
        <family val="2"/>
      </rPr>
      <t>.</t>
    </r>
  </si>
  <si>
    <r>
      <rPr>
        <sz val="10"/>
        <rFont val="Microsoft Sans Serif"/>
        <family val="2"/>
      </rPr>
      <t xml:space="preserve">Cinta aislante de vinilo, tensión de aislamiento 600 V, ancho de 19 a 20
mm. </t>
    </r>
    <r>
      <rPr>
        <b/>
        <sz val="10"/>
        <rFont val="Arial"/>
        <family val="2"/>
      </rPr>
      <t>Color blanco</t>
    </r>
    <r>
      <rPr>
        <sz val="10"/>
        <rFont val="Microsoft Sans Serif"/>
        <family val="2"/>
      </rPr>
      <t>.</t>
    </r>
  </si>
  <si>
    <r>
      <rPr>
        <sz val="10"/>
        <rFont val="Microsoft Sans Serif"/>
        <family val="2"/>
      </rPr>
      <t xml:space="preserve">Cinta aislante de vinilo, auto extinguible, alta memoria mecánica, tensión de ruptura 15 lb/pulgada, tensión de aislamiento 600 V, ancho de 19 a
20mm. </t>
    </r>
    <r>
      <rPr>
        <b/>
        <sz val="10"/>
        <rFont val="Arial"/>
        <family val="2"/>
      </rPr>
      <t>Color negro</t>
    </r>
  </si>
  <si>
    <r>
      <rPr>
        <sz val="10"/>
        <rFont val="Microsoft Sans Serif"/>
        <family val="2"/>
      </rPr>
      <t xml:space="preserve">Cinta aislante de vinilo, auto extinguible, alta memoria mecánica, tensión de ruptura 15 lb/pulgada, tensión de aislamiento 600 V, ancho de 19 a
20mm. </t>
    </r>
    <r>
      <rPr>
        <b/>
        <sz val="10"/>
        <rFont val="Arial"/>
        <family val="2"/>
      </rPr>
      <t>Color verde</t>
    </r>
  </si>
  <si>
    <r>
      <rPr>
        <sz val="10"/>
        <rFont val="Microsoft Sans Serif"/>
        <family val="2"/>
      </rPr>
      <t xml:space="preserve">Cinta aislante de vinilo, auto extinguible, alta memoria mecánica, tensión de ruptura 15 lb/pulgada, tensión de aislamiento 600 V, ancho de 19 a
20mm. </t>
    </r>
    <r>
      <rPr>
        <b/>
        <sz val="10"/>
        <rFont val="Arial"/>
        <family val="2"/>
      </rPr>
      <t>Color rojo</t>
    </r>
  </si>
  <si>
    <r>
      <rPr>
        <sz val="10"/>
        <rFont val="Microsoft Sans Serif"/>
        <family val="2"/>
      </rPr>
      <t xml:space="preserve">Cinta aislante de vinilo, auto extinguible, alta memoria mecánica, tensión de ruptura 15 lb/pulgada, tensión de aislamiento 600 V, ancho de 19 a
20mm. </t>
    </r>
    <r>
      <rPr>
        <b/>
        <sz val="10"/>
        <rFont val="Arial"/>
        <family val="2"/>
      </rPr>
      <t>Color amarillo</t>
    </r>
  </si>
  <si>
    <r>
      <rPr>
        <sz val="10"/>
        <rFont val="Microsoft Sans Serif"/>
        <family val="2"/>
      </rPr>
      <t xml:space="preserve">Condensador para ventilador de </t>
    </r>
    <r>
      <rPr>
        <b/>
        <sz val="10"/>
        <rFont val="Arial"/>
        <family val="2"/>
      </rPr>
      <t>2.5 microfaradios</t>
    </r>
    <r>
      <rPr>
        <sz val="10"/>
        <rFont val="Microsoft Sans Serif"/>
        <family val="2"/>
      </rPr>
      <t>, 250 Vac</t>
    </r>
  </si>
  <si>
    <r>
      <rPr>
        <sz val="10"/>
        <rFont val="Microsoft Sans Serif"/>
        <family val="2"/>
      </rPr>
      <t xml:space="preserve">Condensador para ventilador de </t>
    </r>
    <r>
      <rPr>
        <b/>
        <sz val="10"/>
        <rFont val="Arial"/>
        <family val="2"/>
      </rPr>
      <t>4.5 microfaradios</t>
    </r>
    <r>
      <rPr>
        <sz val="10"/>
        <rFont val="Microsoft Sans Serif"/>
        <family val="2"/>
      </rPr>
      <t>, 250 Vac</t>
    </r>
  </si>
  <si>
    <r>
      <rPr>
        <sz val="10"/>
        <rFont val="Microsoft Sans Serif"/>
        <family val="2"/>
      </rPr>
      <t xml:space="preserve">Condensador para ventilador de </t>
    </r>
    <r>
      <rPr>
        <b/>
        <sz val="10"/>
        <rFont val="Arial"/>
        <family val="2"/>
      </rPr>
      <t>10 microfaradios</t>
    </r>
    <r>
      <rPr>
        <sz val="10"/>
        <rFont val="Microsoft Sans Serif"/>
        <family val="2"/>
      </rPr>
      <t>, 250 Vac</t>
    </r>
  </si>
  <si>
    <t>Capacitor para marcha de motores NTC 3420. Clase A, B seco. 10 microfaradios, 250 V, 50/60 Hz.</t>
  </si>
  <si>
    <t>Capacitor para marcha de motores NTC 3420. Clase A, B seco. 20 microfaradios, 250 V, 50/60 Hz.</t>
  </si>
  <si>
    <t>Inversor modelo IP500-11, Rango de entrado de voltaje 12 V DC, salida de voltaje 110 V/120V salida de frecuencia 50/60Hz, onda senoidal pural, puerto usb 5VDC y puerto RS485, Dimensiones 298,3 x 231,5 x 98,5</t>
  </si>
  <si>
    <t>Micro inversor YC500A-MX monofascio 110-120V rango de voltaje MPPT 22-45 V, maximo voltaje de entrada 55, maxima corriente de entrada 12x2, rango de pontecia de salida 500W, voltaje nominal de salida 120 V, corriente de salida 3,54 A monitoreo via EMA software</t>
  </si>
  <si>
    <r>
      <rPr>
        <sz val="10"/>
        <rFont val="Microsoft Sans Serif"/>
        <family val="2"/>
      </rPr>
      <t>Inversor cargador Capacidad 1KVA 12V-24V, Topología de entrada Monofásica,Voltaje nominal de entrada 120VAc, Cantidad de hilos 3 (Fase
+Neutro +GND), Voltaje permitido por el rectificador 95 -140 vac Rango de frecuencia de entrada 50Hz o 60Hz (Detección Automática), Limitación de corriente de entrada 150% sistema inversor y bypass, Conexión Bornera Topología de salida Monofásica Voltaje nominal de salida 120VAC Factor de potencia de Salida 0,8 Potencia W 1000VA/800W Tipo de onda de salida Senoidal pura Otros voltajes de salida configurables 110/120VAC Tiempo de transferencia 10 / 20 ms Cantidad de hilos 3 (Fase
+Neutro+GND) Regulación de voltaje &lt;+/-5% Sobre tensión de energía 2 * Potencia Nominal por 5 Segundos Frecuencia nominal de salida 50Hz/60Hz Capacidad de sobrecarga 5s@≥150% de carga; 10s@110%~150% de carga. Protecciones corto circuito Modo línea: Fusible Modo Batería: Circuito electrónico Conexión Bornera Eficiencia Modo Linea 90  Tipo de baterías VRLA / GS / FT / OPz / GEL Voltaje DC 12VDC Corriente 10/20 A Voltaje de carga flotación 13,5VDC Protección de sobre voltaje 15,5VDC Especificaciones de Cargador Solar Potencia W 720W Eficiencia 98% Max PV VOC 102VDC Rango de Operación PV MPPT 15~80 VDC Min Voltaje de Batería para PV cargador 8,5VDC Max Corriente de carga 60A Configuración por defecto 40A Dimensiones  (Altura x Ancho x Profundo) 316 * 240 * 95 mm Peso Neto Kg (Sin Baterías) 5,2 Kg. Display LCD Display LCD todos los parámetros Condiciones de la carga, capacidad de la Batería, alarmas visuales y auditivas. Estado de operación del UPS (bypass, Linea, Baterías, Falla) Conexión de Baterías Externo Conector bornera Interface La UPS puede ser monitoreada por un PC, vía USB Software software Windows XP, Windows , Linux, compatible con software powest Gabinete Tipo pared (indoor) NEMA Tipo 1</t>
    </r>
  </si>
  <si>
    <r>
      <rPr>
        <sz val="10"/>
        <rFont val="Microsoft Sans Serif"/>
        <family val="2"/>
      </rPr>
      <t>Controlador Lógico Programable LOGO 230 RCE, 115/230 V, 47 A  63 Hz, 8 Entradas Digitales, 4 Salidas a Relé, Con Pantalla, Ethernet, para tareas de automatización básicas. Destacable por su
capacidad de integración en buses estándares industriales así  como KNX, Bus específico para automatización de edificios. Comunicación integrada Modbus TCP/IP, Sincronización de fecha y hora a través de NTP (NETWORK TIME PROTOCOL).</t>
    </r>
  </si>
  <si>
    <t>Módulo de expansión para LOGO 8</t>
  </si>
  <si>
    <t>Bombillo led 120VAC 4W Paquete por 10 und</t>
  </si>
  <si>
    <r>
      <rPr>
        <sz val="10"/>
        <rFont val="Microsoft Sans Serif"/>
        <family val="2"/>
      </rPr>
      <t xml:space="preserve">Bombillo incandescente base E27, 127 V, </t>
    </r>
    <r>
      <rPr>
        <b/>
        <sz val="10"/>
        <rFont val="Arial"/>
        <family val="2"/>
      </rPr>
      <t>40 W</t>
    </r>
  </si>
  <si>
    <r>
      <rPr>
        <sz val="10"/>
        <rFont val="Microsoft Sans Serif"/>
        <family val="2"/>
      </rPr>
      <t xml:space="preserve">Bombillo incandescente base E27, 127 V, </t>
    </r>
    <r>
      <rPr>
        <b/>
        <sz val="10"/>
        <rFont val="Arial"/>
        <family val="2"/>
      </rPr>
      <t>100 W</t>
    </r>
  </si>
  <si>
    <t>Bombillo tipo LED 9 W, 85 A 265 Vac, E27, 6500 °K</t>
  </si>
  <si>
    <t>Plafón plástico para 120V, color blanco</t>
  </si>
  <si>
    <r>
      <rPr>
        <sz val="10"/>
        <rFont val="Microsoft Sans Serif"/>
        <family val="2"/>
      </rPr>
      <t>Reflector solar: Potencia: 200w  Autonomía: De 8 A 10 Hs Aprox.  Material: Aleación De Aluminio + Vidrio
Control Remoto Tipo De Luz: Blanca  Chip Led: Smd 2835 Panel Solar : Policristalino Tipo De Batería: Life Po4-20ah 14400 Mah Ángulo De Apertura 150° Grado Ip: 65 Vida Útil: 50.000 H Carga: De 6 A 8 Horas Lumens: 2500 Aprox Voltaje: 100 Aprx Color: 6500k Dimensiones: 60cm,
70cm, Aprox. SE INCLUYE PANEL Y ACCESORIOS</t>
    </r>
  </si>
  <si>
    <r>
      <rPr>
        <sz val="10"/>
        <rFont val="Microsoft Sans Serif"/>
        <family val="2"/>
      </rPr>
      <t xml:space="preserve">Caja eléctrica pvc conduit </t>
    </r>
    <r>
      <rPr>
        <b/>
        <sz val="10"/>
        <rFont val="Arial"/>
        <family val="2"/>
      </rPr>
      <t>octagonal</t>
    </r>
    <r>
      <rPr>
        <sz val="10"/>
        <rFont val="Microsoft Sans Serif"/>
        <family val="2"/>
      </rPr>
      <t>, color verde</t>
    </r>
  </si>
  <si>
    <r>
      <rPr>
        <b/>
        <sz val="10"/>
        <rFont val="Arial"/>
        <family val="2"/>
      </rPr>
      <t xml:space="preserve">Tablero Enchufable Monofásico 120 V, 4 circuitos </t>
    </r>
    <r>
      <rPr>
        <sz val="10"/>
        <rFont val="Microsoft Sans Serif"/>
        <family val="2"/>
      </rPr>
      <t>VTQ 75A. Tablero Enchufable Monofásico 120 V 4 circuitos VTQ 75A, 1 Fase, Aplicación del dispositivo Distribución Eléctrica Residencial y Comercial, [In] corriente nominal 75 A, Intensidad de cortocircuito 10 KA, Entrada de cable KO´s
desde 7/8´´ en parte superior y inferior.</t>
    </r>
  </si>
  <si>
    <r>
      <rPr>
        <b/>
        <sz val="10"/>
        <rFont val="Arial"/>
        <family val="2"/>
      </rPr>
      <t>Tablero Monofásico de empotrar sin puerta, de 8 circuitos</t>
    </r>
    <r>
      <rPr>
        <sz val="10"/>
        <rFont val="Microsoft Sans Serif"/>
        <family val="2"/>
      </rPr>
      <t>, 127 V, una fase, 2 Hilos más tierra. Barras de tierra y neutro, estañadas e instaladas. Corriente nominal del barraje: 75 A. IP 20, IK 05. Tensión de aislamiento:
300 V</t>
    </r>
  </si>
  <si>
    <r>
      <rPr>
        <b/>
        <sz val="10"/>
        <rFont val="Arial"/>
        <family val="2"/>
      </rPr>
      <t>Tablero Monofasico de empotrar/sobreponer, de 4 circuitos</t>
    </r>
    <r>
      <rPr>
        <sz val="10"/>
        <rFont val="Microsoft Sans Serif"/>
        <family val="2"/>
      </rPr>
      <t>, 127 V,
una fase, 2 hilos mas tierra, color blanco ABS material termoplastico con cumplimiento retie. Con puerta</t>
    </r>
  </si>
  <si>
    <r>
      <rPr>
        <b/>
        <sz val="10"/>
        <rFont val="Arial"/>
        <family val="2"/>
      </rPr>
      <t xml:space="preserve">Tablero metálico Trifasico con puerta </t>
    </r>
    <r>
      <rPr>
        <sz val="10"/>
        <rFont val="Microsoft Sans Serif"/>
        <family val="2"/>
      </rPr>
      <t>Cerrada y Espacio para Totalizador de 12 Circuitos</t>
    </r>
  </si>
  <si>
    <t>Panel solar rs6d-M 200 W, Potencia Maxima: 200 vatios pico, Voltaje de circuito abierto 22,62 corriente de corto circuito 11,52 A, Dimesiones 1217 X 992 X 35 milimetros</t>
  </si>
  <si>
    <r>
      <rPr>
        <sz val="10"/>
        <rFont val="Microsoft Sans Serif"/>
        <family val="2"/>
      </rPr>
      <t>Panel solar 550 W, Potencia Maxima: 550 vatios pico, Voltaje de circuito abierto 37,9 corriente de corto circuito 17,4 A, Dimesiones 2384 X 1096 X
35 milimetros</t>
    </r>
  </si>
  <si>
    <r>
      <rPr>
        <sz val="10"/>
        <rFont val="Microsoft Sans Serif"/>
        <family val="2"/>
      </rPr>
      <t xml:space="preserve">Caja eléctrica pvc conduit </t>
    </r>
    <r>
      <rPr>
        <b/>
        <sz val="10"/>
        <rFont val="Arial"/>
        <family val="2"/>
      </rPr>
      <t>rectangular</t>
    </r>
    <r>
      <rPr>
        <sz val="10"/>
        <rFont val="Microsoft Sans Serif"/>
        <family val="2"/>
      </rPr>
      <t>, 2 x 4, color verde</t>
    </r>
  </si>
  <si>
    <r>
      <rPr>
        <sz val="10"/>
        <rFont val="Microsoft Sans Serif"/>
        <family val="2"/>
      </rPr>
      <t xml:space="preserve">Caja eléctrica pvc conduit </t>
    </r>
    <r>
      <rPr>
        <b/>
        <sz val="10"/>
        <rFont val="Arial"/>
        <family val="2"/>
      </rPr>
      <t xml:space="preserve">cuadrada </t>
    </r>
    <r>
      <rPr>
        <sz val="10"/>
        <rFont val="Microsoft Sans Serif"/>
        <family val="2"/>
      </rPr>
      <t>con tapa adaptadora a rectangular, color verde</t>
    </r>
  </si>
  <si>
    <t>Gabinete o cofre metálico de 60 x 40 x 25, en lámina cold rolled calibre 18, con puerta y chapa doble ranura, doble fondo metálico para montaje de equipos.</t>
  </si>
  <si>
    <t>COFRE METALICO, pintura electrostatica DOBLE FONDO 900 X 600 X 300 PARA INTERIORES CERTIFICADO RETIE</t>
  </si>
  <si>
    <t>Clavija con terminal de polo a tierra 15 A fabricada en caucho y contactos en cobre. Para aparatos eléctricos de consumo medio con puesta a tierra. Color amarillo.</t>
  </si>
  <si>
    <t>Toma sencilla con polo a tierra (2P+T)+ interruptor sencillo.</t>
  </si>
  <si>
    <t>Tomacorriente doble con polo a tierra (2P+T), 15 A, 127 V</t>
  </si>
  <si>
    <t>Toma Electrica Doble Aislada Bipolar 2P-15A/125V, en acero niquelado, hoja recta, grado de especificación hospitalario color naranja incluido face plate</t>
  </si>
  <si>
    <r>
      <rPr>
        <sz val="10"/>
        <rFont val="Microsoft Sans Serif"/>
        <family val="2"/>
      </rPr>
      <t>Toma doble con polo a tierra (2P+T) y protección de falla a tierra (</t>
    </r>
    <r>
      <rPr>
        <b/>
        <sz val="10"/>
        <rFont val="Arial"/>
        <family val="2"/>
      </rPr>
      <t>GFCI</t>
    </r>
    <r>
      <rPr>
        <sz val="10"/>
        <rFont val="Microsoft Sans Serif"/>
        <family val="2"/>
      </rPr>
      <t>), 20 A</t>
    </r>
  </si>
  <si>
    <t>Toma de incrustar trifilar 3 x 20 A, 250 Vac</t>
  </si>
  <si>
    <t>Tomacorriente doble smart, wifi, USB, compatible con Google Home y Alexa, con polo a tierra (2P+T), 15 A, 127 V</t>
  </si>
  <si>
    <r>
      <rPr>
        <sz val="10"/>
        <rFont val="Microsoft Sans Serif"/>
        <family val="2"/>
      </rPr>
      <t xml:space="preserve">Interruptor smart, wifi, alexa touch </t>
    </r>
    <r>
      <rPr>
        <b/>
        <sz val="10"/>
        <rFont val="Arial"/>
        <family val="2"/>
      </rPr>
      <t>sin neutro</t>
    </r>
    <r>
      <rPr>
        <sz val="10"/>
        <rFont val="Microsoft Sans Serif"/>
        <family val="2"/>
      </rPr>
      <t>, tres botones, compatible con Google Assistant, Smart life y Amazon Alexa, control por voz.</t>
    </r>
  </si>
  <si>
    <r>
      <rPr>
        <sz val="10"/>
        <rFont val="Microsoft Sans Serif"/>
        <family val="2"/>
      </rPr>
      <t xml:space="preserve">Interruptor smart, wifi, alexa touch </t>
    </r>
    <r>
      <rPr>
        <b/>
        <sz val="10"/>
        <rFont val="Arial"/>
        <family val="2"/>
      </rPr>
      <t>con neutro</t>
    </r>
    <r>
      <rPr>
        <sz val="10"/>
        <rFont val="Microsoft Sans Serif"/>
        <family val="2"/>
      </rPr>
      <t>, tres botones, compatible con Google Assistant, Smart life y Amazon Alexa, control por voz.</t>
    </r>
  </si>
  <si>
    <t>Conectores macho y Hembra tipo MC4-T1 6 mm Dimensiones 56.5mm x 18,8 mm especial para instalciones de sistemas solares fotoltaicos de 50 unidades, 25 machos y 25 hembras</t>
  </si>
  <si>
    <t>BOLSA</t>
  </si>
  <si>
    <t>Conector de cables tipo resorte enroscable en capuchón aislado para calibres No. 12 y 14 AWG. Certificación RETIE</t>
  </si>
  <si>
    <t>Conectores Auto Desforre calidad 4,82 mm 562. (Paquete 100 Unidades)</t>
  </si>
  <si>
    <t>Terminales de cable de empalme rápido Prensado en frío  derivación de autodesforre, Retardador de Fuego, Amarillo, 12 AWG (sólido/multifilar), 10 AWG (multifilar)</t>
  </si>
  <si>
    <r>
      <rPr>
        <sz val="10"/>
        <rFont val="Microsoft Sans Serif"/>
        <family val="2"/>
      </rPr>
      <t xml:space="preserve">Jack - Banana hembra, 4 mm., 36 A, 600 V CAT IV. Cumple Norma EN / IEC 61010-031: 2008. </t>
    </r>
    <r>
      <rPr>
        <b/>
        <sz val="10"/>
        <rFont val="Arial"/>
        <family val="2"/>
      </rPr>
      <t>Color negro</t>
    </r>
  </si>
  <si>
    <r>
      <rPr>
        <sz val="10"/>
        <rFont val="Microsoft Sans Serif"/>
        <family val="2"/>
      </rPr>
      <t xml:space="preserve">Jack - Banana hembra, 4 mm., 36 A, 600 V CAT IV. Cumple Norma EN / IEC 61010-031: 2008. </t>
    </r>
    <r>
      <rPr>
        <b/>
        <sz val="10"/>
        <rFont val="Arial"/>
        <family val="2"/>
      </rPr>
      <t>Color rojo</t>
    </r>
  </si>
  <si>
    <r>
      <rPr>
        <b/>
        <sz val="10"/>
        <rFont val="Arial"/>
        <family val="2"/>
      </rPr>
      <t xml:space="preserve">Caimán tipo cocodrilo </t>
    </r>
    <r>
      <rPr>
        <sz val="10"/>
        <rFont val="Microsoft Sans Serif"/>
        <family val="2"/>
      </rPr>
      <t xml:space="preserve">con conector hembra 4mm, 20A, 1000V CAT III / 600V CAT IV, Cumple Norma EN / IEC 61010-031:2008, Cumple IP2X,
Aislamiento reforzado (doble aislamiento), </t>
    </r>
    <r>
      <rPr>
        <b/>
        <sz val="10"/>
        <rFont val="Arial"/>
        <family val="2"/>
      </rPr>
      <t>Color Negro</t>
    </r>
    <r>
      <rPr>
        <sz val="10"/>
        <rFont val="Microsoft Sans Serif"/>
        <family val="2"/>
      </rPr>
      <t>.</t>
    </r>
  </si>
  <si>
    <r>
      <rPr>
        <b/>
        <sz val="10"/>
        <rFont val="Arial"/>
        <family val="2"/>
      </rPr>
      <t xml:space="preserve">Caimán tipo cocodrilo </t>
    </r>
    <r>
      <rPr>
        <sz val="10"/>
        <rFont val="Microsoft Sans Serif"/>
        <family val="2"/>
      </rPr>
      <t xml:space="preserve">con conector hembra 4mm, 20A, 1000V CAT III / 600V CAT IV, Cumple Norma EN / IEC 61010-031:2008, Cumple IP2X,
Aislamiento reforzado (doble aislamiento), </t>
    </r>
    <r>
      <rPr>
        <b/>
        <sz val="10"/>
        <rFont val="Arial"/>
        <family val="2"/>
      </rPr>
      <t>Color Rojo</t>
    </r>
    <r>
      <rPr>
        <sz val="10"/>
        <rFont val="Microsoft Sans Serif"/>
        <family val="2"/>
      </rPr>
      <t>.</t>
    </r>
  </si>
  <si>
    <t>Bornera de Control y Potencia Tipo Tornillo, NSYTRV22. Bloque de Terminales de Paso - 2.5 mm², gris. Montaje: ajustable en clip, sección transversal nominal: 2.5 mm², longitud: 47.7 mm, cantidad por juego: 50.  Ue: 1000 V acorde a EN/IEC 60947-7-1, Ie: 24 A acorde a EN/IEC 60947-7- 1, Resistividad: 10000 MΩ.m acorde a IEC 60093.</t>
  </si>
  <si>
    <t>Juego de bananas macho para laboratorio (Jack + Plug) aislada, CAT III</t>
  </si>
  <si>
    <r>
      <rPr>
        <sz val="10"/>
        <rFont val="Microsoft Sans Serif"/>
        <family val="2"/>
      </rPr>
      <t xml:space="preserve">Bolsa de 100 TERMINALES ELECTRICOS Terminal </t>
    </r>
    <r>
      <rPr>
        <b/>
        <sz val="10"/>
        <rFont val="Arial"/>
        <family val="2"/>
      </rPr>
      <t xml:space="preserve">de ojo aislada </t>
    </r>
    <r>
      <rPr>
        <sz val="10"/>
        <rFont val="Microsoft Sans Serif"/>
        <family val="2"/>
      </rPr>
      <t>para cable AWG 16-14</t>
    </r>
  </si>
  <si>
    <r>
      <rPr>
        <sz val="10"/>
        <rFont val="Microsoft Sans Serif"/>
        <family val="2"/>
      </rPr>
      <t xml:space="preserve">Bolsa de 100 TERMINALES ELECTRICOS Terminal Fast on Preaislado
</t>
    </r>
    <r>
      <rPr>
        <b/>
        <sz val="10"/>
        <rFont val="Arial"/>
        <family val="2"/>
      </rPr>
      <t>Tipo Lengüeta o Pala AWG 14</t>
    </r>
  </si>
  <si>
    <r>
      <rPr>
        <sz val="10"/>
        <rFont val="Microsoft Sans Serif"/>
        <family val="2"/>
      </rPr>
      <t xml:space="preserve">Bolsa de 100 TERMINALES ELECTRICOS tipo Faston, hembra, desnuda, Tipo </t>
    </r>
    <r>
      <rPr>
        <b/>
        <sz val="10"/>
        <rFont val="Arial"/>
        <family val="2"/>
      </rPr>
      <t>horquilla</t>
    </r>
    <r>
      <rPr>
        <sz val="10"/>
        <rFont val="Microsoft Sans Serif"/>
        <family val="2"/>
      </rPr>
      <t xml:space="preserve">, </t>
    </r>
    <r>
      <rPr>
        <b/>
        <sz val="10"/>
        <rFont val="Arial"/>
        <family val="2"/>
      </rPr>
      <t>con forro</t>
    </r>
    <r>
      <rPr>
        <sz val="10"/>
        <rFont val="Microsoft Sans Serif"/>
        <family val="2"/>
      </rPr>
      <t xml:space="preserve">, </t>
    </r>
    <r>
      <rPr>
        <b/>
        <sz val="10"/>
        <rFont val="Arial"/>
        <family val="2"/>
      </rPr>
      <t>AWG 14</t>
    </r>
  </si>
  <si>
    <t>TERMINALES ELECTRICOS TERMINAL FASTON PREAISLADO TIPObPLANO HEMBRA 1/4 AGW 14 BOLSA 100 UNIDADES</t>
  </si>
  <si>
    <t>Bolsa de 100 Teminales electricos en U de cable aislado Horquilla Spade color Rojo y Negro para cable CAL 12 y 14 AWG</t>
  </si>
  <si>
    <t>Terminales para cable solar mc4 macho 2,5 mm²:12A - 4,0 mm²:20A - 6,0 mm²:30A, 1000V DC</t>
  </si>
  <si>
    <t>Terminales para cable solar mc4 hembra  2,5 mm²:12A - 4,0 mm²:20A - 6,0 mm²:30A, 1000V DC</t>
  </si>
  <si>
    <r>
      <rPr>
        <sz val="10"/>
        <rFont val="Microsoft Sans Serif"/>
        <family val="2"/>
      </rPr>
      <t>Terminales para cable solar mc4 tipo Y macho para uniones en paralelo 2 entradas, 2,5 mm²:12A - 4,0 mm²:20A - 6,0 mm²:30A (14 awg, 12awg,
10awg) 1500 V</t>
    </r>
  </si>
  <si>
    <r>
      <rPr>
        <sz val="10"/>
        <rFont val="Microsoft Sans Serif"/>
        <family val="2"/>
      </rPr>
      <t>Terminales para cable solar mc4 tipo Y hembra para uniones en paralelo 2 entradas, 2,5 mm²:12A - 4,0 mm²:20A - 6,0 mm²:30A (14 awg, 12awg,
10awg) 1500 V</t>
    </r>
  </si>
  <si>
    <r>
      <rPr>
        <sz val="10"/>
        <rFont val="Microsoft Sans Serif"/>
        <family val="2"/>
      </rPr>
      <t>Terminales para cable solar mc4 tipo Y macho para uniones en paralelo 3 entradas,  2,5 mm²:12A - 4,0 mm²:20A - 6,0 mm²:30A (14 awg, 12awg,
10awg) 1500 V</t>
    </r>
  </si>
  <si>
    <r>
      <rPr>
        <sz val="10"/>
        <rFont val="Microsoft Sans Serif"/>
        <family val="2"/>
      </rPr>
      <t>Terminales para cable solar mc4 tipo Y hembra para uniones en paralelo 3 entradas,  2,5 mm²:12A - 4,0 mm²:20A - 6,0 mm²:30A (14 awg, 12awg,
10awg) 1500 V</t>
    </r>
  </si>
  <si>
    <r>
      <rPr>
        <sz val="10"/>
        <rFont val="Microsoft Sans Serif"/>
        <family val="2"/>
      </rPr>
      <t>Terminales para cable solar mc4 tipo Y macho para uniones en paralelo 4 entradas,  2,5 mm²:12A - 4,0 mm²:20A - 6,0 mm²:30A (14 awg, 12awg,
10awg) 1500 V</t>
    </r>
  </si>
  <si>
    <t>Multitoma Extensión 5 Metros Y 6 Tomas Polo A Tierra 15 A</t>
  </si>
  <si>
    <t>Guardamotor magneto térmico trifásico 4.5 a 6.3 A</t>
  </si>
  <si>
    <t>Disyuntor magneto térmico GV2ME07, 0.5/1.5 HP, 220 V/440 V, Regulación: 1.6 - 2.5 A, Icorte: 100 kA</t>
  </si>
  <si>
    <r>
      <rPr>
        <sz val="10"/>
        <rFont val="Microsoft Sans Serif"/>
        <family val="2"/>
      </rPr>
      <t xml:space="preserve">Temporizador electronico </t>
    </r>
    <r>
      <rPr>
        <b/>
        <sz val="10"/>
        <rFont val="Arial"/>
        <family val="2"/>
      </rPr>
      <t>Off delay</t>
    </r>
    <r>
      <rPr>
        <sz val="10"/>
        <rFont val="Microsoft Sans Serif"/>
        <family val="2"/>
      </rPr>
      <t>, ajustable, tensión de bobina 24V DC/ 220V AC para montaje sobre riel DIN</t>
    </r>
  </si>
  <si>
    <t>Temporizador semanario programable para 110V 15 combinaciones de programación y un juego de contactos</t>
  </si>
  <si>
    <r>
      <rPr>
        <sz val="10"/>
        <rFont val="Microsoft Sans Serif"/>
        <family val="2"/>
      </rPr>
      <t xml:space="preserve">Temporizador </t>
    </r>
    <r>
      <rPr>
        <b/>
        <sz val="10"/>
        <rFont val="Arial"/>
        <family val="2"/>
      </rPr>
      <t>neumático OFF DELAY</t>
    </r>
    <r>
      <rPr>
        <sz val="10"/>
        <rFont val="Microsoft Sans Serif"/>
        <family val="2"/>
      </rPr>
      <t>, para contactor TeSys, Número de Contactos 2
Configuración Normal del Estado NA/NC
Función de Temporización Analógico (Retardo OFF) Rango de Temporización 0.1 → 30s
Número de Rangos del Temporizador 1 Corriente Nominal de los Contactos 10 A Tensión Nominal de los Contactos 690 V Tipo de Terminal Roscado
Estilo de Montaje Montaje frontal
Temperatura de Funcionamiento Máxima +60°C Temperatura de Funcionamiento Mínima -5°C
Rango de Temperatura de Funcionamiento -5 →+60 °C</t>
    </r>
  </si>
  <si>
    <r>
      <rPr>
        <sz val="10"/>
        <rFont val="Microsoft Sans Serif"/>
        <family val="2"/>
      </rPr>
      <t xml:space="preserve">Temporizador </t>
    </r>
    <r>
      <rPr>
        <b/>
        <sz val="10"/>
        <rFont val="Arial"/>
        <family val="2"/>
      </rPr>
      <t>neumático ON DELAY</t>
    </r>
    <r>
      <rPr>
        <sz val="10"/>
        <rFont val="Microsoft Sans Serif"/>
        <family val="2"/>
      </rPr>
      <t>, para contactor, Rango TeSys Serie D
Número de Contactos 2
Configuración Normal del Estado NA/NC
Función de Temporización Analógico (Retardo ON) Rango de Temporización 0.1 → 30s
Número de Rangos del Temporizador 1 Corriente Nominal de los Contactos 10 A Tensión Nominal de los Contactos 690 V Tipo de Terminal Roscado
Estilo de Montaje Montaje frontal
Temperatura de Funcionamiento Máxima +60°C</t>
    </r>
  </si>
  <si>
    <r>
      <rPr>
        <sz val="10"/>
        <rFont val="Microsoft Sans Serif"/>
        <family val="2"/>
      </rPr>
      <t>Temporizador Programable Interruptor - De Tiempo Thc15a 220V 220V AC 220V AC, Contact : 1NO/1NC;
Dispaly : LCD;
Rated Voltage : 220V
Swotching Frequency : 16 NO/16NC, 18 Time Pulse; Min. Switching Time : 1min;
Timing Range : 1min-168h Temperature : -15~+40°C; Ambient Humidity : 35-38%RH;
Dimension : 8.6 x 6.7 x 3.5cm/ 3.4" x 2.6" x 1.4" (L*W*T)
Weight : 119g;</t>
    </r>
  </si>
  <si>
    <r>
      <rPr>
        <sz val="10"/>
        <rFont val="Microsoft Sans Serif"/>
        <family val="2"/>
      </rPr>
      <t>Bloque de contactos auxiliares temporizados, 1 NA + 1 NC, ON DELAY, LADS2 para arrancador estrella - triángulo. Montaje frontal. Rango de temporización: 1 a 30 s, Ue: 690 V AC 25...400Hz, Ie: 6 A en 120 V AC-15, 1.04 en 690 V AC-15, 0.55 A en 125 V DC-13, 0,1
A en 600 V DC-13, Ui: 690 V acorde a IEC 60947-5-1, 600 V acorde a UL 60947-5-1, 600 V acorde a CSA C22.2 No. 60947-5-1, Ith: 10 A
en &lt; 60°C, Certificación del producto Esquema IECEE CB, UL, CSA, CCC, EAC, UKCA</t>
    </r>
  </si>
  <si>
    <r>
      <rPr>
        <sz val="10"/>
        <rFont val="Microsoft Sans Serif"/>
        <family val="2"/>
      </rPr>
      <t xml:space="preserve">Contactor tripolar para comado de motores y circuitos de distribución LC1D09M7, 3 HP, 220 V, 9 A en AC3, Contactos auxiliares: 1 NA + 1 NC,
</t>
    </r>
    <r>
      <rPr>
        <b/>
        <sz val="10"/>
        <rFont val="Arial"/>
        <family val="2"/>
      </rPr>
      <t>Tensión de bobina: 220 Vac.</t>
    </r>
  </si>
  <si>
    <r>
      <rPr>
        <sz val="10"/>
        <rFont val="Microsoft Sans Serif"/>
        <family val="2"/>
      </rPr>
      <t xml:space="preserve">Contactor trifasico 110 Vac con contactos NA + NC y bobina auxiliar de 4 contactos, 2 NA + 2 NC. Corriente: 16 AC3. </t>
    </r>
    <r>
      <rPr>
        <b/>
        <sz val="10"/>
        <rFont val="Arial"/>
        <family val="2"/>
      </rPr>
      <t xml:space="preserve">Voltaje Bobina: 120 Vac </t>
    </r>
    <r>
      <rPr>
        <sz val="10"/>
        <rFont val="Microsoft Sans Serif"/>
        <family val="2"/>
      </rPr>
      <t>/ 60 Hz
Número de Polos: 3</t>
    </r>
  </si>
  <si>
    <r>
      <rPr>
        <sz val="10"/>
        <rFont val="Microsoft Sans Serif"/>
        <family val="2"/>
      </rPr>
      <t xml:space="preserve">Contactor LC1 DT - </t>
    </r>
    <r>
      <rPr>
        <b/>
        <sz val="10"/>
        <rFont val="Arial"/>
        <family val="2"/>
      </rPr>
      <t>9 A</t>
    </r>
    <r>
      <rPr>
        <sz val="10"/>
        <rFont val="Microsoft Sans Serif"/>
        <family val="2"/>
      </rPr>
      <t xml:space="preserve">, 3P - 220 V - 60 Hz - Categoría AC3 - contactos auxiliares </t>
    </r>
    <r>
      <rPr>
        <b/>
        <sz val="10"/>
        <rFont val="Arial"/>
        <family val="2"/>
      </rPr>
      <t>1 NC+1 NA</t>
    </r>
  </si>
  <si>
    <t>Indicador luminoso de 12 mm, verde, rojo y amarillo, 220 Vac. Led.</t>
  </si>
  <si>
    <r>
      <rPr>
        <sz val="10"/>
        <rFont val="Microsoft Sans Serif"/>
        <family val="2"/>
      </rPr>
      <t>Estacion de mando con dos pulsadores, 1 NO + 1 NC. Botones pulsadores de moldura con aislamiento doble con retorno por resorte verdes y rojos de 22 mm de diámetro, Botón de parada instalado con 1 bloque de contacto N/C, botón de inicio instalado con 1 contacto N/A E/S con piloto rojo de
LED disponible</t>
    </r>
  </si>
  <si>
    <r>
      <rPr>
        <sz val="10"/>
        <rFont val="Microsoft Sans Serif"/>
        <family val="2"/>
      </rPr>
      <t>Interruptor diferencial IID - 4p – 40A - 100mA - Clase ac. Principal, gama ACTI 9. nombre del producto: ACTI 9 IID, tipo de producto o componente : Residual Current Circuit Breaker (RCCB), nombre corto del dispositivo : IID, número de polos : 4p, posición de neutro : izquierda, corriente nominal (In)
: 25 A, Tipo de red : ca, sensibilidad ante fugas a tierra : 300 mA, retardo de la protección
contra fugas a tierra : instantáneo, clase de protección contra fugas a tierra
: type ac</t>
    </r>
  </si>
  <si>
    <r>
      <rPr>
        <sz val="10"/>
        <rFont val="Microsoft Sans Serif"/>
        <family val="2"/>
      </rPr>
      <t xml:space="preserve">Cortacircuitos DSE-1015, </t>
    </r>
    <r>
      <rPr>
        <b/>
        <sz val="10"/>
        <rFont val="Arial"/>
        <family val="2"/>
      </rPr>
      <t xml:space="preserve">enchufable </t>
    </r>
    <r>
      <rPr>
        <sz val="10"/>
        <rFont val="Microsoft Sans Serif"/>
        <family val="2"/>
      </rPr>
      <t xml:space="preserve">termomagnético automático monopolar 10 kA a 120/240 V. Corriente nominal </t>
    </r>
    <r>
      <rPr>
        <b/>
        <sz val="10"/>
        <rFont val="Arial"/>
        <family val="2"/>
      </rPr>
      <t>15 A</t>
    </r>
    <r>
      <rPr>
        <sz val="10"/>
        <rFont val="Microsoft Sans Serif"/>
        <family val="2"/>
      </rPr>
      <t>.</t>
    </r>
  </si>
  <si>
    <r>
      <rPr>
        <sz val="10"/>
        <rFont val="Microsoft Sans Serif"/>
        <family val="2"/>
      </rPr>
      <t xml:space="preserve">Cortacircuito monopolar termomagnetico de </t>
    </r>
    <r>
      <rPr>
        <b/>
        <sz val="10"/>
        <rFont val="Arial"/>
        <family val="2"/>
      </rPr>
      <t>20 Amp, 110 V, enchufable</t>
    </r>
    <r>
      <rPr>
        <sz val="10"/>
        <rFont val="Microsoft Sans Serif"/>
        <family val="2"/>
      </rPr>
      <t>, con capacidad interruptiva (ruptura) 10kA, ideal para protección de conductores en general, especialmente en elevadas intensidades de
arranque como lamparas, motores, etc</t>
    </r>
  </si>
  <si>
    <r>
      <rPr>
        <sz val="10"/>
        <rFont val="Microsoft Sans Serif"/>
        <family val="2"/>
      </rPr>
      <t xml:space="preserve">Cortacircuito monopolar termomagnetico de </t>
    </r>
    <r>
      <rPr>
        <b/>
        <sz val="10"/>
        <rFont val="Arial"/>
        <family val="2"/>
      </rPr>
      <t>30 Amp, 110 V</t>
    </r>
    <r>
      <rPr>
        <sz val="10"/>
        <rFont val="Microsoft Sans Serif"/>
        <family val="2"/>
      </rPr>
      <t xml:space="preserve">, </t>
    </r>
    <r>
      <rPr>
        <b/>
        <sz val="10"/>
        <rFont val="Arial"/>
        <family val="2"/>
      </rPr>
      <t>enchufable</t>
    </r>
    <r>
      <rPr>
        <sz val="10"/>
        <rFont val="Microsoft Sans Serif"/>
        <family val="2"/>
      </rPr>
      <t>, con capacidad interruptiva (ruptura) 10kA, ideal para protección de conductores en general, especialmente en elevadas intensidades de
arranque como lamparas, motores, etc</t>
    </r>
  </si>
  <si>
    <r>
      <rPr>
        <sz val="10"/>
        <rFont val="Microsoft Sans Serif"/>
        <family val="2"/>
      </rPr>
      <t xml:space="preserve">Cortacircuitos </t>
    </r>
    <r>
      <rPr>
        <b/>
        <sz val="10"/>
        <rFont val="Arial"/>
        <family val="2"/>
      </rPr>
      <t xml:space="preserve">atornillable </t>
    </r>
    <r>
      <rPr>
        <sz val="10"/>
        <rFont val="Microsoft Sans Serif"/>
        <family val="2"/>
      </rPr>
      <t xml:space="preserve">termomagnético automático monopolar 10 kA a 120/240 V. Corriente nominal </t>
    </r>
    <r>
      <rPr>
        <b/>
        <sz val="10"/>
        <rFont val="Arial"/>
        <family val="2"/>
      </rPr>
      <t>30 A</t>
    </r>
    <r>
      <rPr>
        <sz val="10"/>
        <rFont val="Microsoft Sans Serif"/>
        <family val="2"/>
      </rPr>
      <t>.</t>
    </r>
  </si>
  <si>
    <r>
      <rPr>
        <sz val="10"/>
        <rFont val="Microsoft Sans Serif"/>
        <family val="2"/>
      </rPr>
      <t xml:space="preserve">Cortacircuitos DSE-3020, </t>
    </r>
    <r>
      <rPr>
        <b/>
        <sz val="10"/>
        <rFont val="Arial"/>
        <family val="2"/>
      </rPr>
      <t xml:space="preserve">enchufable </t>
    </r>
    <r>
      <rPr>
        <sz val="10"/>
        <rFont val="Microsoft Sans Serif"/>
        <family val="2"/>
      </rPr>
      <t xml:space="preserve">termomagnético automático tripolar 10 kA a 120/240 V. Corriente nominal </t>
    </r>
    <r>
      <rPr>
        <b/>
        <sz val="10"/>
        <rFont val="Arial"/>
        <family val="2"/>
      </rPr>
      <t>20 A</t>
    </r>
  </si>
  <si>
    <t>Fusible largo en vidrio 5 A - 250 V. Dimensiones: 6 mm x 30 mm.</t>
  </si>
  <si>
    <r>
      <rPr>
        <sz val="10"/>
        <rFont val="Microsoft Sans Serif"/>
        <family val="2"/>
      </rPr>
      <t xml:space="preserve">Varilla solida de cobre </t>
    </r>
    <r>
      <rPr>
        <b/>
        <sz val="10"/>
        <rFont val="Arial"/>
        <family val="2"/>
      </rPr>
      <t xml:space="preserve">5/8 de pulgada x 1.2 m </t>
    </r>
    <r>
      <rPr>
        <sz val="10"/>
        <rFont val="Microsoft Sans Serif"/>
        <family val="2"/>
      </rPr>
      <t>con conector</t>
    </r>
  </si>
  <si>
    <t>Conector de puesta a tierra tipo C. Cable - Cable # 2</t>
  </si>
  <si>
    <t>Conector Killer Número 2/0</t>
  </si>
  <si>
    <t>Interruptor sencillo, S1, un polo y una vía, 15 A, 250 V.</t>
  </si>
  <si>
    <t>Interruptor sencillo con luz piloto (ON-OFF) 10 A, 250 V</t>
  </si>
  <si>
    <t>Interruptor doble (ON-OFF) 10 A, 250 V</t>
  </si>
  <si>
    <t>Interruptor triple (ON-OFF) 10 A, 250 V</t>
  </si>
  <si>
    <t>Interruptor conmutable sencillo, tres vías, 10 A, 250 V</t>
  </si>
  <si>
    <t>Interruptor conmutable doble, tres vías, 10 A, 250 V</t>
  </si>
  <si>
    <t>Interruptor conmutable triple, tres vías, 10 A, 250 V</t>
  </si>
  <si>
    <t>Interruptor de cuatro vías sencillo, 10 A, 250 V, color blanco, con luz piloto</t>
  </si>
  <si>
    <t>Interruptor inteligente (smart) de dos vías, compatible con Google Home Alexa mediante wifi, 110 V, 10 A.</t>
  </si>
  <si>
    <t>DPS DC SOLAR 20KVA 2P 600V</t>
  </si>
  <si>
    <t>Regulador modelo ML2430, voltaje del sistema 24/12V automatico, voltaje de bateria de 9 a 35 V, Maxima entrada de voltaje solar 100 V radio de corriente de carga 30 A, maxima carga de carga capacitiva 1000 uF, maxima entrada de potencia fotovoltaica 400/12V, 800/24V proteccion IP32 medidas 238*173*72,5 incluye accesorio para conectar por bluetooth</t>
  </si>
  <si>
    <t>Breaker Totalizador Tripolar 100 amperios 25 kA</t>
  </si>
  <si>
    <t>Breaker INTERRUPTOR TERMOMAGNETICO EN RIEL DIN 2 POLO  AC 20 AMP</t>
  </si>
  <si>
    <r>
      <rPr>
        <sz val="10"/>
        <rFont val="Microsoft Sans Serif"/>
        <family val="2"/>
      </rPr>
      <t>Breaker INTERRUPTOR TERMOMAGNETICO EN RIEL DIN 2 POLOS  DC
(positivo y negativo) 20 AMP</t>
    </r>
  </si>
  <si>
    <r>
      <rPr>
        <sz val="10"/>
        <rFont val="Microsoft Sans Serif"/>
        <family val="2"/>
      </rPr>
      <t>Breaker INTERRUPTOR TERMOMAGNETICO EN RIEL DIN 2 POLOS  DC
(positivo y negativo) 30 AMP</t>
    </r>
  </si>
  <si>
    <t>Riel DIN perforado, en perfil omega, 35 X 27 X 7.5 mm, 1 mm de espesor. Acabado zincado. Tramo de 2 m. Conforme a norma EN 60715</t>
  </si>
  <si>
    <t>Bornera de regleta para cables de hasta 2.5 mm2 blanca 12 bornes con tornillo</t>
  </si>
  <si>
    <t>BORNERA DE REGLETA - Doble Fila Terminales - 12Pcs Bloques de Terminales de Tornillo Eléctrico Barrera para Conexión por Cable de Electrodomésticos 15A</t>
  </si>
  <si>
    <t>Amarre plástico. Ancho: 0.25 cm, largo: 20 cm. Bolsa de 100 bridas de amarre color blanco</t>
  </si>
  <si>
    <r>
      <rPr>
        <sz val="10"/>
        <rFont val="Microsoft Sans Serif"/>
        <family val="2"/>
      </rPr>
      <t xml:space="preserve">Pulsador normalmente </t>
    </r>
    <r>
      <rPr>
        <b/>
        <sz val="10"/>
        <rFont val="Arial"/>
        <family val="2"/>
      </rPr>
      <t>abierto verde 22 mm</t>
    </r>
    <r>
      <rPr>
        <sz val="10"/>
        <rFont val="Microsoft Sans Serif"/>
        <family val="2"/>
      </rPr>
      <t>. Botón diámetro 25 mm/1".
Montaje diámetro del agujero 22 mm/0.87 "(7/8"). Ith=10 A, AC15 240 V, 3A, Ui=660 V, IEC 60947-5-1.</t>
    </r>
  </si>
  <si>
    <r>
      <rPr>
        <sz val="10"/>
        <rFont val="Microsoft Sans Serif"/>
        <family val="2"/>
      </rPr>
      <t xml:space="preserve">Pulsador normalmente </t>
    </r>
    <r>
      <rPr>
        <b/>
        <sz val="10"/>
        <rFont val="Arial"/>
        <family val="2"/>
      </rPr>
      <t>cerrado rojo 22 mm</t>
    </r>
    <r>
      <rPr>
        <sz val="10"/>
        <rFont val="Microsoft Sans Serif"/>
        <family val="2"/>
      </rPr>
      <t>. Botón diámetro 25 mm/1".
Montaje diámetro del agujero 22 mm/0.87 "(7/8"). Ith=10 A, AC15 240 V, 3A, Ui=660 V, IEC 60947-5-1</t>
    </r>
  </si>
  <si>
    <t>Pulsador de emergencia Ø 22mm NC 10A 400 Vac color rojo</t>
  </si>
  <si>
    <t>Pulsador Ø 22mm NC 10A 400 Vac color rojo</t>
  </si>
  <si>
    <t>Pulsador Ø 22mm NA 10A 400 Vac color verde</t>
  </si>
  <si>
    <t>Pulsador Ø 22mm NC/NA 10A 400 Vac</t>
  </si>
  <si>
    <t>Conmutador con maniobra por llave, tipo _ K</t>
  </si>
  <si>
    <r>
      <rPr>
        <sz val="10"/>
        <rFont val="Microsoft Sans Serif"/>
        <family val="2"/>
      </rPr>
      <t xml:space="preserve">Conmutador de levas. Maneta negra y placa frontal con grabado standard incluidas. Ángulo de giro 30°. </t>
    </r>
    <r>
      <rPr>
        <b/>
        <sz val="10"/>
        <rFont val="Arial"/>
        <family val="2"/>
      </rPr>
      <t>Para voltímetro</t>
    </r>
    <r>
      <rPr>
        <sz val="10"/>
        <rFont val="Microsoft Sans Serif"/>
        <family val="2"/>
      </rPr>
      <t>. Montaje en puerta, 6 posiciones, medida entre fases y entre fases y neutro, sin posición-0.</t>
    </r>
  </si>
  <si>
    <r>
      <rPr>
        <sz val="10"/>
        <rFont val="Microsoft Sans Serif"/>
        <family val="2"/>
      </rPr>
      <t xml:space="preserve">Conmutador de levas. Maneta negra y placa frontal con grabado standard
incluidas. Ángulo de giro 60°. </t>
    </r>
    <r>
      <rPr>
        <b/>
        <sz val="10"/>
        <rFont val="Arial"/>
        <family val="2"/>
      </rPr>
      <t>Inversor de giro</t>
    </r>
    <r>
      <rPr>
        <sz val="10"/>
        <rFont val="Microsoft Sans Serif"/>
        <family val="2"/>
      </rPr>
      <t>. Montaje en puerta, 1-0-2. 3 polos, 25 A, tipo ONW3PB</t>
    </r>
  </si>
  <si>
    <r>
      <rPr>
        <sz val="10"/>
        <rFont val="Microsoft Sans Serif"/>
        <family val="2"/>
      </rPr>
      <t xml:space="preserve">Conmutador de levas. Maneta negra y placa frontal con grabado standard incluidas. Ángulo de giro 60°. </t>
    </r>
    <r>
      <rPr>
        <b/>
        <sz val="10"/>
        <rFont val="Arial"/>
        <family val="2"/>
      </rPr>
      <t>Estrella triángulo</t>
    </r>
    <r>
      <rPr>
        <sz val="10"/>
        <rFont val="Microsoft Sans Serif"/>
        <family val="2"/>
      </rPr>
      <t>. Montaje en puerta. 0-Y- Triángulo. 3 polos, 25 A, tipo ONSDPB</t>
    </r>
  </si>
  <si>
    <t>Fotocelda 16-33K, Dimensiones 4,20 mm</t>
  </si>
  <si>
    <t>Pulsador de timbre para caja 5800 o rectangular. Color blanco, tensión:120V. Pástico. Horizontal</t>
  </si>
  <si>
    <t>Interruptor final de carrera, tipo palanca de rodillo, 1NC, 1NA , 10A, 600VAC, IP67</t>
  </si>
  <si>
    <t>Selector negro Ø 22mm, mango de dos posiciones, 1 NA + 1 NC. XB4BD25</t>
  </si>
  <si>
    <r>
      <rPr>
        <sz val="10"/>
        <rFont val="Microsoft Sans Serif"/>
        <family val="2"/>
      </rPr>
      <t xml:space="preserve">Relé tripolar de protección térmica, rearme manual o automático y señalización de disparo. Clase 10. LR2K0307. </t>
    </r>
    <r>
      <rPr>
        <b/>
        <sz val="10"/>
        <rFont val="Arial"/>
        <family val="2"/>
      </rPr>
      <t>1.2 a 1.8 A</t>
    </r>
    <r>
      <rPr>
        <sz val="10"/>
        <rFont val="Microsoft Sans Serif"/>
        <family val="2"/>
      </rPr>
      <t>.</t>
    </r>
  </si>
  <si>
    <r>
      <rPr>
        <sz val="10"/>
        <rFont val="Microsoft Sans Serif"/>
        <family val="2"/>
      </rPr>
      <t xml:space="preserve">Relé tripolar de protección térmica, rearme manual o automático y señalización de disparo. Clase 10. LR2K0308. </t>
    </r>
    <r>
      <rPr>
        <b/>
        <sz val="10"/>
        <rFont val="Arial"/>
        <family val="2"/>
      </rPr>
      <t>1.8 a 2.6 A</t>
    </r>
    <r>
      <rPr>
        <sz val="10"/>
        <rFont val="Microsoft Sans Serif"/>
        <family val="2"/>
      </rPr>
      <t>.</t>
    </r>
  </si>
  <si>
    <t>Relé térmico para contactor LC1 DT - 9 A</t>
  </si>
  <si>
    <r>
      <rPr>
        <sz val="10"/>
        <rFont val="Microsoft Sans Serif"/>
        <family val="2"/>
      </rPr>
      <t xml:space="preserve">Tubo PVC conduit </t>
    </r>
    <r>
      <rPr>
        <b/>
        <sz val="10"/>
        <rFont val="Arial"/>
        <family val="2"/>
      </rPr>
      <t>tipo liviano</t>
    </r>
    <r>
      <rPr>
        <sz val="10"/>
        <rFont val="Microsoft Sans Serif"/>
        <family val="2"/>
      </rPr>
      <t xml:space="preserve">, de </t>
    </r>
    <r>
      <rPr>
        <b/>
        <sz val="10"/>
        <rFont val="Arial"/>
        <family val="2"/>
      </rPr>
      <t xml:space="preserve">1/2" </t>
    </r>
    <r>
      <rPr>
        <sz val="10"/>
        <rFont val="Microsoft Sans Serif"/>
        <family val="2"/>
      </rPr>
      <t>x 3 m.</t>
    </r>
  </si>
  <si>
    <t>TUBO</t>
  </si>
  <si>
    <r>
      <rPr>
        <sz val="10"/>
        <rFont val="Microsoft Sans Serif"/>
        <family val="2"/>
      </rPr>
      <t xml:space="preserve">Tubo PVC conduit </t>
    </r>
    <r>
      <rPr>
        <b/>
        <sz val="10"/>
        <rFont val="Arial"/>
        <family val="2"/>
      </rPr>
      <t>tipo liviano</t>
    </r>
    <r>
      <rPr>
        <sz val="10"/>
        <rFont val="Microsoft Sans Serif"/>
        <family val="2"/>
      </rPr>
      <t xml:space="preserve">, de </t>
    </r>
    <r>
      <rPr>
        <b/>
        <sz val="10"/>
        <rFont val="Arial"/>
        <family val="2"/>
      </rPr>
      <t xml:space="preserve">3/4" </t>
    </r>
    <r>
      <rPr>
        <sz val="10"/>
        <rFont val="Microsoft Sans Serif"/>
        <family val="2"/>
      </rPr>
      <t>x 3 m.</t>
    </r>
  </si>
  <si>
    <r>
      <rPr>
        <sz val="10"/>
        <rFont val="Microsoft Sans Serif"/>
        <family val="2"/>
      </rPr>
      <t xml:space="preserve">Tubo PVC conduit </t>
    </r>
    <r>
      <rPr>
        <b/>
        <sz val="10"/>
        <rFont val="Arial"/>
        <family val="2"/>
      </rPr>
      <t>tipo pesado</t>
    </r>
    <r>
      <rPr>
        <sz val="10"/>
        <rFont val="Microsoft Sans Serif"/>
        <family val="2"/>
      </rPr>
      <t xml:space="preserve">, de </t>
    </r>
    <r>
      <rPr>
        <b/>
        <sz val="10"/>
        <rFont val="Arial"/>
        <family val="2"/>
      </rPr>
      <t xml:space="preserve">1/2" </t>
    </r>
    <r>
      <rPr>
        <sz val="10"/>
        <rFont val="Microsoft Sans Serif"/>
        <family val="2"/>
      </rPr>
      <t>x 3 m.</t>
    </r>
  </si>
  <si>
    <r>
      <rPr>
        <sz val="10"/>
        <rFont val="Microsoft Sans Serif"/>
        <family val="2"/>
      </rPr>
      <t xml:space="preserve">Tubo PVC conduit </t>
    </r>
    <r>
      <rPr>
        <b/>
        <sz val="10"/>
        <rFont val="Arial"/>
        <family val="2"/>
      </rPr>
      <t>tipo pesado</t>
    </r>
    <r>
      <rPr>
        <sz val="10"/>
        <rFont val="Microsoft Sans Serif"/>
        <family val="2"/>
      </rPr>
      <t xml:space="preserve">, de </t>
    </r>
    <r>
      <rPr>
        <b/>
        <sz val="10"/>
        <rFont val="Arial"/>
        <family val="2"/>
      </rPr>
      <t xml:space="preserve">3/4" </t>
    </r>
    <r>
      <rPr>
        <sz val="10"/>
        <rFont val="Microsoft Sans Serif"/>
        <family val="2"/>
      </rPr>
      <t>x 3 m.</t>
    </r>
  </si>
  <si>
    <t>Canaleta Ranurada 20 x 20 Plastica X 2 Mts Color Gris Con Tapa</t>
  </si>
  <si>
    <t>Canaleta Ranurada 40 x 40 Plastica X 2 Mts Color Gris Con Tapa</t>
  </si>
  <si>
    <t>Tubo EMT de 1/2" x 3 m.</t>
  </si>
  <si>
    <t>Tubo EMT de 3/4" x 3 m.</t>
  </si>
  <si>
    <t>Bomba solar sumergible (lapicero) HD-3SSC4-35-24-300 Voltage 24V Rango Voltaje operación 30V-48V Potencia 300W Caudal Máximo4.0m3/h Profundidad Máxima 35mts Diámetro Salida 1.25", Voltaje Paneles &lt;50V Potencia Paneles &gt;500W, incluye controlador y accesorios</t>
  </si>
  <si>
    <r>
      <rPr>
        <sz val="10"/>
        <rFont val="Microsoft Sans Serif"/>
        <family val="2"/>
      </rPr>
      <t xml:space="preserve">Adaptador terminal PVC conduit de </t>
    </r>
    <r>
      <rPr>
        <b/>
        <sz val="10"/>
        <rFont val="Arial"/>
        <family val="2"/>
      </rPr>
      <t xml:space="preserve">1/2 " </t>
    </r>
    <r>
      <rPr>
        <sz val="10"/>
        <rFont val="Microsoft Sans Serif"/>
        <family val="2"/>
      </rPr>
      <t>color verde.</t>
    </r>
  </si>
  <si>
    <r>
      <rPr>
        <sz val="10"/>
        <rFont val="Microsoft Sans Serif"/>
        <family val="2"/>
      </rPr>
      <t xml:space="preserve">Adaptador terminal PVC conduit de </t>
    </r>
    <r>
      <rPr>
        <b/>
        <sz val="10"/>
        <rFont val="Arial"/>
        <family val="2"/>
      </rPr>
      <t xml:space="preserve">3/4 " </t>
    </r>
    <r>
      <rPr>
        <sz val="10"/>
        <rFont val="Microsoft Sans Serif"/>
        <family val="2"/>
      </rPr>
      <t>color verde</t>
    </r>
  </si>
  <si>
    <r>
      <rPr>
        <sz val="10"/>
        <rFont val="Microsoft Sans Serif"/>
        <family val="2"/>
      </rPr>
      <t xml:space="preserve">Curva conduit de </t>
    </r>
    <r>
      <rPr>
        <b/>
        <sz val="10"/>
        <rFont val="Arial"/>
        <family val="2"/>
      </rPr>
      <t>1/2"</t>
    </r>
    <r>
      <rPr>
        <sz val="10"/>
        <rFont val="Microsoft Sans Serif"/>
        <family val="2"/>
      </rPr>
      <t>, en PVC, 90°, color verde</t>
    </r>
  </si>
  <si>
    <r>
      <rPr>
        <sz val="10"/>
        <rFont val="Microsoft Sans Serif"/>
        <family val="2"/>
      </rPr>
      <t xml:space="preserve">Curva conduit de </t>
    </r>
    <r>
      <rPr>
        <b/>
        <sz val="10"/>
        <rFont val="Arial"/>
        <family val="2"/>
      </rPr>
      <t>3/4"</t>
    </r>
    <r>
      <rPr>
        <sz val="10"/>
        <rFont val="Microsoft Sans Serif"/>
        <family val="2"/>
      </rPr>
      <t>, en PVC, 90°, color verde</t>
    </r>
  </si>
  <si>
    <t>Pinza Voltiamperimétrica AC/DC TRUE RMS UT203+</t>
  </si>
  <si>
    <t>Sensor de proximidad 220 V capacitivo 3 hilos</t>
  </si>
  <si>
    <t>Sensor de proximidad 220 V inductivo 3 hilos</t>
  </si>
  <si>
    <t>Medidores de circuito de línea a tierra. MH12 Probador de Resistencia a Tierra Aislado megohmmeter digital</t>
  </si>
  <si>
    <t>Multimetro digital 10A DC 550V AC/DC</t>
  </si>
  <si>
    <t>Medidor de inductancia, capacitancia y resistencia - LCR</t>
  </si>
  <si>
    <t>Regulador de energía reactiva VARLOGIC NR6</t>
  </si>
  <si>
    <t>Vatímetro Medidor de Consumo de Energia Electrica. Ahorro 110 V. Medición segura y confiable Sistema de cálculo estimado de gasto, Lleva historial del valor máximo y mínimo de potencia, Mide: Potencia (W) - Consumo eléctrico (W/h) - Factor de potencia - Voltaje de corriente alterna (Vca) - Intensidad de corriente alterna (A) Corriente máxima: 80a - Frecuencia (Hz)</t>
  </si>
  <si>
    <t>Medidor de energía monofásico bifilar, F+N</t>
  </si>
  <si>
    <t>Medidor de energía monofásico trifilar, F1+F2+N</t>
  </si>
  <si>
    <t>Medidor de energía, Contador Monofasico Electrónico 5(100)A, 120V CL1 ACT.ciclomet,Calibrado</t>
  </si>
  <si>
    <r>
      <rPr>
        <sz val="10"/>
        <rFont val="Microsoft Sans Serif"/>
        <family val="2"/>
      </rPr>
      <t>Medidor bidireccional monofásico  C2000. Registra medida activa y
reactiva, importada y exportada. Admite lectura remota a través de  módulos GPRS, wifi o Ethernet. homologado y calibrado. homologado para AGPE en ESSA Tipo de Medida Directa Clase de Precisión 1 Voltaje 120/ Frecuencia 60 Hz, Corriente Máxima 100A, Comunicación: Puerto Óptico/</t>
    </r>
  </si>
  <si>
    <r>
      <rPr>
        <sz val="10"/>
        <rFont val="Microsoft Sans Serif"/>
        <family val="2"/>
      </rPr>
      <t>LIMPIADOR DE CONTACTOS GRADO ELÉCTRICO :(LIBRE DE PROPELENTE) 430 mL
• Gravedad Específica a 21ºC: 0.67,
• Kilos/Galón: 2.54,
• Base Solvente: Destilado de Petróleo,
• Tensión Superficial 20ºC: 21.2Dinas/cm,
• Olor: Característico del comp/teactivo,
• Tiempo desecado: 30 seg
• Punto de Chispa (TCC): &lt;-6.7ºC,
• Punto de Ebullición: 60.5ºC,
• Punto de Congelamiento:&lt;-17.8ºC,•%Volátiles: 100% • Rata de evaporación: &gt;1, HOJA TÉCNICA F59-01 ,• Densidad del Vapor:
&gt;1(aire = 1)</t>
    </r>
  </si>
  <si>
    <t>Limpiacontactos Electrónico, Presentación: Aerosol, cantidad por spray: 200 ml, NOTA. VIENE CON PITILLO.</t>
  </si>
  <si>
    <t>TOTAL UNITARIO</t>
  </si>
  <si>
    <r>
      <t xml:space="preserve">Teniendo en cuenta que el contrato que se suscribirá en el presente proceso de selección será un contrato de suministro con adjudicación total del presupuesto oficial, la entidad ha considerado necesario solicitar que la presentación de la oferta económica se realice por valor unitario de cada ítem. 
Para la presentación de la oferta económica, tenga en cuenta que en ella se deben considerar todos los gastos necesarios para el suministro de los bienes (costos de manipulación y transporte, personal, elementos y equipos que permitan el adecuado suministro de los bienes). 
El proponente no podrá superar los valores unitarios de cada ítem, establecidos para el presente proceso de selección, so pena de RECHAZO de su oferta. 
Teniendo en cuenta que este punto es de la esencia de la oferta, no podrá estar condicionado, ni ser adicionado, modificado o completado después de presentada la oferta. El Centro Industrial de Mantenimiento Integral del SENA Regional Santander, podrá efectuar las correcciones aritméticas a que haya lugar. 
</t>
    </r>
    <r>
      <rPr>
        <b/>
        <sz val="11"/>
        <color theme="1"/>
        <rFont val="Calibri"/>
        <family val="2"/>
        <scheme val="minor"/>
      </rPr>
      <t xml:space="preserve">Nota: Teniendo en cuenta que se adjudicará la totalidad del presupuesto oficial, el proponente deberá diligenciar en la plataforma su propuesta con el valor total del presupuesto definido para EL PRESENTE LOTE en el proceso de selección, no obstante también deberá presentar diligenciado en debida forma este Anexo Oferta Económica con los precios unitarios ofertados para efectos de la evaluación económica de las propuestas. </t>
    </r>
    <r>
      <rPr>
        <b/>
        <u/>
        <sz val="11"/>
        <rFont val="Calibri (Cuerpo)"/>
      </rPr>
      <t>La no presentación del Anexo, será causal de rechazo de la propuesta.</t>
    </r>
    <r>
      <rPr>
        <b/>
        <sz val="11"/>
        <color theme="1"/>
        <rFont val="Calibri"/>
        <family val="2"/>
        <scheme val="minor"/>
      </rPr>
      <t xml:space="preserve">
</t>
    </r>
    <r>
      <rPr>
        <sz val="11"/>
        <color theme="1"/>
        <rFont val="Calibri"/>
        <family val="2"/>
        <scheme val="minor"/>
      </rPr>
      <t xml:space="preserve">
FIRMA: ___________________________________________ 
Nombre o razón social del proponente:  HERRAMIENTAS INDUSTRIALES SAS 
_________________________________________________
Este formato deberá entregarse firmado por el proponente persona natural, por el representante legal de la persona jurídica y en el caso de consorcios o uniones temporales, deberá ser firmado por el representante legal o por cada uno de sus integrantes.</t>
    </r>
  </si>
  <si>
    <t>FORMATO PROPUESTA ECONOMICA - LOTE 3 ELECTRICIDAD</t>
  </si>
  <si>
    <t>VALOR UNITARIO FINAL SUBASTA (16,89%) - INCLUIDO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</si>
</sst>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0.00_-;\-&quot;$&quot;* #,##0.00_-;_-&quot;$&quot;* &quot;-&quot;??_-;_-@_-"/>
    <numFmt numFmtId="165" formatCode="\$\ #,##0.00"/>
    <numFmt numFmtId="166" formatCode="_-&quot;$&quot;\ * #,##0_-;\-&quot;$&quot;\ * #,##0_-;_-&quot;$&quot;\ * &quot;-&quot;??_-;_-@_-"/>
  </numFmts>
  <fonts count="17" x14ac:knownFonts="1">
    <font>
      <sz val="11"/>
      <color theme="1"/>
      <name val="Calibri"/>
      <family val="2"/>
      <scheme val="minor"/>
    </font>
    <font>
      <sz val="10"/>
      <name val="Arial"/>
      <family val="2"/>
    </font>
    <font>
      <sz val="10"/>
      <name val="Verdana"/>
      <family val="2"/>
    </font>
    <font>
      <b/>
      <sz val="11"/>
      <name val="Calibri"/>
      <family val="2"/>
      <scheme val="minor"/>
    </font>
    <font>
      <sz val="11"/>
      <color rgb="FF000000"/>
      <name val="Calibri"/>
      <family val="2"/>
      <charset val="204"/>
    </font>
    <font>
      <sz val="11"/>
      <color theme="1"/>
      <name val="Calibri"/>
      <family val="2"/>
      <scheme val="minor"/>
    </font>
    <font>
      <b/>
      <sz val="12"/>
      <color theme="1"/>
      <name val="Calibri"/>
      <family val="2"/>
      <scheme val="minor"/>
    </font>
    <font>
      <b/>
      <sz val="18"/>
      <color theme="1"/>
      <name val="Calibri"/>
      <family val="2"/>
      <scheme val="minor"/>
    </font>
    <font>
      <b/>
      <sz val="10"/>
      <name val="Arial"/>
      <family val="2"/>
    </font>
    <font>
      <sz val="10"/>
      <color rgb="FF000000"/>
      <name val="Microsoft Sans Serif"/>
      <family val="2"/>
    </font>
    <font>
      <sz val="10"/>
      <name val="Microsoft Sans Serif"/>
      <family val="2"/>
    </font>
    <font>
      <b/>
      <sz val="10"/>
      <color rgb="FF000000"/>
      <name val="Arial"/>
      <family val="2"/>
    </font>
    <font>
      <sz val="10"/>
      <color rgb="FF000000"/>
      <name val="Times New Roman"/>
      <family val="1"/>
    </font>
    <font>
      <b/>
      <sz val="11"/>
      <color theme="1"/>
      <name val="Calibri"/>
      <family val="2"/>
      <scheme val="minor"/>
    </font>
    <font>
      <b/>
      <u/>
      <sz val="11"/>
      <name val="Calibri (Cuerpo)"/>
    </font>
    <font>
      <b/>
      <sz val="11"/>
      <color rgb="FF333333"/>
      <name val="Arial"/>
      <family val="2"/>
    </font>
    <font>
      <u/>
      <sz val="11"/>
      <color theme="1"/>
      <name val="Calibri"/>
      <family val="2"/>
      <scheme val="minor"/>
    </font>
  </fonts>
  <fills count="6">
    <fill>
      <patternFill patternType="none"/>
    </fill>
    <fill>
      <patternFill patternType="gray125"/>
    </fill>
    <fill>
      <patternFill patternType="solid">
        <fgColor theme="9" tint="0.59999389629810485"/>
        <bgColor indexed="64"/>
      </patternFill>
    </fill>
    <fill>
      <patternFill patternType="solid">
        <fgColor theme="8" tint="0.39997558519241921"/>
        <bgColor indexed="64"/>
      </patternFill>
    </fill>
    <fill>
      <patternFill patternType="solid">
        <fgColor rgb="FF92D050"/>
        <bgColor indexed="64"/>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s>
  <cellStyleXfs count="9">
    <xf numFmtId="0" fontId="0" fillId="0" borderId="0"/>
    <xf numFmtId="0" fontId="1" fillId="0" borderId="0"/>
    <xf numFmtId="49" fontId="2" fillId="0" borderId="0">
      <alignment horizontal="left" vertical="center"/>
    </xf>
    <xf numFmtId="0" fontId="4" fillId="0" borderId="0"/>
    <xf numFmtId="44" fontId="4" fillId="0" borderId="0" applyFont="0" applyFill="0" applyBorder="0" applyAlignment="0" applyProtection="0"/>
    <xf numFmtId="0" fontId="4" fillId="0" borderId="0"/>
    <xf numFmtId="164" fontId="5" fillId="0" borderId="0" applyFont="0" applyFill="0" applyBorder="0" applyAlignment="0" applyProtection="0"/>
    <xf numFmtId="44" fontId="5" fillId="0" borderId="0" applyFont="0" applyFill="0" applyBorder="0" applyAlignment="0" applyProtection="0"/>
    <xf numFmtId="9" fontId="5" fillId="0" borderId="0" applyFont="0" applyFill="0" applyBorder="0" applyAlignment="0" applyProtection="0"/>
  </cellStyleXfs>
  <cellXfs count="34">
    <xf numFmtId="0" fontId="0" fillId="0" borderId="0" xfId="0"/>
    <xf numFmtId="0" fontId="0" fillId="0" borderId="0" xfId="0" applyAlignment="1">
      <alignment wrapText="1"/>
    </xf>
    <xf numFmtId="0" fontId="0" fillId="0" borderId="0" xfId="0" applyAlignment="1">
      <alignment horizontal="center"/>
    </xf>
    <xf numFmtId="1" fontId="9" fillId="0" borderId="2" xfId="0" applyNumberFormat="1" applyFont="1" applyBorder="1" applyAlignment="1">
      <alignment horizontal="center" vertical="center" shrinkToFit="1"/>
    </xf>
    <xf numFmtId="0" fontId="10" fillId="0" borderId="2" xfId="0" applyFont="1" applyBorder="1" applyAlignment="1">
      <alignment horizontal="center" vertical="center" wrapText="1"/>
    </xf>
    <xf numFmtId="1" fontId="9" fillId="0" borderId="2" xfId="0" applyNumberFormat="1" applyFont="1" applyBorder="1" applyAlignment="1">
      <alignment horizontal="center" vertical="top" shrinkToFit="1"/>
    </xf>
    <xf numFmtId="0" fontId="10" fillId="0" borderId="2" xfId="0" applyFont="1" applyBorder="1" applyAlignment="1">
      <alignment horizontal="left" vertical="top" wrapText="1"/>
    </xf>
    <xf numFmtId="0" fontId="10" fillId="0" borderId="2" xfId="0" applyFont="1" applyBorder="1" applyAlignment="1">
      <alignment horizontal="center" vertical="top" wrapText="1"/>
    </xf>
    <xf numFmtId="0" fontId="12" fillId="0" borderId="2" xfId="0" applyFont="1" applyBorder="1" applyAlignment="1">
      <alignment horizontal="left" vertical="top" wrapText="1"/>
    </xf>
    <xf numFmtId="0" fontId="0" fillId="0" borderId="1" xfId="0" applyBorder="1" applyAlignment="1">
      <alignment horizontal="center" wrapText="1"/>
    </xf>
    <xf numFmtId="165" fontId="0" fillId="0" borderId="1" xfId="0" applyNumberFormat="1" applyBorder="1"/>
    <xf numFmtId="0" fontId="10" fillId="0" borderId="2" xfId="0" applyFont="1" applyBorder="1" applyAlignment="1">
      <alignment horizontal="left" vertical="center" wrapText="1"/>
    </xf>
    <xf numFmtId="0" fontId="10" fillId="0" borderId="2" xfId="0" applyFont="1" applyBorder="1" applyAlignment="1">
      <alignment horizontal="center" wrapText="1"/>
    </xf>
    <xf numFmtId="0" fontId="12" fillId="0" borderId="2" xfId="0" applyFont="1" applyBorder="1" applyAlignment="1">
      <alignment horizontal="left" vertical="center" wrapText="1"/>
    </xf>
    <xf numFmtId="1" fontId="9" fillId="0" borderId="3" xfId="0" applyNumberFormat="1" applyFont="1" applyBorder="1" applyAlignment="1">
      <alignment horizontal="center" vertical="center" shrinkToFit="1"/>
    </xf>
    <xf numFmtId="0" fontId="0" fillId="0" borderId="0" xfId="0" applyAlignment="1">
      <alignment horizontal="center" wrapText="1"/>
    </xf>
    <xf numFmtId="3" fontId="15" fillId="0" borderId="0" xfId="0" applyNumberFormat="1" applyFont="1"/>
    <xf numFmtId="10" fontId="0" fillId="0" borderId="0" xfId="8" applyNumberFormat="1" applyFont="1"/>
    <xf numFmtId="9" fontId="0" fillId="0" borderId="0" xfId="8" applyFont="1" applyAlignment="1">
      <alignment horizontal="center"/>
    </xf>
    <xf numFmtId="166" fontId="0" fillId="0" borderId="0" xfId="7" applyNumberFormat="1" applyFont="1" applyAlignment="1">
      <alignment horizontal="center"/>
    </xf>
    <xf numFmtId="4" fontId="15" fillId="4" borderId="0" xfId="0" applyNumberFormat="1" applyFont="1" applyFill="1"/>
    <xf numFmtId="0" fontId="16" fillId="0" borderId="0" xfId="0" applyFont="1" applyAlignment="1">
      <alignment wrapText="1"/>
    </xf>
    <xf numFmtId="166" fontId="0" fillId="0" borderId="0" xfId="7" applyNumberFormat="1" applyFont="1"/>
    <xf numFmtId="10" fontId="0" fillId="0" borderId="0" xfId="0" applyNumberFormat="1"/>
    <xf numFmtId="44" fontId="11" fillId="0" borderId="5" xfId="7" applyFont="1" applyBorder="1" applyAlignment="1">
      <alignment horizontal="center" vertical="top" shrinkToFit="1"/>
    </xf>
    <xf numFmtId="44" fontId="11" fillId="0" borderId="5" xfId="7" applyFont="1" applyBorder="1" applyAlignment="1">
      <alignment horizontal="center" vertical="center" shrinkToFit="1"/>
    </xf>
    <xf numFmtId="44" fontId="11" fillId="0" borderId="6" xfId="7" applyFont="1" applyBorder="1" applyAlignment="1">
      <alignment horizontal="center" vertical="top" shrinkToFit="1"/>
    </xf>
    <xf numFmtId="166" fontId="0" fillId="0" borderId="1" xfId="7" applyNumberFormat="1" applyFont="1" applyBorder="1" applyAlignment="1">
      <alignment vertical="center"/>
    </xf>
    <xf numFmtId="0" fontId="0" fillId="5" borderId="4" xfId="0" applyFill="1" applyBorder="1" applyAlignment="1">
      <alignment horizontal="center" wrapText="1"/>
    </xf>
    <xf numFmtId="0" fontId="0" fillId="0" borderId="0" xfId="0" applyAlignment="1">
      <alignment horizontal="left" wrapText="1"/>
    </xf>
    <xf numFmtId="0" fontId="0" fillId="0" borderId="0" xfId="0" applyAlignment="1">
      <alignment horizontal="left"/>
    </xf>
    <xf numFmtId="0" fontId="7" fillId="0" borderId="0" xfId="0" applyFont="1" applyAlignment="1">
      <alignment horizontal="center"/>
    </xf>
    <xf numFmtId="0" fontId="3" fillId="3" borderId="1" xfId="0" applyFont="1" applyFill="1" applyBorder="1" applyAlignment="1">
      <alignment horizontal="center" vertical="center" wrapText="1"/>
    </xf>
    <xf numFmtId="0" fontId="6" fillId="2" borderId="1" xfId="0" applyFont="1" applyFill="1" applyBorder="1" applyAlignment="1">
      <alignment horizontal="center" vertical="center" wrapText="1"/>
    </xf>
  </cellXfs>
  <cellStyles count="9">
    <cellStyle name="BodyStyle" xfId="2" xr:uid="{00000000-0005-0000-0000-000000000000}"/>
    <cellStyle name="Moneda" xfId="7" builtinId="4"/>
    <cellStyle name="Moneda 2" xfId="4" xr:uid="{00000000-0005-0000-0000-000001000000}"/>
    <cellStyle name="Moneda 3" xfId="6" xr:uid="{00000000-0005-0000-0000-000002000000}"/>
    <cellStyle name="Normal" xfId="0" builtinId="0"/>
    <cellStyle name="Normal 2" xfId="3" xr:uid="{00000000-0005-0000-0000-000004000000}"/>
    <cellStyle name="Normal 3" xfId="5" xr:uid="{00000000-0005-0000-0000-000005000000}"/>
    <cellStyle name="Normal 6" xfId="1" xr:uid="{00000000-0005-0000-0000-000006000000}"/>
    <cellStyle name="Porcentaje" xfId="8"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199</xdr:row>
      <xdr:rowOff>3571875</xdr:rowOff>
    </xdr:from>
    <xdr:to>
      <xdr:col>2</xdr:col>
      <xdr:colOff>1777370</xdr:colOff>
      <xdr:row>199</xdr:row>
      <xdr:rowOff>4596005</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14604800"/>
          <a:ext cx="2720345" cy="102413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I200"/>
  <sheetViews>
    <sheetView tabSelected="1" topLeftCell="C1" zoomScaleNormal="100" workbookViewId="0">
      <selection activeCell="I8" sqref="I8"/>
    </sheetView>
  </sheetViews>
  <sheetFormatPr baseColWidth="10" defaultRowHeight="15" x14ac:dyDescent="0.2"/>
  <cols>
    <col min="1" max="1" width="5" bestFit="1" customWidth="1"/>
    <col min="2" max="2" width="9.1640625" bestFit="1" customWidth="1"/>
    <col min="3" max="3" width="43.5" style="1" customWidth="1"/>
    <col min="4" max="5" width="16.6640625" style="2" bestFit="1" customWidth="1"/>
    <col min="6" max="6" width="17.33203125" customWidth="1"/>
    <col min="7" max="7" width="20.83203125" customWidth="1"/>
    <col min="9" max="9" width="15.5" bestFit="1" customWidth="1"/>
  </cols>
  <sheetData>
    <row r="2" spans="1:9" ht="24" x14ac:dyDescent="0.3">
      <c r="A2" s="31" t="s">
        <v>197</v>
      </c>
      <c r="B2" s="31"/>
      <c r="C2" s="31"/>
      <c r="D2" s="31"/>
      <c r="E2" s="31"/>
      <c r="F2" s="31"/>
    </row>
    <row r="4" spans="1:9" ht="41" customHeight="1" x14ac:dyDescent="0.2">
      <c r="A4" s="32" t="s">
        <v>2</v>
      </c>
      <c r="B4" s="32" t="s">
        <v>3</v>
      </c>
      <c r="C4" s="32" t="s">
        <v>4</v>
      </c>
      <c r="D4" s="32" t="s">
        <v>0</v>
      </c>
      <c r="E4" s="32" t="s">
        <v>1</v>
      </c>
      <c r="F4" s="33" t="s">
        <v>5</v>
      </c>
      <c r="G4" s="28" t="s">
        <v>198</v>
      </c>
    </row>
    <row r="5" spans="1:9" ht="32" customHeight="1" x14ac:dyDescent="0.2">
      <c r="A5" s="32"/>
      <c r="B5" s="32"/>
      <c r="C5" s="32"/>
      <c r="D5" s="32"/>
      <c r="E5" s="32"/>
      <c r="F5" s="33"/>
      <c r="G5" s="28"/>
      <c r="I5" s="17">
        <v>0.16889999999999999</v>
      </c>
    </row>
    <row r="6" spans="1:9" ht="28" x14ac:dyDescent="0.2">
      <c r="A6" s="5">
        <v>1</v>
      </c>
      <c r="B6" s="5">
        <v>24141510</v>
      </c>
      <c r="C6" s="6" t="s">
        <v>7</v>
      </c>
      <c r="D6" s="7" t="s">
        <v>6</v>
      </c>
      <c r="E6" s="5">
        <v>1</v>
      </c>
      <c r="F6" s="24">
        <v>35155</v>
      </c>
      <c r="G6" s="27">
        <f>+F6-$I$5*F6</f>
        <v>29217.320500000002</v>
      </c>
    </row>
    <row r="7" spans="1:9" ht="56" x14ac:dyDescent="0.2">
      <c r="A7" s="3">
        <v>2</v>
      </c>
      <c r="B7" s="3">
        <v>26101751</v>
      </c>
      <c r="C7" s="6" t="s">
        <v>8</v>
      </c>
      <c r="D7" s="4" t="s">
        <v>6</v>
      </c>
      <c r="E7" s="3">
        <v>4</v>
      </c>
      <c r="F7" s="24">
        <v>2756345</v>
      </c>
      <c r="G7" s="27">
        <f>+F7-$I$5*F7</f>
        <v>2290798.3295</v>
      </c>
    </row>
    <row r="8" spans="1:9" ht="42" x14ac:dyDescent="0.2">
      <c r="A8" s="5">
        <v>3</v>
      </c>
      <c r="B8" s="5">
        <v>26111701</v>
      </c>
      <c r="C8" s="6" t="s">
        <v>9</v>
      </c>
      <c r="D8" s="7" t="s">
        <v>6</v>
      </c>
      <c r="E8" s="5">
        <v>7</v>
      </c>
      <c r="F8" s="24">
        <v>262382</v>
      </c>
      <c r="G8" s="27">
        <f t="shared" ref="G8:G71" si="0">+F8-$I$5*F8</f>
        <v>218065.6802</v>
      </c>
    </row>
    <row r="9" spans="1:9" ht="56" x14ac:dyDescent="0.2">
      <c r="A9" s="3">
        <v>4</v>
      </c>
      <c r="B9" s="3">
        <v>26111704</v>
      </c>
      <c r="C9" s="6" t="s">
        <v>10</v>
      </c>
      <c r="D9" s="4" t="s">
        <v>6</v>
      </c>
      <c r="E9" s="3">
        <v>1</v>
      </c>
      <c r="F9" s="24">
        <v>106515</v>
      </c>
      <c r="G9" s="27">
        <f t="shared" si="0"/>
        <v>88524.616500000004</v>
      </c>
    </row>
    <row r="10" spans="1:9" ht="42" x14ac:dyDescent="0.2">
      <c r="A10" s="5">
        <v>5</v>
      </c>
      <c r="B10" s="5">
        <v>26111721</v>
      </c>
      <c r="C10" s="6" t="s">
        <v>11</v>
      </c>
      <c r="D10" s="7" t="s">
        <v>12</v>
      </c>
      <c r="E10" s="5">
        <v>2</v>
      </c>
      <c r="F10" s="24">
        <v>105868</v>
      </c>
      <c r="G10" s="27">
        <f t="shared" si="0"/>
        <v>87986.894800000009</v>
      </c>
    </row>
    <row r="11" spans="1:9" ht="42" x14ac:dyDescent="0.2">
      <c r="A11" s="5">
        <v>6</v>
      </c>
      <c r="B11" s="5">
        <v>26111721</v>
      </c>
      <c r="C11" s="6" t="s">
        <v>13</v>
      </c>
      <c r="D11" s="7" t="s">
        <v>12</v>
      </c>
      <c r="E11" s="5">
        <v>1</v>
      </c>
      <c r="F11" s="24">
        <v>130747</v>
      </c>
      <c r="G11" s="27">
        <f t="shared" si="0"/>
        <v>108663.83170000001</v>
      </c>
    </row>
    <row r="12" spans="1:9" ht="28" x14ac:dyDescent="0.2">
      <c r="A12" s="5">
        <v>7</v>
      </c>
      <c r="B12" s="5">
        <v>26111721</v>
      </c>
      <c r="C12" s="6" t="s">
        <v>14</v>
      </c>
      <c r="D12" s="7" t="s">
        <v>12</v>
      </c>
      <c r="E12" s="5">
        <v>2</v>
      </c>
      <c r="F12" s="24">
        <v>80865</v>
      </c>
      <c r="G12" s="27">
        <f t="shared" si="0"/>
        <v>67206.901500000007</v>
      </c>
    </row>
    <row r="13" spans="1:9" x14ac:dyDescent="0.2">
      <c r="A13" s="5">
        <v>8</v>
      </c>
      <c r="B13" s="5">
        <v>26111721</v>
      </c>
      <c r="C13" s="6" t="s">
        <v>15</v>
      </c>
      <c r="D13" s="7" t="s">
        <v>6</v>
      </c>
      <c r="E13" s="5">
        <v>2</v>
      </c>
      <c r="F13" s="24">
        <v>111420</v>
      </c>
      <c r="G13" s="27">
        <f t="shared" si="0"/>
        <v>92601.161999999997</v>
      </c>
    </row>
    <row r="14" spans="1:9" ht="126" x14ac:dyDescent="0.2">
      <c r="A14" s="3">
        <v>9</v>
      </c>
      <c r="B14" s="3">
        <v>26121524</v>
      </c>
      <c r="C14" s="8" t="s">
        <v>16</v>
      </c>
      <c r="D14" s="4" t="s">
        <v>17</v>
      </c>
      <c r="E14" s="3">
        <v>2</v>
      </c>
      <c r="F14" s="25">
        <v>297000</v>
      </c>
      <c r="G14" s="27">
        <f t="shared" si="0"/>
        <v>246836.7</v>
      </c>
    </row>
    <row r="15" spans="1:9" ht="112" x14ac:dyDescent="0.2">
      <c r="A15" s="3">
        <v>10</v>
      </c>
      <c r="B15" s="3">
        <v>26121524</v>
      </c>
      <c r="C15" s="8" t="s">
        <v>18</v>
      </c>
      <c r="D15" s="4" t="s">
        <v>17</v>
      </c>
      <c r="E15" s="3">
        <v>2</v>
      </c>
      <c r="F15" s="25">
        <v>337500</v>
      </c>
      <c r="G15" s="27">
        <f t="shared" si="0"/>
        <v>280496.25</v>
      </c>
    </row>
    <row r="16" spans="1:9" ht="112" x14ac:dyDescent="0.2">
      <c r="A16" s="3">
        <v>11</v>
      </c>
      <c r="B16" s="3">
        <v>26121524</v>
      </c>
      <c r="C16" s="8" t="s">
        <v>19</v>
      </c>
      <c r="D16" s="4" t="s">
        <v>17</v>
      </c>
      <c r="E16" s="3">
        <v>3</v>
      </c>
      <c r="F16" s="25">
        <v>297000</v>
      </c>
      <c r="G16" s="27">
        <f t="shared" si="0"/>
        <v>246836.7</v>
      </c>
    </row>
    <row r="17" spans="1:7" ht="112" x14ac:dyDescent="0.2">
      <c r="A17" s="3">
        <v>12</v>
      </c>
      <c r="B17" s="3">
        <v>26121524</v>
      </c>
      <c r="C17" s="8" t="s">
        <v>20</v>
      </c>
      <c r="D17" s="4" t="s">
        <v>17</v>
      </c>
      <c r="E17" s="3">
        <v>3</v>
      </c>
      <c r="F17" s="25">
        <v>297000</v>
      </c>
      <c r="G17" s="27">
        <f t="shared" si="0"/>
        <v>246836.7</v>
      </c>
    </row>
    <row r="18" spans="1:7" ht="28" x14ac:dyDescent="0.2">
      <c r="A18" s="5">
        <v>13</v>
      </c>
      <c r="B18" s="5">
        <v>26121524</v>
      </c>
      <c r="C18" s="8" t="s">
        <v>21</v>
      </c>
      <c r="D18" s="7" t="s">
        <v>17</v>
      </c>
      <c r="E18" s="5">
        <v>7</v>
      </c>
      <c r="F18" s="24">
        <v>238815</v>
      </c>
      <c r="G18" s="27">
        <f t="shared" si="0"/>
        <v>198479.1465</v>
      </c>
    </row>
    <row r="19" spans="1:7" ht="28" x14ac:dyDescent="0.2">
      <c r="A19" s="5">
        <v>14</v>
      </c>
      <c r="B19" s="5">
        <v>26121524</v>
      </c>
      <c r="C19" s="8" t="s">
        <v>22</v>
      </c>
      <c r="D19" s="7" t="s">
        <v>17</v>
      </c>
      <c r="E19" s="5">
        <v>9</v>
      </c>
      <c r="F19" s="24">
        <v>242865</v>
      </c>
      <c r="G19" s="27">
        <f t="shared" si="0"/>
        <v>201845.10149999999</v>
      </c>
    </row>
    <row r="20" spans="1:7" ht="28" x14ac:dyDescent="0.2">
      <c r="A20" s="5">
        <v>15</v>
      </c>
      <c r="B20" s="5">
        <v>26121524</v>
      </c>
      <c r="C20" s="8" t="s">
        <v>23</v>
      </c>
      <c r="D20" s="7" t="s">
        <v>17</v>
      </c>
      <c r="E20" s="5">
        <v>2</v>
      </c>
      <c r="F20" s="24">
        <v>242865</v>
      </c>
      <c r="G20" s="27">
        <f t="shared" si="0"/>
        <v>201845.10149999999</v>
      </c>
    </row>
    <row r="21" spans="1:7" ht="28" x14ac:dyDescent="0.2">
      <c r="A21" s="5">
        <v>16</v>
      </c>
      <c r="B21" s="5">
        <v>26121613</v>
      </c>
      <c r="C21" s="8" t="s">
        <v>24</v>
      </c>
      <c r="D21" s="7" t="s">
        <v>17</v>
      </c>
      <c r="E21" s="5">
        <v>1</v>
      </c>
      <c r="F21" s="24">
        <v>843750</v>
      </c>
      <c r="G21" s="27">
        <f t="shared" si="0"/>
        <v>701240.625</v>
      </c>
    </row>
    <row r="22" spans="1:7" ht="28" x14ac:dyDescent="0.2">
      <c r="A22" s="5">
        <v>17</v>
      </c>
      <c r="B22" s="5">
        <v>26121613</v>
      </c>
      <c r="C22" s="8" t="s">
        <v>25</v>
      </c>
      <c r="D22" s="7" t="s">
        <v>17</v>
      </c>
      <c r="E22" s="5">
        <v>1</v>
      </c>
      <c r="F22" s="24">
        <v>1513753</v>
      </c>
      <c r="G22" s="27">
        <f t="shared" si="0"/>
        <v>1258080.1183</v>
      </c>
    </row>
    <row r="23" spans="1:7" ht="42" x14ac:dyDescent="0.2">
      <c r="A23" s="5">
        <v>18</v>
      </c>
      <c r="B23" s="5">
        <v>26121613</v>
      </c>
      <c r="C23" s="8" t="s">
        <v>26</v>
      </c>
      <c r="D23" s="7" t="s">
        <v>17</v>
      </c>
      <c r="E23" s="5">
        <v>3</v>
      </c>
      <c r="F23" s="24">
        <v>473902</v>
      </c>
      <c r="G23" s="27">
        <f t="shared" si="0"/>
        <v>393859.9522</v>
      </c>
    </row>
    <row r="24" spans="1:7" ht="42" x14ac:dyDescent="0.2">
      <c r="A24" s="5">
        <v>19</v>
      </c>
      <c r="B24" s="5">
        <v>26121613</v>
      </c>
      <c r="C24" s="8" t="s">
        <v>27</v>
      </c>
      <c r="D24" s="7" t="s">
        <v>17</v>
      </c>
      <c r="E24" s="5">
        <v>3</v>
      </c>
      <c r="F24" s="24">
        <v>315044</v>
      </c>
      <c r="G24" s="27">
        <f t="shared" si="0"/>
        <v>261833.06839999999</v>
      </c>
    </row>
    <row r="25" spans="1:7" ht="42" x14ac:dyDescent="0.2">
      <c r="A25" s="5">
        <v>20</v>
      </c>
      <c r="B25" s="5">
        <v>26121613</v>
      </c>
      <c r="C25" s="8" t="s">
        <v>28</v>
      </c>
      <c r="D25" s="7" t="s">
        <v>17</v>
      </c>
      <c r="E25" s="5">
        <v>7</v>
      </c>
      <c r="F25" s="24">
        <v>115425</v>
      </c>
      <c r="G25" s="27">
        <f t="shared" si="0"/>
        <v>95929.717499999999</v>
      </c>
    </row>
    <row r="26" spans="1:7" x14ac:dyDescent="0.2">
      <c r="A26" s="5">
        <v>21</v>
      </c>
      <c r="B26" s="5">
        <v>26121613</v>
      </c>
      <c r="C26" s="8" t="s">
        <v>29</v>
      </c>
      <c r="D26" s="7" t="s">
        <v>17</v>
      </c>
      <c r="E26" s="5">
        <v>2</v>
      </c>
      <c r="F26" s="24">
        <v>168615</v>
      </c>
      <c r="G26" s="27">
        <f t="shared" si="0"/>
        <v>140135.9265</v>
      </c>
    </row>
    <row r="27" spans="1:7" x14ac:dyDescent="0.2">
      <c r="A27" s="5">
        <v>22</v>
      </c>
      <c r="B27" s="5">
        <v>26121613</v>
      </c>
      <c r="C27" s="8" t="s">
        <v>30</v>
      </c>
      <c r="D27" s="7" t="s">
        <v>17</v>
      </c>
      <c r="E27" s="5">
        <v>3</v>
      </c>
      <c r="F27" s="24">
        <v>188865</v>
      </c>
      <c r="G27" s="27">
        <f t="shared" si="0"/>
        <v>156965.7015</v>
      </c>
    </row>
    <row r="28" spans="1:7" x14ac:dyDescent="0.2">
      <c r="A28" s="5">
        <v>23</v>
      </c>
      <c r="B28" s="5">
        <v>26121613</v>
      </c>
      <c r="C28" s="8" t="s">
        <v>31</v>
      </c>
      <c r="D28" s="7" t="s">
        <v>17</v>
      </c>
      <c r="E28" s="5">
        <v>2</v>
      </c>
      <c r="F28" s="24">
        <v>168615</v>
      </c>
      <c r="G28" s="27">
        <f t="shared" si="0"/>
        <v>140135.9265</v>
      </c>
    </row>
    <row r="29" spans="1:7" x14ac:dyDescent="0.2">
      <c r="A29" s="5">
        <v>24</v>
      </c>
      <c r="B29" s="5">
        <v>26121613</v>
      </c>
      <c r="C29" s="8" t="s">
        <v>32</v>
      </c>
      <c r="D29" s="7" t="s">
        <v>17</v>
      </c>
      <c r="E29" s="5">
        <v>3</v>
      </c>
      <c r="F29" s="24">
        <v>242865</v>
      </c>
      <c r="G29" s="27">
        <f t="shared" si="0"/>
        <v>201845.10149999999</v>
      </c>
    </row>
    <row r="30" spans="1:7" x14ac:dyDescent="0.2">
      <c r="A30" s="5">
        <v>25</v>
      </c>
      <c r="B30" s="5">
        <v>26121613</v>
      </c>
      <c r="C30" s="8" t="s">
        <v>33</v>
      </c>
      <c r="D30" s="7" t="s">
        <v>17</v>
      </c>
      <c r="E30" s="5">
        <v>4</v>
      </c>
      <c r="F30" s="24">
        <v>242865</v>
      </c>
      <c r="G30" s="27">
        <f t="shared" si="0"/>
        <v>201845.10149999999</v>
      </c>
    </row>
    <row r="31" spans="1:7" x14ac:dyDescent="0.2">
      <c r="A31" s="5">
        <v>26</v>
      </c>
      <c r="B31" s="5">
        <v>26121613</v>
      </c>
      <c r="C31" s="8" t="s">
        <v>34</v>
      </c>
      <c r="D31" s="7" t="s">
        <v>17</v>
      </c>
      <c r="E31" s="5">
        <v>6</v>
      </c>
      <c r="F31" s="24">
        <v>242865</v>
      </c>
      <c r="G31" s="27">
        <f t="shared" si="0"/>
        <v>201845.10149999999</v>
      </c>
    </row>
    <row r="32" spans="1:7" x14ac:dyDescent="0.2">
      <c r="A32" s="5">
        <v>27</v>
      </c>
      <c r="B32" s="5">
        <v>26121613</v>
      </c>
      <c r="C32" s="8" t="s">
        <v>35</v>
      </c>
      <c r="D32" s="7" t="s">
        <v>17</v>
      </c>
      <c r="E32" s="5">
        <v>6</v>
      </c>
      <c r="F32" s="24">
        <v>242865</v>
      </c>
      <c r="G32" s="27">
        <f t="shared" si="0"/>
        <v>201845.10149999999</v>
      </c>
    </row>
    <row r="33" spans="1:7" x14ac:dyDescent="0.2">
      <c r="A33" s="5">
        <v>28</v>
      </c>
      <c r="B33" s="5">
        <v>26121613</v>
      </c>
      <c r="C33" s="8" t="s">
        <v>36</v>
      </c>
      <c r="D33" s="7" t="s">
        <v>17</v>
      </c>
      <c r="E33" s="5">
        <v>5</v>
      </c>
      <c r="F33" s="24">
        <v>242865</v>
      </c>
      <c r="G33" s="27">
        <f t="shared" si="0"/>
        <v>201845.10149999999</v>
      </c>
    </row>
    <row r="34" spans="1:7" ht="56" x14ac:dyDescent="0.2">
      <c r="A34" s="3">
        <v>29</v>
      </c>
      <c r="B34" s="3">
        <v>27111703</v>
      </c>
      <c r="C34" s="6" t="s">
        <v>37</v>
      </c>
      <c r="D34" s="4" t="s">
        <v>6</v>
      </c>
      <c r="E34" s="3">
        <v>4</v>
      </c>
      <c r="F34" s="24">
        <v>13365</v>
      </c>
      <c r="G34" s="27">
        <f t="shared" si="0"/>
        <v>11107.6515</v>
      </c>
    </row>
    <row r="35" spans="1:7" ht="84" x14ac:dyDescent="0.2">
      <c r="A35" s="5">
        <v>30</v>
      </c>
      <c r="B35" s="5">
        <v>27112142</v>
      </c>
      <c r="C35" s="8" t="s">
        <v>38</v>
      </c>
      <c r="D35" s="7" t="s">
        <v>6</v>
      </c>
      <c r="E35" s="5">
        <v>1</v>
      </c>
      <c r="F35" s="24">
        <v>282150</v>
      </c>
      <c r="G35" s="27">
        <f t="shared" si="0"/>
        <v>234494.86499999999</v>
      </c>
    </row>
    <row r="36" spans="1:7" ht="70" x14ac:dyDescent="0.2">
      <c r="A36" s="3">
        <v>31</v>
      </c>
      <c r="B36" s="3">
        <v>27112142</v>
      </c>
      <c r="C36" s="8" t="s">
        <v>39</v>
      </c>
      <c r="D36" s="4" t="s">
        <v>6</v>
      </c>
      <c r="E36" s="3">
        <v>1</v>
      </c>
      <c r="F36" s="24">
        <v>295650</v>
      </c>
      <c r="G36" s="27">
        <f t="shared" si="0"/>
        <v>245714.715</v>
      </c>
    </row>
    <row r="37" spans="1:7" ht="112" x14ac:dyDescent="0.2">
      <c r="A37" s="3">
        <v>32</v>
      </c>
      <c r="B37" s="3">
        <v>30262401</v>
      </c>
      <c r="C37" s="8" t="s">
        <v>40</v>
      </c>
      <c r="D37" s="4" t="s">
        <v>41</v>
      </c>
      <c r="E37" s="3">
        <v>1</v>
      </c>
      <c r="F37" s="24">
        <v>195750</v>
      </c>
      <c r="G37" s="27">
        <f t="shared" si="0"/>
        <v>162687.82500000001</v>
      </c>
    </row>
    <row r="38" spans="1:7" ht="56" x14ac:dyDescent="0.2">
      <c r="A38" s="3">
        <v>33</v>
      </c>
      <c r="B38" s="3">
        <v>31201502</v>
      </c>
      <c r="C38" s="8" t="s">
        <v>42</v>
      </c>
      <c r="D38" s="4" t="s">
        <v>17</v>
      </c>
      <c r="E38" s="3">
        <v>14</v>
      </c>
      <c r="F38" s="24">
        <v>21735</v>
      </c>
      <c r="G38" s="27">
        <f t="shared" si="0"/>
        <v>18063.958500000001</v>
      </c>
    </row>
    <row r="39" spans="1:7" ht="42" x14ac:dyDescent="0.2">
      <c r="A39" s="5">
        <v>34</v>
      </c>
      <c r="B39" s="5">
        <v>31201502</v>
      </c>
      <c r="C39" s="8" t="s">
        <v>43</v>
      </c>
      <c r="D39" s="7" t="s">
        <v>17</v>
      </c>
      <c r="E39" s="5">
        <v>8</v>
      </c>
      <c r="F39" s="24">
        <v>40433</v>
      </c>
      <c r="G39" s="27">
        <f t="shared" si="0"/>
        <v>33603.866300000002</v>
      </c>
    </row>
    <row r="40" spans="1:7" ht="56" x14ac:dyDescent="0.2">
      <c r="A40" s="3">
        <v>35</v>
      </c>
      <c r="B40" s="3">
        <v>31201502</v>
      </c>
      <c r="C40" s="8" t="s">
        <v>44</v>
      </c>
      <c r="D40" s="4" t="s">
        <v>17</v>
      </c>
      <c r="E40" s="3">
        <v>9</v>
      </c>
      <c r="F40" s="24">
        <v>8640</v>
      </c>
      <c r="G40" s="27">
        <f t="shared" si="0"/>
        <v>7180.7039999999997</v>
      </c>
    </row>
    <row r="41" spans="1:7" ht="56" x14ac:dyDescent="0.2">
      <c r="A41" s="3">
        <v>36</v>
      </c>
      <c r="B41" s="3">
        <v>31201502</v>
      </c>
      <c r="C41" s="8" t="s">
        <v>45</v>
      </c>
      <c r="D41" s="4" t="s">
        <v>17</v>
      </c>
      <c r="E41" s="3">
        <v>5</v>
      </c>
      <c r="F41" s="24">
        <v>4590</v>
      </c>
      <c r="G41" s="27">
        <f t="shared" si="0"/>
        <v>3814.7489999999998</v>
      </c>
    </row>
    <row r="42" spans="1:7" ht="56" x14ac:dyDescent="0.2">
      <c r="A42" s="3">
        <v>37</v>
      </c>
      <c r="B42" s="3">
        <v>31201502</v>
      </c>
      <c r="C42" s="8" t="s">
        <v>46</v>
      </c>
      <c r="D42" s="4" t="s">
        <v>17</v>
      </c>
      <c r="E42" s="3">
        <v>5</v>
      </c>
      <c r="F42" s="24">
        <v>4590</v>
      </c>
      <c r="G42" s="27">
        <f t="shared" si="0"/>
        <v>3814.7489999999998</v>
      </c>
    </row>
    <row r="43" spans="1:7" ht="56" x14ac:dyDescent="0.2">
      <c r="A43" s="3">
        <v>38</v>
      </c>
      <c r="B43" s="3">
        <v>31201502</v>
      </c>
      <c r="C43" s="8" t="s">
        <v>47</v>
      </c>
      <c r="D43" s="4" t="s">
        <v>17</v>
      </c>
      <c r="E43" s="3">
        <v>5</v>
      </c>
      <c r="F43" s="24">
        <v>4590</v>
      </c>
      <c r="G43" s="27">
        <f t="shared" si="0"/>
        <v>3814.7489999999998</v>
      </c>
    </row>
    <row r="44" spans="1:7" ht="28" x14ac:dyDescent="0.2">
      <c r="A44" s="5">
        <v>39</v>
      </c>
      <c r="B44" s="5">
        <v>32121500</v>
      </c>
      <c r="C44" s="8" t="s">
        <v>48</v>
      </c>
      <c r="D44" s="7" t="s">
        <v>6</v>
      </c>
      <c r="E44" s="5">
        <v>3</v>
      </c>
      <c r="F44" s="24">
        <v>45120</v>
      </c>
      <c r="G44" s="27">
        <f t="shared" si="0"/>
        <v>37499.232000000004</v>
      </c>
    </row>
    <row r="45" spans="1:7" ht="28" x14ac:dyDescent="0.2">
      <c r="A45" s="5">
        <v>40</v>
      </c>
      <c r="B45" s="5">
        <v>32121500</v>
      </c>
      <c r="C45" s="8" t="s">
        <v>49</v>
      </c>
      <c r="D45" s="7" t="s">
        <v>6</v>
      </c>
      <c r="E45" s="5">
        <v>3</v>
      </c>
      <c r="F45" s="24">
        <v>11880</v>
      </c>
      <c r="G45" s="27">
        <f t="shared" si="0"/>
        <v>9873.4680000000008</v>
      </c>
    </row>
    <row r="46" spans="1:7" ht="28" x14ac:dyDescent="0.2">
      <c r="A46" s="5">
        <v>41</v>
      </c>
      <c r="B46" s="5">
        <v>32121500</v>
      </c>
      <c r="C46" s="8" t="s">
        <v>50</v>
      </c>
      <c r="D46" s="7" t="s">
        <v>6</v>
      </c>
      <c r="E46" s="5">
        <v>3</v>
      </c>
      <c r="F46" s="24">
        <v>13500</v>
      </c>
      <c r="G46" s="27">
        <f t="shared" si="0"/>
        <v>11219.85</v>
      </c>
    </row>
    <row r="47" spans="1:7" ht="28" x14ac:dyDescent="0.2">
      <c r="A47" s="5">
        <v>42</v>
      </c>
      <c r="B47" s="5">
        <v>32121500</v>
      </c>
      <c r="C47" s="6" t="s">
        <v>51</v>
      </c>
      <c r="D47" s="7" t="s">
        <v>6</v>
      </c>
      <c r="E47" s="5">
        <v>7</v>
      </c>
      <c r="F47" s="24">
        <v>13500</v>
      </c>
      <c r="G47" s="27">
        <f t="shared" si="0"/>
        <v>11219.85</v>
      </c>
    </row>
    <row r="48" spans="1:7" ht="28" x14ac:dyDescent="0.2">
      <c r="A48" s="5">
        <v>43</v>
      </c>
      <c r="B48" s="5">
        <v>32121500</v>
      </c>
      <c r="C48" s="6" t="s">
        <v>52</v>
      </c>
      <c r="D48" s="7" t="s">
        <v>6</v>
      </c>
      <c r="E48" s="5">
        <v>12</v>
      </c>
      <c r="F48" s="24">
        <v>29700</v>
      </c>
      <c r="G48" s="27">
        <f t="shared" si="0"/>
        <v>24683.67</v>
      </c>
    </row>
    <row r="49" spans="1:7" ht="70" x14ac:dyDescent="0.2">
      <c r="A49" s="3">
        <v>44</v>
      </c>
      <c r="B49" s="3">
        <v>32121705</v>
      </c>
      <c r="C49" s="6" t="s">
        <v>53</v>
      </c>
      <c r="D49" s="4" t="s">
        <v>6</v>
      </c>
      <c r="E49" s="3">
        <v>5</v>
      </c>
      <c r="F49" s="24">
        <v>1061292</v>
      </c>
      <c r="G49" s="27">
        <f t="shared" si="0"/>
        <v>882039.78119999997</v>
      </c>
    </row>
    <row r="50" spans="1:7" ht="84" x14ac:dyDescent="0.2">
      <c r="A50" s="5">
        <v>45</v>
      </c>
      <c r="B50" s="5">
        <v>32121705</v>
      </c>
      <c r="C50" s="6" t="s">
        <v>54</v>
      </c>
      <c r="D50" s="7" t="s">
        <v>6</v>
      </c>
      <c r="E50" s="5">
        <v>2</v>
      </c>
      <c r="F50" s="24">
        <v>1285200</v>
      </c>
      <c r="G50" s="27">
        <f t="shared" si="0"/>
        <v>1068129.72</v>
      </c>
    </row>
    <row r="51" spans="1:7" ht="409.6" x14ac:dyDescent="0.2">
      <c r="A51" s="3">
        <v>46</v>
      </c>
      <c r="B51" s="3">
        <v>32121705</v>
      </c>
      <c r="C51" s="8" t="s">
        <v>55</v>
      </c>
      <c r="D51" s="4" t="s">
        <v>6</v>
      </c>
      <c r="E51" s="3">
        <v>2</v>
      </c>
      <c r="F51" s="25">
        <v>2795850</v>
      </c>
      <c r="G51" s="27">
        <f t="shared" si="0"/>
        <v>2323630.9350000001</v>
      </c>
    </row>
    <row r="52" spans="1:7" ht="126" x14ac:dyDescent="0.2">
      <c r="A52" s="3">
        <v>47</v>
      </c>
      <c r="B52" s="3">
        <v>32151705</v>
      </c>
      <c r="C52" s="8" t="s">
        <v>56</v>
      </c>
      <c r="D52" s="4" t="s">
        <v>6</v>
      </c>
      <c r="E52" s="3">
        <v>4</v>
      </c>
      <c r="F52" s="25">
        <v>1502329</v>
      </c>
      <c r="G52" s="27">
        <f t="shared" si="0"/>
        <v>1248585.6318999999</v>
      </c>
    </row>
    <row r="53" spans="1:7" x14ac:dyDescent="0.2">
      <c r="A53" s="5">
        <v>48</v>
      </c>
      <c r="B53" s="5">
        <v>32151707</v>
      </c>
      <c r="C53" s="6" t="s">
        <v>57</v>
      </c>
      <c r="D53" s="7" t="s">
        <v>6</v>
      </c>
      <c r="E53" s="5">
        <v>1</v>
      </c>
      <c r="F53" s="24">
        <v>731700</v>
      </c>
      <c r="G53" s="27">
        <f t="shared" si="0"/>
        <v>608115.87</v>
      </c>
    </row>
    <row r="54" spans="1:7" x14ac:dyDescent="0.2">
      <c r="A54" s="5">
        <v>49</v>
      </c>
      <c r="B54" s="5">
        <v>39101600</v>
      </c>
      <c r="C54" s="6" t="s">
        <v>58</v>
      </c>
      <c r="D54" s="7" t="s">
        <v>12</v>
      </c>
      <c r="E54" s="5">
        <v>2</v>
      </c>
      <c r="F54" s="24">
        <v>93956</v>
      </c>
      <c r="G54" s="27">
        <f t="shared" si="0"/>
        <v>78086.831600000005</v>
      </c>
    </row>
    <row r="55" spans="1:7" x14ac:dyDescent="0.2">
      <c r="A55" s="5">
        <v>50</v>
      </c>
      <c r="B55" s="5">
        <v>39101612</v>
      </c>
      <c r="C55" s="8" t="s">
        <v>59</v>
      </c>
      <c r="D55" s="7" t="s">
        <v>6</v>
      </c>
      <c r="E55" s="5">
        <v>40</v>
      </c>
      <c r="F55" s="24">
        <v>13290</v>
      </c>
      <c r="G55" s="27">
        <f t="shared" si="0"/>
        <v>11045.319</v>
      </c>
    </row>
    <row r="56" spans="1:7" x14ac:dyDescent="0.2">
      <c r="A56" s="5">
        <v>51</v>
      </c>
      <c r="B56" s="5">
        <v>39101612</v>
      </c>
      <c r="C56" s="8" t="s">
        <v>60</v>
      </c>
      <c r="D56" s="7" t="s">
        <v>6</v>
      </c>
      <c r="E56" s="5">
        <v>55</v>
      </c>
      <c r="F56" s="24">
        <v>19594</v>
      </c>
      <c r="G56" s="27">
        <f t="shared" si="0"/>
        <v>16284.573400000001</v>
      </c>
    </row>
    <row r="57" spans="1:7" x14ac:dyDescent="0.2">
      <c r="A57" s="5">
        <v>52</v>
      </c>
      <c r="B57" s="5">
        <v>39101612</v>
      </c>
      <c r="C57" s="6" t="s">
        <v>61</v>
      </c>
      <c r="D57" s="7" t="s">
        <v>6</v>
      </c>
      <c r="E57" s="5">
        <v>42</v>
      </c>
      <c r="F57" s="24">
        <v>13976</v>
      </c>
      <c r="G57" s="27">
        <f t="shared" si="0"/>
        <v>11615.453600000001</v>
      </c>
    </row>
    <row r="58" spans="1:7" x14ac:dyDescent="0.2">
      <c r="A58" s="5">
        <v>53</v>
      </c>
      <c r="B58" s="5">
        <v>39111521</v>
      </c>
      <c r="C58" s="6" t="s">
        <v>62</v>
      </c>
      <c r="D58" s="7" t="s">
        <v>6</v>
      </c>
      <c r="E58" s="5">
        <v>122</v>
      </c>
      <c r="F58" s="24">
        <v>12456</v>
      </c>
      <c r="G58" s="27">
        <f t="shared" si="0"/>
        <v>10352.1816</v>
      </c>
    </row>
    <row r="59" spans="1:7" ht="126" x14ac:dyDescent="0.2">
      <c r="A59" s="3">
        <v>54</v>
      </c>
      <c r="B59" s="3">
        <v>39111527</v>
      </c>
      <c r="C59" s="8" t="s">
        <v>63</v>
      </c>
      <c r="D59" s="4" t="s">
        <v>6</v>
      </c>
      <c r="E59" s="3">
        <v>5</v>
      </c>
      <c r="F59" s="25">
        <v>3834000</v>
      </c>
      <c r="G59" s="27">
        <f t="shared" si="0"/>
        <v>3186437.4</v>
      </c>
    </row>
    <row r="60" spans="1:7" x14ac:dyDescent="0.2">
      <c r="A60" s="5">
        <v>55</v>
      </c>
      <c r="B60" s="5">
        <v>39111806</v>
      </c>
      <c r="C60" s="8" t="s">
        <v>64</v>
      </c>
      <c r="D60" s="7" t="s">
        <v>6</v>
      </c>
      <c r="E60" s="5">
        <v>75</v>
      </c>
      <c r="F60" s="24">
        <v>3240</v>
      </c>
      <c r="G60" s="27">
        <f t="shared" si="0"/>
        <v>2692.7640000000001</v>
      </c>
    </row>
    <row r="61" spans="1:7" ht="98" x14ac:dyDescent="0.2">
      <c r="A61" s="3">
        <v>56</v>
      </c>
      <c r="B61" s="3">
        <v>39121101</v>
      </c>
      <c r="C61" s="8" t="s">
        <v>65</v>
      </c>
      <c r="D61" s="4" t="s">
        <v>6</v>
      </c>
      <c r="E61" s="3">
        <v>4</v>
      </c>
      <c r="F61" s="24">
        <v>58191</v>
      </c>
      <c r="G61" s="27">
        <f t="shared" si="0"/>
        <v>48362.540099999998</v>
      </c>
    </row>
    <row r="62" spans="1:7" ht="84" x14ac:dyDescent="0.2">
      <c r="A62" s="5">
        <v>57</v>
      </c>
      <c r="B62" s="5">
        <v>39121101</v>
      </c>
      <c r="C62" s="8" t="s">
        <v>66</v>
      </c>
      <c r="D62" s="7" t="s">
        <v>6</v>
      </c>
      <c r="E62" s="5">
        <v>2</v>
      </c>
      <c r="F62" s="24">
        <v>75600</v>
      </c>
      <c r="G62" s="27">
        <f t="shared" si="0"/>
        <v>62831.16</v>
      </c>
    </row>
    <row r="63" spans="1:7" ht="70" x14ac:dyDescent="0.2">
      <c r="A63" s="3">
        <v>58</v>
      </c>
      <c r="B63" s="3">
        <v>39121101</v>
      </c>
      <c r="C63" s="8" t="s">
        <v>67</v>
      </c>
      <c r="D63" s="4" t="s">
        <v>6</v>
      </c>
      <c r="E63" s="3">
        <v>6</v>
      </c>
      <c r="F63" s="24">
        <v>47115</v>
      </c>
      <c r="G63" s="27">
        <f t="shared" si="0"/>
        <v>39157.2765</v>
      </c>
    </row>
    <row r="64" spans="1:7" ht="28" x14ac:dyDescent="0.2">
      <c r="A64" s="5">
        <v>59</v>
      </c>
      <c r="B64" s="5">
        <v>39121101</v>
      </c>
      <c r="C64" s="8" t="s">
        <v>68</v>
      </c>
      <c r="D64" s="7" t="s">
        <v>6</v>
      </c>
      <c r="E64" s="5">
        <v>1</v>
      </c>
      <c r="F64" s="24">
        <v>548235</v>
      </c>
      <c r="G64" s="27">
        <f t="shared" si="0"/>
        <v>455638.10849999997</v>
      </c>
    </row>
    <row r="65" spans="1:7" ht="56" x14ac:dyDescent="0.2">
      <c r="A65" s="3">
        <v>60</v>
      </c>
      <c r="B65" s="3">
        <v>39121103</v>
      </c>
      <c r="C65" s="6" t="s">
        <v>69</v>
      </c>
      <c r="D65" s="4" t="s">
        <v>6</v>
      </c>
      <c r="E65" s="3">
        <v>10</v>
      </c>
      <c r="F65" s="24">
        <v>566477</v>
      </c>
      <c r="G65" s="27">
        <f t="shared" si="0"/>
        <v>470799.03470000002</v>
      </c>
    </row>
    <row r="66" spans="1:7" ht="56" x14ac:dyDescent="0.2">
      <c r="A66" s="3">
        <v>61</v>
      </c>
      <c r="B66" s="3">
        <v>39121103</v>
      </c>
      <c r="C66" s="8" t="s">
        <v>70</v>
      </c>
      <c r="D66" s="4" t="s">
        <v>6</v>
      </c>
      <c r="E66" s="3">
        <v>4</v>
      </c>
      <c r="F66" s="24">
        <v>1005269</v>
      </c>
      <c r="G66" s="27">
        <f t="shared" si="0"/>
        <v>835479.06590000005</v>
      </c>
    </row>
    <row r="67" spans="1:7" ht="28" x14ac:dyDescent="0.2">
      <c r="A67" s="5">
        <v>62</v>
      </c>
      <c r="B67" s="5">
        <v>39121308</v>
      </c>
      <c r="C67" s="8" t="s">
        <v>71</v>
      </c>
      <c r="D67" s="7" t="s">
        <v>6</v>
      </c>
      <c r="E67" s="5">
        <v>148</v>
      </c>
      <c r="F67" s="24">
        <v>3105</v>
      </c>
      <c r="G67" s="27">
        <f t="shared" si="0"/>
        <v>2580.5655000000002</v>
      </c>
    </row>
    <row r="68" spans="1:7" ht="28" x14ac:dyDescent="0.2">
      <c r="A68" s="5">
        <v>63</v>
      </c>
      <c r="B68" s="5">
        <v>39121308</v>
      </c>
      <c r="C68" s="8" t="s">
        <v>72</v>
      </c>
      <c r="D68" s="7" t="s">
        <v>6</v>
      </c>
      <c r="E68" s="5">
        <v>40</v>
      </c>
      <c r="F68" s="24">
        <v>2147</v>
      </c>
      <c r="G68" s="27">
        <f t="shared" si="0"/>
        <v>1784.3717000000001</v>
      </c>
    </row>
    <row r="69" spans="1:7" ht="56" x14ac:dyDescent="0.2">
      <c r="A69" s="3">
        <v>64</v>
      </c>
      <c r="B69" s="3">
        <v>39121334</v>
      </c>
      <c r="C69" s="6" t="s">
        <v>73</v>
      </c>
      <c r="D69" s="4" t="s">
        <v>6</v>
      </c>
      <c r="E69" s="3">
        <v>1</v>
      </c>
      <c r="F69" s="24">
        <v>406350</v>
      </c>
      <c r="G69" s="27">
        <f t="shared" si="0"/>
        <v>337717.48499999999</v>
      </c>
    </row>
    <row r="70" spans="1:7" ht="42" x14ac:dyDescent="0.2">
      <c r="A70" s="5">
        <v>65</v>
      </c>
      <c r="B70" s="5">
        <v>39121334</v>
      </c>
      <c r="C70" s="6" t="s">
        <v>74</v>
      </c>
      <c r="D70" s="7" t="s">
        <v>6</v>
      </c>
      <c r="E70" s="5">
        <v>5</v>
      </c>
      <c r="F70" s="24">
        <v>1173150</v>
      </c>
      <c r="G70" s="27">
        <f t="shared" si="0"/>
        <v>975004.96499999997</v>
      </c>
    </row>
    <row r="71" spans="1:7" ht="56" x14ac:dyDescent="0.2">
      <c r="A71" s="3">
        <v>66</v>
      </c>
      <c r="B71" s="3">
        <v>39121402</v>
      </c>
      <c r="C71" s="6" t="s">
        <v>75</v>
      </c>
      <c r="D71" s="4" t="s">
        <v>6</v>
      </c>
      <c r="E71" s="3">
        <v>15</v>
      </c>
      <c r="F71" s="24">
        <v>19575</v>
      </c>
      <c r="G71" s="27">
        <f t="shared" si="0"/>
        <v>16268.782500000001</v>
      </c>
    </row>
    <row r="72" spans="1:7" ht="28" x14ac:dyDescent="0.2">
      <c r="A72" s="5">
        <v>67</v>
      </c>
      <c r="B72" s="5">
        <v>39121406</v>
      </c>
      <c r="C72" s="6" t="s">
        <v>76</v>
      </c>
      <c r="D72" s="7" t="s">
        <v>6</v>
      </c>
      <c r="E72" s="5">
        <v>12</v>
      </c>
      <c r="F72" s="24">
        <v>23557</v>
      </c>
      <c r="G72" s="27">
        <f t="shared" ref="G72:G135" si="1">+F72-$I$5*F72</f>
        <v>19578.222699999998</v>
      </c>
    </row>
    <row r="73" spans="1:7" ht="28" x14ac:dyDescent="0.2">
      <c r="A73" s="5">
        <v>68</v>
      </c>
      <c r="B73" s="5">
        <v>39121406</v>
      </c>
      <c r="C73" s="6" t="s">
        <v>77</v>
      </c>
      <c r="D73" s="7" t="s">
        <v>6</v>
      </c>
      <c r="E73" s="5">
        <v>40</v>
      </c>
      <c r="F73" s="24">
        <v>12812</v>
      </c>
      <c r="G73" s="27">
        <f t="shared" si="1"/>
        <v>10648.0532</v>
      </c>
    </row>
    <row r="74" spans="1:7" ht="56" x14ac:dyDescent="0.2">
      <c r="A74" s="3">
        <v>69</v>
      </c>
      <c r="B74" s="3">
        <v>39121406</v>
      </c>
      <c r="C74" s="6" t="s">
        <v>78</v>
      </c>
      <c r="D74" s="4" t="s">
        <v>6</v>
      </c>
      <c r="E74" s="3">
        <v>48</v>
      </c>
      <c r="F74" s="24">
        <v>31589</v>
      </c>
      <c r="G74" s="27">
        <f t="shared" si="1"/>
        <v>26253.617900000001</v>
      </c>
    </row>
    <row r="75" spans="1:7" ht="28" x14ac:dyDescent="0.2">
      <c r="A75" s="5">
        <v>70</v>
      </c>
      <c r="B75" s="5">
        <v>39121406</v>
      </c>
      <c r="C75" s="8" t="s">
        <v>79</v>
      </c>
      <c r="D75" s="7" t="s">
        <v>6</v>
      </c>
      <c r="E75" s="5">
        <v>21</v>
      </c>
      <c r="F75" s="24">
        <v>28755</v>
      </c>
      <c r="G75" s="27">
        <f t="shared" si="1"/>
        <v>23898.280500000001</v>
      </c>
    </row>
    <row r="76" spans="1:7" x14ac:dyDescent="0.2">
      <c r="A76" s="5">
        <v>71</v>
      </c>
      <c r="B76" s="5">
        <v>39121406</v>
      </c>
      <c r="C76" s="6" t="s">
        <v>80</v>
      </c>
      <c r="D76" s="7" t="s">
        <v>6</v>
      </c>
      <c r="E76" s="5">
        <v>6</v>
      </c>
      <c r="F76" s="24">
        <v>19656</v>
      </c>
      <c r="G76" s="27">
        <f t="shared" si="1"/>
        <v>16336.1016</v>
      </c>
    </row>
    <row r="77" spans="1:7" ht="42" x14ac:dyDescent="0.2">
      <c r="A77" s="5">
        <v>72</v>
      </c>
      <c r="B77" s="5">
        <v>39121406</v>
      </c>
      <c r="C77" s="6" t="s">
        <v>81</v>
      </c>
      <c r="D77" s="7" t="s">
        <v>6</v>
      </c>
      <c r="E77" s="5">
        <v>5</v>
      </c>
      <c r="F77" s="24">
        <v>80865</v>
      </c>
      <c r="G77" s="27">
        <f t="shared" si="1"/>
        <v>67206.901500000007</v>
      </c>
    </row>
    <row r="78" spans="1:7" ht="42" x14ac:dyDescent="0.2">
      <c r="A78" s="5">
        <v>73</v>
      </c>
      <c r="B78" s="5">
        <v>39121406</v>
      </c>
      <c r="C78" s="8" t="s">
        <v>82</v>
      </c>
      <c r="D78" s="7" t="s">
        <v>6</v>
      </c>
      <c r="E78" s="5">
        <v>1</v>
      </c>
      <c r="F78" s="24">
        <v>148420</v>
      </c>
      <c r="G78" s="27">
        <f t="shared" si="1"/>
        <v>123351.86199999999</v>
      </c>
    </row>
    <row r="79" spans="1:7" ht="42" x14ac:dyDescent="0.2">
      <c r="A79" s="5">
        <v>74</v>
      </c>
      <c r="B79" s="5">
        <v>39121406</v>
      </c>
      <c r="C79" s="8" t="s">
        <v>83</v>
      </c>
      <c r="D79" s="7" t="s">
        <v>6</v>
      </c>
      <c r="E79" s="5">
        <v>1</v>
      </c>
      <c r="F79" s="24">
        <v>132840</v>
      </c>
      <c r="G79" s="27">
        <f t="shared" si="1"/>
        <v>110403.32399999999</v>
      </c>
    </row>
    <row r="80" spans="1:7" ht="56" x14ac:dyDescent="0.2">
      <c r="A80" s="3">
        <v>75</v>
      </c>
      <c r="B80" s="3">
        <v>39121409</v>
      </c>
      <c r="C80" s="6" t="s">
        <v>84</v>
      </c>
      <c r="D80" s="4" t="s">
        <v>85</v>
      </c>
      <c r="E80" s="3">
        <v>1</v>
      </c>
      <c r="F80" s="24">
        <v>22880</v>
      </c>
      <c r="G80" s="27">
        <f t="shared" si="1"/>
        <v>19015.567999999999</v>
      </c>
    </row>
    <row r="81" spans="1:7" ht="42" x14ac:dyDescent="0.2">
      <c r="A81" s="5">
        <v>76</v>
      </c>
      <c r="B81" s="5">
        <v>39121409</v>
      </c>
      <c r="C81" s="6" t="s">
        <v>86</v>
      </c>
      <c r="D81" s="7" t="s">
        <v>6</v>
      </c>
      <c r="E81" s="5">
        <v>70</v>
      </c>
      <c r="F81" s="24">
        <v>19260</v>
      </c>
      <c r="G81" s="27">
        <f t="shared" si="1"/>
        <v>16006.986000000001</v>
      </c>
    </row>
    <row r="82" spans="1:7" ht="28" x14ac:dyDescent="0.2">
      <c r="A82" s="5">
        <v>77</v>
      </c>
      <c r="B82" s="5">
        <v>39121409</v>
      </c>
      <c r="C82" s="6" t="s">
        <v>87</v>
      </c>
      <c r="D82" s="7" t="s">
        <v>6</v>
      </c>
      <c r="E82" s="5">
        <v>4</v>
      </c>
      <c r="F82" s="24">
        <v>263115</v>
      </c>
      <c r="G82" s="27">
        <f t="shared" si="1"/>
        <v>218674.87650000001</v>
      </c>
    </row>
    <row r="83" spans="1:7" ht="56" x14ac:dyDescent="0.2">
      <c r="A83" s="3">
        <v>78</v>
      </c>
      <c r="B83" s="3">
        <v>39121409</v>
      </c>
      <c r="C83" s="6" t="s">
        <v>88</v>
      </c>
      <c r="D83" s="4" t="s">
        <v>6</v>
      </c>
      <c r="E83" s="3">
        <v>15</v>
      </c>
      <c r="F83" s="24">
        <v>47520</v>
      </c>
      <c r="G83" s="27">
        <f t="shared" si="1"/>
        <v>39493.872000000003</v>
      </c>
    </row>
    <row r="84" spans="1:7" ht="42" x14ac:dyDescent="0.2">
      <c r="A84" s="5">
        <v>79</v>
      </c>
      <c r="B84" s="5">
        <v>39121409</v>
      </c>
      <c r="C84" s="8" t="s">
        <v>89</v>
      </c>
      <c r="D84" s="7" t="s">
        <v>6</v>
      </c>
      <c r="E84" s="5">
        <v>101</v>
      </c>
      <c r="F84" s="24">
        <v>8676</v>
      </c>
      <c r="G84" s="27">
        <f t="shared" si="1"/>
        <v>7210.6235999999999</v>
      </c>
    </row>
    <row r="85" spans="1:7" ht="42" x14ac:dyDescent="0.2">
      <c r="A85" s="5">
        <v>80</v>
      </c>
      <c r="B85" s="5">
        <v>39121409</v>
      </c>
      <c r="C85" s="8" t="s">
        <v>90</v>
      </c>
      <c r="D85" s="7" t="s">
        <v>6</v>
      </c>
      <c r="E85" s="5">
        <v>58</v>
      </c>
      <c r="F85" s="24">
        <v>10313</v>
      </c>
      <c r="G85" s="27">
        <f t="shared" si="1"/>
        <v>8571.1342999999997</v>
      </c>
    </row>
    <row r="86" spans="1:7" ht="70" x14ac:dyDescent="0.2">
      <c r="A86" s="3">
        <v>81</v>
      </c>
      <c r="B86" s="3">
        <v>39121409</v>
      </c>
      <c r="C86" s="8" t="s">
        <v>91</v>
      </c>
      <c r="D86" s="4" t="s">
        <v>6</v>
      </c>
      <c r="E86" s="3">
        <v>31</v>
      </c>
      <c r="F86" s="24">
        <v>7560</v>
      </c>
      <c r="G86" s="27">
        <f t="shared" si="1"/>
        <v>6283.116</v>
      </c>
    </row>
    <row r="87" spans="1:7" ht="70" x14ac:dyDescent="0.2">
      <c r="A87" s="3">
        <v>82</v>
      </c>
      <c r="B87" s="3">
        <v>39121409</v>
      </c>
      <c r="C87" s="8" t="s">
        <v>92</v>
      </c>
      <c r="D87" s="4" t="s">
        <v>6</v>
      </c>
      <c r="E87" s="3">
        <v>2</v>
      </c>
      <c r="F87" s="24">
        <v>7560</v>
      </c>
      <c r="G87" s="27">
        <f t="shared" si="1"/>
        <v>6283.116</v>
      </c>
    </row>
    <row r="88" spans="1:7" ht="98" x14ac:dyDescent="0.2">
      <c r="A88" s="3">
        <v>83</v>
      </c>
      <c r="B88" s="3">
        <v>39121409</v>
      </c>
      <c r="C88" s="6" t="s">
        <v>93</v>
      </c>
      <c r="D88" s="4" t="s">
        <v>6</v>
      </c>
      <c r="E88" s="3">
        <v>7</v>
      </c>
      <c r="F88" s="24">
        <v>5920</v>
      </c>
      <c r="G88" s="27">
        <f t="shared" si="1"/>
        <v>4920.1120000000001</v>
      </c>
    </row>
    <row r="89" spans="1:7" ht="28" x14ac:dyDescent="0.2">
      <c r="A89" s="5">
        <v>84</v>
      </c>
      <c r="B89" s="5">
        <v>39121432</v>
      </c>
      <c r="C89" s="6" t="s">
        <v>94</v>
      </c>
      <c r="D89" s="7" t="s">
        <v>6</v>
      </c>
      <c r="E89" s="5">
        <v>1</v>
      </c>
      <c r="F89" s="24">
        <v>5805</v>
      </c>
      <c r="G89" s="27">
        <f t="shared" si="1"/>
        <v>4824.5355</v>
      </c>
    </row>
    <row r="90" spans="1:7" ht="28" x14ac:dyDescent="0.2">
      <c r="A90" s="5">
        <v>85</v>
      </c>
      <c r="B90" s="5">
        <v>39121432</v>
      </c>
      <c r="C90" s="8" t="s">
        <v>95</v>
      </c>
      <c r="D90" s="7" t="s">
        <v>85</v>
      </c>
      <c r="E90" s="5">
        <v>2</v>
      </c>
      <c r="F90" s="24">
        <v>58050</v>
      </c>
      <c r="G90" s="27">
        <f t="shared" si="1"/>
        <v>48245.354999999996</v>
      </c>
    </row>
    <row r="91" spans="1:7" ht="42" x14ac:dyDescent="0.2">
      <c r="A91" s="5">
        <v>86</v>
      </c>
      <c r="B91" s="5">
        <v>39121432</v>
      </c>
      <c r="C91" s="8" t="s">
        <v>96</v>
      </c>
      <c r="D91" s="7" t="s">
        <v>85</v>
      </c>
      <c r="E91" s="5">
        <v>2</v>
      </c>
      <c r="F91" s="24">
        <v>27000</v>
      </c>
      <c r="G91" s="27">
        <f t="shared" si="1"/>
        <v>22439.7</v>
      </c>
    </row>
    <row r="92" spans="1:7" ht="42" x14ac:dyDescent="0.2">
      <c r="A92" s="5">
        <v>87</v>
      </c>
      <c r="B92" s="5">
        <v>39121432</v>
      </c>
      <c r="C92" s="8" t="s">
        <v>97</v>
      </c>
      <c r="D92" s="7" t="s">
        <v>85</v>
      </c>
      <c r="E92" s="5">
        <v>2</v>
      </c>
      <c r="F92" s="24">
        <v>30105</v>
      </c>
      <c r="G92" s="27">
        <f t="shared" si="1"/>
        <v>25020.265500000001</v>
      </c>
    </row>
    <row r="93" spans="1:7" ht="42" x14ac:dyDescent="0.2">
      <c r="A93" s="5">
        <v>88</v>
      </c>
      <c r="B93" s="5">
        <v>39121432</v>
      </c>
      <c r="C93" s="6" t="s">
        <v>98</v>
      </c>
      <c r="D93" s="7" t="s">
        <v>85</v>
      </c>
      <c r="E93" s="5">
        <v>1</v>
      </c>
      <c r="F93" s="24">
        <v>33750</v>
      </c>
      <c r="G93" s="27">
        <f t="shared" si="1"/>
        <v>28049.625</v>
      </c>
    </row>
    <row r="94" spans="1:7" ht="42" x14ac:dyDescent="0.2">
      <c r="A94" s="5">
        <v>89</v>
      </c>
      <c r="B94" s="5">
        <v>39121432</v>
      </c>
      <c r="C94" s="6" t="s">
        <v>99</v>
      </c>
      <c r="D94" s="7" t="s">
        <v>85</v>
      </c>
      <c r="E94" s="5">
        <v>2</v>
      </c>
      <c r="F94" s="24">
        <v>29430</v>
      </c>
      <c r="G94" s="27">
        <f t="shared" si="1"/>
        <v>24459.273000000001</v>
      </c>
    </row>
    <row r="95" spans="1:7" ht="28" x14ac:dyDescent="0.2">
      <c r="A95" s="5">
        <v>90</v>
      </c>
      <c r="B95" s="5">
        <v>39121432</v>
      </c>
      <c r="C95" s="6" t="s">
        <v>100</v>
      </c>
      <c r="D95" s="4" t="s">
        <v>6</v>
      </c>
      <c r="E95" s="5">
        <v>20</v>
      </c>
      <c r="F95" s="24">
        <v>54228</v>
      </c>
      <c r="G95" s="27">
        <f t="shared" si="1"/>
        <v>45068.890800000001</v>
      </c>
    </row>
    <row r="96" spans="1:7" ht="28" x14ac:dyDescent="0.2">
      <c r="A96" s="5">
        <v>91</v>
      </c>
      <c r="B96" s="5">
        <v>39121432</v>
      </c>
      <c r="C96" s="6" t="s">
        <v>101</v>
      </c>
      <c r="D96" s="4" t="s">
        <v>6</v>
      </c>
      <c r="E96" s="5">
        <v>20</v>
      </c>
      <c r="F96" s="24">
        <v>12442</v>
      </c>
      <c r="G96" s="27">
        <f t="shared" si="1"/>
        <v>10340.546200000001</v>
      </c>
    </row>
    <row r="97" spans="1:7" ht="56" x14ac:dyDescent="0.2">
      <c r="A97" s="3">
        <v>92</v>
      </c>
      <c r="B97" s="3">
        <v>39121432</v>
      </c>
      <c r="C97" s="8" t="s">
        <v>102</v>
      </c>
      <c r="D97" s="12" t="s">
        <v>6</v>
      </c>
      <c r="E97" s="3">
        <v>10</v>
      </c>
      <c r="F97" s="24">
        <v>12442</v>
      </c>
      <c r="G97" s="27">
        <f t="shared" si="1"/>
        <v>10340.546200000001</v>
      </c>
    </row>
    <row r="98" spans="1:7" ht="56" x14ac:dyDescent="0.2">
      <c r="A98" s="3">
        <v>93</v>
      </c>
      <c r="B98" s="3">
        <v>39121432</v>
      </c>
      <c r="C98" s="8" t="s">
        <v>103</v>
      </c>
      <c r="D98" s="12" t="s">
        <v>6</v>
      </c>
      <c r="E98" s="3">
        <v>10</v>
      </c>
      <c r="F98" s="24">
        <v>61236</v>
      </c>
      <c r="G98" s="27">
        <f t="shared" si="1"/>
        <v>50893.239600000001</v>
      </c>
    </row>
    <row r="99" spans="1:7" ht="56" x14ac:dyDescent="0.2">
      <c r="A99" s="3">
        <v>94</v>
      </c>
      <c r="B99" s="3">
        <v>39121432</v>
      </c>
      <c r="C99" s="8" t="s">
        <v>104</v>
      </c>
      <c r="D99" s="12" t="s">
        <v>6</v>
      </c>
      <c r="E99" s="3">
        <v>10</v>
      </c>
      <c r="F99" s="24">
        <v>64053</v>
      </c>
      <c r="G99" s="27">
        <f t="shared" si="1"/>
        <v>53234.448300000004</v>
      </c>
    </row>
    <row r="100" spans="1:7" ht="56" x14ac:dyDescent="0.2">
      <c r="A100" s="3">
        <v>95</v>
      </c>
      <c r="B100" s="3">
        <v>39121432</v>
      </c>
      <c r="C100" s="8" t="s">
        <v>105</v>
      </c>
      <c r="D100" s="12" t="s">
        <v>6</v>
      </c>
      <c r="E100" s="3">
        <v>10</v>
      </c>
      <c r="F100" s="24">
        <v>77450</v>
      </c>
      <c r="G100" s="27">
        <f t="shared" si="1"/>
        <v>64368.695</v>
      </c>
    </row>
    <row r="101" spans="1:7" ht="56" x14ac:dyDescent="0.2">
      <c r="A101" s="3">
        <v>96</v>
      </c>
      <c r="B101" s="3">
        <v>39121432</v>
      </c>
      <c r="C101" s="8" t="s">
        <v>106</v>
      </c>
      <c r="D101" s="12" t="s">
        <v>6</v>
      </c>
      <c r="E101" s="3">
        <v>10</v>
      </c>
      <c r="F101" s="24">
        <v>77598</v>
      </c>
      <c r="G101" s="27">
        <f t="shared" si="1"/>
        <v>64491.697800000002</v>
      </c>
    </row>
    <row r="102" spans="1:7" ht="28" x14ac:dyDescent="0.2">
      <c r="A102" s="5">
        <v>97</v>
      </c>
      <c r="B102" s="5">
        <v>39121440</v>
      </c>
      <c r="C102" s="6" t="s">
        <v>107</v>
      </c>
      <c r="D102" s="7" t="s">
        <v>6</v>
      </c>
      <c r="E102" s="5">
        <v>13</v>
      </c>
      <c r="F102" s="24">
        <v>143698</v>
      </c>
      <c r="G102" s="27">
        <f t="shared" si="1"/>
        <v>119427.4078</v>
      </c>
    </row>
    <row r="103" spans="1:7" x14ac:dyDescent="0.2">
      <c r="A103" s="5">
        <v>98</v>
      </c>
      <c r="B103" s="5">
        <v>39121521</v>
      </c>
      <c r="C103" s="6" t="s">
        <v>108</v>
      </c>
      <c r="D103" s="7" t="s">
        <v>6</v>
      </c>
      <c r="E103" s="5">
        <v>3</v>
      </c>
      <c r="F103" s="24">
        <v>563301</v>
      </c>
      <c r="G103" s="27">
        <f t="shared" si="1"/>
        <v>468159.46110000001</v>
      </c>
    </row>
    <row r="104" spans="1:7" ht="28" x14ac:dyDescent="0.2">
      <c r="A104" s="5">
        <v>99</v>
      </c>
      <c r="B104" s="5">
        <v>39121521</v>
      </c>
      <c r="C104" s="6" t="s">
        <v>109</v>
      </c>
      <c r="D104" s="7" t="s">
        <v>6</v>
      </c>
      <c r="E104" s="5">
        <v>2</v>
      </c>
      <c r="F104" s="24">
        <v>762229</v>
      </c>
      <c r="G104" s="27">
        <f t="shared" si="1"/>
        <v>633488.52190000005</v>
      </c>
    </row>
    <row r="105" spans="1:7" ht="42" x14ac:dyDescent="0.2">
      <c r="A105" s="5">
        <v>100</v>
      </c>
      <c r="B105" s="5">
        <v>39121523</v>
      </c>
      <c r="C105" s="8" t="s">
        <v>110</v>
      </c>
      <c r="D105" s="7" t="s">
        <v>6</v>
      </c>
      <c r="E105" s="5">
        <v>1</v>
      </c>
      <c r="F105" s="24">
        <v>319218</v>
      </c>
      <c r="G105" s="27">
        <f t="shared" si="1"/>
        <v>265302.07980000001</v>
      </c>
    </row>
    <row r="106" spans="1:7" ht="42" x14ac:dyDescent="0.2">
      <c r="A106" s="5">
        <v>101</v>
      </c>
      <c r="B106" s="5">
        <v>39121523</v>
      </c>
      <c r="C106" s="6" t="s">
        <v>111</v>
      </c>
      <c r="D106" s="7" t="s">
        <v>6</v>
      </c>
      <c r="E106" s="5">
        <v>3</v>
      </c>
      <c r="F106" s="24">
        <v>98408</v>
      </c>
      <c r="G106" s="27">
        <f t="shared" si="1"/>
        <v>81786.888800000001</v>
      </c>
    </row>
    <row r="107" spans="1:7" ht="182" x14ac:dyDescent="0.2">
      <c r="A107" s="3">
        <v>102</v>
      </c>
      <c r="B107" s="3">
        <v>39121523</v>
      </c>
      <c r="C107" s="8" t="s">
        <v>112</v>
      </c>
      <c r="D107" s="4" t="s">
        <v>6</v>
      </c>
      <c r="E107" s="3">
        <v>4</v>
      </c>
      <c r="F107" s="25">
        <v>409967</v>
      </c>
      <c r="G107" s="27">
        <f t="shared" si="1"/>
        <v>340723.57370000001</v>
      </c>
    </row>
    <row r="108" spans="1:7" ht="154" x14ac:dyDescent="0.2">
      <c r="A108" s="3">
        <v>103</v>
      </c>
      <c r="B108" s="3">
        <v>39121523</v>
      </c>
      <c r="C108" s="8" t="s">
        <v>113</v>
      </c>
      <c r="D108" s="4" t="s">
        <v>6</v>
      </c>
      <c r="E108" s="3">
        <v>2</v>
      </c>
      <c r="F108" s="25">
        <v>413300</v>
      </c>
      <c r="G108" s="27">
        <f t="shared" si="1"/>
        <v>343493.63</v>
      </c>
    </row>
    <row r="109" spans="1:7" ht="168" x14ac:dyDescent="0.2">
      <c r="A109" s="3">
        <v>104</v>
      </c>
      <c r="B109" s="3">
        <v>39121523</v>
      </c>
      <c r="C109" s="8" t="s">
        <v>114</v>
      </c>
      <c r="D109" s="4" t="s">
        <v>6</v>
      </c>
      <c r="E109" s="3">
        <v>1</v>
      </c>
      <c r="F109" s="25">
        <v>121500</v>
      </c>
      <c r="G109" s="27">
        <f t="shared" si="1"/>
        <v>100978.65</v>
      </c>
    </row>
    <row r="110" spans="1:7" ht="154" x14ac:dyDescent="0.2">
      <c r="A110" s="3">
        <v>105</v>
      </c>
      <c r="B110" s="3">
        <v>39121523</v>
      </c>
      <c r="C110" s="8" t="s">
        <v>115</v>
      </c>
      <c r="D110" s="4" t="s">
        <v>6</v>
      </c>
      <c r="E110" s="3">
        <v>2</v>
      </c>
      <c r="F110" s="25">
        <v>67500</v>
      </c>
      <c r="G110" s="27">
        <f t="shared" si="1"/>
        <v>56099.25</v>
      </c>
    </row>
    <row r="111" spans="1:7" ht="56" x14ac:dyDescent="0.2">
      <c r="A111" s="3">
        <v>106</v>
      </c>
      <c r="B111" s="3">
        <v>39121529</v>
      </c>
      <c r="C111" s="8" t="s">
        <v>116</v>
      </c>
      <c r="D111" s="4" t="s">
        <v>6</v>
      </c>
      <c r="E111" s="3">
        <v>3</v>
      </c>
      <c r="F111" s="24">
        <v>405870</v>
      </c>
      <c r="G111" s="27">
        <f t="shared" si="1"/>
        <v>337318.55700000003</v>
      </c>
    </row>
    <row r="112" spans="1:7" ht="56" x14ac:dyDescent="0.2">
      <c r="A112" s="5">
        <v>107</v>
      </c>
      <c r="B112" s="5">
        <v>39121529</v>
      </c>
      <c r="C112" s="8" t="s">
        <v>117</v>
      </c>
      <c r="D112" s="7" t="s">
        <v>6</v>
      </c>
      <c r="E112" s="5">
        <v>2</v>
      </c>
      <c r="F112" s="24">
        <v>405939</v>
      </c>
      <c r="G112" s="27">
        <f t="shared" si="1"/>
        <v>337375.90289999999</v>
      </c>
    </row>
    <row r="113" spans="1:7" ht="28" x14ac:dyDescent="0.2">
      <c r="A113" s="5">
        <v>108</v>
      </c>
      <c r="B113" s="5">
        <v>39121529</v>
      </c>
      <c r="C113" s="8" t="s">
        <v>118</v>
      </c>
      <c r="D113" s="7" t="s">
        <v>6</v>
      </c>
      <c r="E113" s="5">
        <v>4</v>
      </c>
      <c r="F113" s="24">
        <v>184603</v>
      </c>
      <c r="G113" s="27">
        <f t="shared" si="1"/>
        <v>153423.5533</v>
      </c>
    </row>
    <row r="114" spans="1:7" ht="28" x14ac:dyDescent="0.2">
      <c r="A114" s="3">
        <v>109</v>
      </c>
      <c r="B114" s="3">
        <v>39121534</v>
      </c>
      <c r="C114" s="11" t="s">
        <v>119</v>
      </c>
      <c r="D114" s="4" t="s">
        <v>6</v>
      </c>
      <c r="E114" s="3">
        <v>20</v>
      </c>
      <c r="F114" s="24">
        <v>7965</v>
      </c>
      <c r="G114" s="27">
        <f t="shared" si="1"/>
        <v>6619.7115000000003</v>
      </c>
    </row>
    <row r="115" spans="1:7" ht="98" x14ac:dyDescent="0.2">
      <c r="A115" s="3">
        <v>110</v>
      </c>
      <c r="B115" s="3">
        <v>39121552</v>
      </c>
      <c r="C115" s="8" t="s">
        <v>120</v>
      </c>
      <c r="D115" s="4" t="s">
        <v>6</v>
      </c>
      <c r="E115" s="3">
        <v>6</v>
      </c>
      <c r="F115" s="24">
        <v>43200</v>
      </c>
      <c r="G115" s="27">
        <f t="shared" si="1"/>
        <v>35903.520000000004</v>
      </c>
    </row>
    <row r="116" spans="1:7" ht="154" x14ac:dyDescent="0.2">
      <c r="A116" s="3">
        <v>111</v>
      </c>
      <c r="B116" s="3">
        <v>39121602</v>
      </c>
      <c r="C116" s="8" t="s">
        <v>121</v>
      </c>
      <c r="D116" s="4" t="s">
        <v>6</v>
      </c>
      <c r="E116" s="3">
        <v>2</v>
      </c>
      <c r="F116" s="24">
        <v>264491</v>
      </c>
      <c r="G116" s="27">
        <f t="shared" si="1"/>
        <v>219818.47010000001</v>
      </c>
    </row>
    <row r="117" spans="1:7" ht="42" x14ac:dyDescent="0.2">
      <c r="A117" s="5">
        <v>112</v>
      </c>
      <c r="B117" s="5">
        <v>39121602</v>
      </c>
      <c r="C117" s="8" t="s">
        <v>122</v>
      </c>
      <c r="D117" s="7" t="s">
        <v>6</v>
      </c>
      <c r="E117" s="5">
        <v>3</v>
      </c>
      <c r="F117" s="24">
        <v>23373</v>
      </c>
      <c r="G117" s="27">
        <f t="shared" si="1"/>
        <v>19425.300299999999</v>
      </c>
    </row>
    <row r="118" spans="1:7" ht="84" x14ac:dyDescent="0.2">
      <c r="A118" s="5">
        <v>113</v>
      </c>
      <c r="B118" s="5">
        <v>39121602</v>
      </c>
      <c r="C118" s="8" t="s">
        <v>123</v>
      </c>
      <c r="D118" s="7" t="s">
        <v>6</v>
      </c>
      <c r="E118" s="5">
        <v>3</v>
      </c>
      <c r="F118" s="24">
        <v>22310</v>
      </c>
      <c r="G118" s="27">
        <f t="shared" si="1"/>
        <v>18541.841</v>
      </c>
    </row>
    <row r="119" spans="1:7" ht="84" x14ac:dyDescent="0.2">
      <c r="A119" s="5">
        <v>114</v>
      </c>
      <c r="B119" s="5">
        <v>39121602</v>
      </c>
      <c r="C119" s="8" t="s">
        <v>124</v>
      </c>
      <c r="D119" s="7" t="s">
        <v>6</v>
      </c>
      <c r="E119" s="5">
        <v>8</v>
      </c>
      <c r="F119" s="24">
        <v>23423</v>
      </c>
      <c r="G119" s="27">
        <f t="shared" si="1"/>
        <v>19466.855299999999</v>
      </c>
    </row>
    <row r="120" spans="1:7" ht="42" x14ac:dyDescent="0.2">
      <c r="A120" s="5">
        <v>115</v>
      </c>
      <c r="B120" s="5">
        <v>39121602</v>
      </c>
      <c r="C120" s="8" t="s">
        <v>125</v>
      </c>
      <c r="D120" s="7" t="s">
        <v>6</v>
      </c>
      <c r="E120" s="5">
        <v>3</v>
      </c>
      <c r="F120" s="24">
        <v>26123</v>
      </c>
      <c r="G120" s="27">
        <f t="shared" si="1"/>
        <v>21710.8253</v>
      </c>
    </row>
    <row r="121" spans="1:7" ht="42" x14ac:dyDescent="0.2">
      <c r="A121" s="5">
        <v>116</v>
      </c>
      <c r="B121" s="5">
        <v>39121602</v>
      </c>
      <c r="C121" s="8" t="s">
        <v>126</v>
      </c>
      <c r="D121" s="7" t="s">
        <v>6</v>
      </c>
      <c r="E121" s="5">
        <v>1</v>
      </c>
      <c r="F121" s="24">
        <v>139050</v>
      </c>
      <c r="G121" s="27">
        <f t="shared" si="1"/>
        <v>115564.455</v>
      </c>
    </row>
    <row r="122" spans="1:7" ht="28" x14ac:dyDescent="0.2">
      <c r="A122" s="5">
        <v>117</v>
      </c>
      <c r="B122" s="5">
        <v>39121607</v>
      </c>
      <c r="C122" s="6" t="s">
        <v>127</v>
      </c>
      <c r="D122" s="7" t="s">
        <v>6</v>
      </c>
      <c r="E122" s="5">
        <v>15</v>
      </c>
      <c r="F122" s="24">
        <v>5154</v>
      </c>
      <c r="G122" s="27">
        <f t="shared" si="1"/>
        <v>4283.4894000000004</v>
      </c>
    </row>
    <row r="123" spans="1:7" ht="28" x14ac:dyDescent="0.2">
      <c r="A123" s="3">
        <v>118</v>
      </c>
      <c r="B123" s="3">
        <v>39121613</v>
      </c>
      <c r="C123" s="13" t="s">
        <v>128</v>
      </c>
      <c r="D123" s="4" t="s">
        <v>6</v>
      </c>
      <c r="E123" s="3">
        <v>2</v>
      </c>
      <c r="F123" s="24">
        <v>212865</v>
      </c>
      <c r="G123" s="27">
        <f t="shared" si="1"/>
        <v>176912.10149999999</v>
      </c>
    </row>
    <row r="124" spans="1:7" x14ac:dyDescent="0.2">
      <c r="A124" s="3">
        <v>119</v>
      </c>
      <c r="B124" s="3">
        <v>39121613</v>
      </c>
      <c r="C124" s="11" t="s">
        <v>129</v>
      </c>
      <c r="D124" s="4" t="s">
        <v>6</v>
      </c>
      <c r="E124" s="3">
        <v>1</v>
      </c>
      <c r="F124" s="24">
        <v>7965</v>
      </c>
      <c r="G124" s="27">
        <f t="shared" si="1"/>
        <v>6619.7115000000003</v>
      </c>
    </row>
    <row r="125" spans="1:7" x14ac:dyDescent="0.2">
      <c r="A125" s="3">
        <v>120</v>
      </c>
      <c r="B125" s="3">
        <v>39121613</v>
      </c>
      <c r="C125" s="11" t="s">
        <v>130</v>
      </c>
      <c r="D125" s="4" t="s">
        <v>6</v>
      </c>
      <c r="E125" s="3">
        <v>2</v>
      </c>
      <c r="F125" s="24">
        <v>9450</v>
      </c>
      <c r="G125" s="27">
        <f t="shared" si="1"/>
        <v>7853.8950000000004</v>
      </c>
    </row>
    <row r="126" spans="1:7" ht="28" x14ac:dyDescent="0.2">
      <c r="A126" s="5">
        <v>121</v>
      </c>
      <c r="B126" s="5">
        <v>39121633</v>
      </c>
      <c r="C126" s="6" t="s">
        <v>131</v>
      </c>
      <c r="D126" s="13"/>
      <c r="E126" s="5">
        <v>20</v>
      </c>
      <c r="F126" s="24">
        <v>8910</v>
      </c>
      <c r="G126" s="27">
        <f t="shared" si="1"/>
        <v>7405.1010000000006</v>
      </c>
    </row>
    <row r="127" spans="1:7" ht="28" x14ac:dyDescent="0.2">
      <c r="A127" s="5">
        <v>122</v>
      </c>
      <c r="B127" s="5">
        <v>39121633</v>
      </c>
      <c r="C127" s="6" t="s">
        <v>132</v>
      </c>
      <c r="D127" s="7" t="s">
        <v>6</v>
      </c>
      <c r="E127" s="5">
        <v>15</v>
      </c>
      <c r="F127" s="24">
        <v>6656</v>
      </c>
      <c r="G127" s="27">
        <f t="shared" si="1"/>
        <v>5531.8015999999998</v>
      </c>
    </row>
    <row r="128" spans="1:7" x14ac:dyDescent="0.2">
      <c r="A128" s="5">
        <v>123</v>
      </c>
      <c r="B128" s="5">
        <v>39121633</v>
      </c>
      <c r="C128" s="6" t="s">
        <v>133</v>
      </c>
      <c r="D128" s="7" t="s">
        <v>6</v>
      </c>
      <c r="E128" s="5">
        <v>20</v>
      </c>
      <c r="F128" s="24">
        <v>21622</v>
      </c>
      <c r="G128" s="27">
        <f t="shared" si="1"/>
        <v>17970.0442</v>
      </c>
    </row>
    <row r="129" spans="1:7" x14ac:dyDescent="0.2">
      <c r="A129" s="5">
        <v>124</v>
      </c>
      <c r="B129" s="5">
        <v>39121633</v>
      </c>
      <c r="C129" s="6" t="s">
        <v>134</v>
      </c>
      <c r="D129" s="7" t="s">
        <v>6</v>
      </c>
      <c r="E129" s="5">
        <v>6</v>
      </c>
      <c r="F129" s="24">
        <v>21433</v>
      </c>
      <c r="G129" s="27">
        <f t="shared" si="1"/>
        <v>17812.9663</v>
      </c>
    </row>
    <row r="130" spans="1:7" x14ac:dyDescent="0.2">
      <c r="A130" s="5">
        <v>125</v>
      </c>
      <c r="B130" s="5">
        <v>39121633</v>
      </c>
      <c r="C130" s="6" t="s">
        <v>135</v>
      </c>
      <c r="D130" s="7" t="s">
        <v>6</v>
      </c>
      <c r="E130" s="5">
        <v>7</v>
      </c>
      <c r="F130" s="24">
        <v>27155</v>
      </c>
      <c r="G130" s="27">
        <f t="shared" si="1"/>
        <v>22568.520499999999</v>
      </c>
    </row>
    <row r="131" spans="1:7" x14ac:dyDescent="0.2">
      <c r="A131" s="5">
        <v>126</v>
      </c>
      <c r="B131" s="5">
        <v>39121633</v>
      </c>
      <c r="C131" s="6" t="s">
        <v>136</v>
      </c>
      <c r="D131" s="7" t="s">
        <v>6</v>
      </c>
      <c r="E131" s="5">
        <v>9</v>
      </c>
      <c r="F131" s="24">
        <v>56536</v>
      </c>
      <c r="G131" s="27">
        <f t="shared" si="1"/>
        <v>46987.069600000003</v>
      </c>
    </row>
    <row r="132" spans="1:7" x14ac:dyDescent="0.2">
      <c r="A132" s="5">
        <v>127</v>
      </c>
      <c r="B132" s="5">
        <v>39121633</v>
      </c>
      <c r="C132" s="6" t="s">
        <v>137</v>
      </c>
      <c r="D132" s="7" t="s">
        <v>6</v>
      </c>
      <c r="E132" s="5">
        <v>34</v>
      </c>
      <c r="F132" s="24">
        <v>115965</v>
      </c>
      <c r="G132" s="27">
        <f t="shared" si="1"/>
        <v>96378.511499999993</v>
      </c>
    </row>
    <row r="133" spans="1:7" ht="28" x14ac:dyDescent="0.2">
      <c r="A133" s="5">
        <v>128</v>
      </c>
      <c r="B133" s="5">
        <v>39121633</v>
      </c>
      <c r="C133" s="6" t="s">
        <v>138</v>
      </c>
      <c r="D133" s="7" t="s">
        <v>6</v>
      </c>
      <c r="E133" s="5">
        <v>5</v>
      </c>
      <c r="F133" s="24">
        <v>72765</v>
      </c>
      <c r="G133" s="27">
        <f t="shared" si="1"/>
        <v>60474.991500000004</v>
      </c>
    </row>
    <row r="134" spans="1:7" ht="28" x14ac:dyDescent="0.2">
      <c r="A134" s="5">
        <v>129</v>
      </c>
      <c r="B134" s="5">
        <v>39121633</v>
      </c>
      <c r="C134" s="6" t="s">
        <v>139</v>
      </c>
      <c r="D134" s="7" t="s">
        <v>6</v>
      </c>
      <c r="E134" s="5">
        <v>3</v>
      </c>
      <c r="F134" s="24">
        <v>124335</v>
      </c>
      <c r="G134" s="27">
        <f t="shared" si="1"/>
        <v>103334.81849999999</v>
      </c>
    </row>
    <row r="135" spans="1:7" x14ac:dyDescent="0.2">
      <c r="A135" s="5">
        <v>130</v>
      </c>
      <c r="B135" s="5">
        <v>39121634</v>
      </c>
      <c r="C135" s="6" t="s">
        <v>140</v>
      </c>
      <c r="D135" s="7" t="s">
        <v>6</v>
      </c>
      <c r="E135" s="5">
        <v>6</v>
      </c>
      <c r="F135" s="24">
        <v>242336</v>
      </c>
      <c r="G135" s="27">
        <f t="shared" si="1"/>
        <v>201405.44959999999</v>
      </c>
    </row>
    <row r="136" spans="1:7" ht="112" x14ac:dyDescent="0.2">
      <c r="A136" s="3">
        <v>131</v>
      </c>
      <c r="B136" s="3">
        <v>39121635</v>
      </c>
      <c r="C136" s="6" t="s">
        <v>141</v>
      </c>
      <c r="D136" s="4" t="s">
        <v>6</v>
      </c>
      <c r="E136" s="3">
        <v>5</v>
      </c>
      <c r="F136" s="24">
        <v>2187051</v>
      </c>
      <c r="G136" s="27">
        <f t="shared" ref="G136:G188" si="2">+F136-$I$5*F136</f>
        <v>1817658.0861</v>
      </c>
    </row>
    <row r="137" spans="1:7" x14ac:dyDescent="0.2">
      <c r="A137" s="5">
        <v>132</v>
      </c>
      <c r="B137" s="5">
        <v>39121640</v>
      </c>
      <c r="C137" s="6" t="s">
        <v>142</v>
      </c>
      <c r="D137" s="7" t="s">
        <v>6</v>
      </c>
      <c r="E137" s="5">
        <v>1</v>
      </c>
      <c r="F137" s="24">
        <v>193458</v>
      </c>
      <c r="G137" s="27">
        <f t="shared" si="2"/>
        <v>160782.94380000001</v>
      </c>
    </row>
    <row r="138" spans="1:7" ht="28" x14ac:dyDescent="0.2">
      <c r="A138" s="5">
        <v>133</v>
      </c>
      <c r="B138" s="5">
        <v>39121640</v>
      </c>
      <c r="C138" s="6" t="s">
        <v>143</v>
      </c>
      <c r="D138" s="7" t="s">
        <v>6</v>
      </c>
      <c r="E138" s="5">
        <v>3</v>
      </c>
      <c r="F138" s="24">
        <v>75514</v>
      </c>
      <c r="G138" s="27">
        <f t="shared" si="2"/>
        <v>62759.685400000002</v>
      </c>
    </row>
    <row r="139" spans="1:7" ht="42" x14ac:dyDescent="0.2">
      <c r="A139" s="5">
        <v>134</v>
      </c>
      <c r="B139" s="5">
        <v>39121640</v>
      </c>
      <c r="C139" s="8" t="s">
        <v>144</v>
      </c>
      <c r="D139" s="7" t="s">
        <v>6</v>
      </c>
      <c r="E139" s="5">
        <v>6</v>
      </c>
      <c r="F139" s="24">
        <v>140935</v>
      </c>
      <c r="G139" s="27">
        <f t="shared" si="2"/>
        <v>117131.0785</v>
      </c>
    </row>
    <row r="140" spans="1:7" ht="42" x14ac:dyDescent="0.2">
      <c r="A140" s="5">
        <v>135</v>
      </c>
      <c r="B140" s="5">
        <v>39121640</v>
      </c>
      <c r="C140" s="8" t="s">
        <v>145</v>
      </c>
      <c r="D140" s="7" t="s">
        <v>6</v>
      </c>
      <c r="E140" s="5">
        <v>6</v>
      </c>
      <c r="F140" s="24">
        <v>140935</v>
      </c>
      <c r="G140" s="27">
        <f t="shared" si="2"/>
        <v>117131.0785</v>
      </c>
    </row>
    <row r="141" spans="1:7" ht="42" x14ac:dyDescent="0.2">
      <c r="A141" s="5">
        <v>136</v>
      </c>
      <c r="B141" s="5">
        <v>39121708</v>
      </c>
      <c r="C141" s="6" t="s">
        <v>146</v>
      </c>
      <c r="D141" s="7" t="s">
        <v>6</v>
      </c>
      <c r="E141" s="5">
        <v>11</v>
      </c>
      <c r="F141" s="24">
        <v>26865</v>
      </c>
      <c r="G141" s="27">
        <f t="shared" si="2"/>
        <v>22327.501499999998</v>
      </c>
    </row>
    <row r="142" spans="1:7" ht="28" x14ac:dyDescent="0.2">
      <c r="A142" s="3">
        <v>137</v>
      </c>
      <c r="B142" s="3">
        <v>39121724</v>
      </c>
      <c r="C142" s="6" t="s">
        <v>147</v>
      </c>
      <c r="D142" s="4" t="s">
        <v>6</v>
      </c>
      <c r="E142" s="3">
        <v>11</v>
      </c>
      <c r="F142" s="24">
        <v>6075</v>
      </c>
      <c r="G142" s="27">
        <f t="shared" si="2"/>
        <v>5048.9324999999999</v>
      </c>
    </row>
    <row r="143" spans="1:7" ht="56" x14ac:dyDescent="0.2">
      <c r="A143" s="3">
        <v>138</v>
      </c>
      <c r="B143" s="3">
        <v>39121724</v>
      </c>
      <c r="C143" s="6" t="s">
        <v>148</v>
      </c>
      <c r="D143" s="4" t="s">
        <v>6</v>
      </c>
      <c r="E143" s="3">
        <v>3</v>
      </c>
      <c r="F143" s="24">
        <v>4666</v>
      </c>
      <c r="G143" s="27">
        <f t="shared" si="2"/>
        <v>3877.9126000000001</v>
      </c>
    </row>
    <row r="144" spans="1:7" ht="28" x14ac:dyDescent="0.2">
      <c r="A144" s="5">
        <v>139</v>
      </c>
      <c r="B144" s="5">
        <v>39121726</v>
      </c>
      <c r="C144" s="6" t="s">
        <v>149</v>
      </c>
      <c r="D144" s="7" t="s">
        <v>85</v>
      </c>
      <c r="E144" s="5">
        <v>12</v>
      </c>
      <c r="F144" s="24">
        <v>26408</v>
      </c>
      <c r="G144" s="27">
        <f t="shared" si="2"/>
        <v>21947.6888</v>
      </c>
    </row>
    <row r="145" spans="1:7" ht="56" x14ac:dyDescent="0.2">
      <c r="A145" s="3">
        <v>140</v>
      </c>
      <c r="B145" s="3">
        <v>39122216</v>
      </c>
      <c r="C145" s="8" t="s">
        <v>150</v>
      </c>
      <c r="D145" s="4" t="s">
        <v>6</v>
      </c>
      <c r="E145" s="3">
        <v>11</v>
      </c>
      <c r="F145" s="24">
        <v>38540</v>
      </c>
      <c r="G145" s="27">
        <f t="shared" si="2"/>
        <v>32030.594000000001</v>
      </c>
    </row>
    <row r="146" spans="1:7" ht="56" x14ac:dyDescent="0.2">
      <c r="A146" s="3">
        <v>141</v>
      </c>
      <c r="B146" s="3">
        <v>39122216</v>
      </c>
      <c r="C146" s="8" t="s">
        <v>151</v>
      </c>
      <c r="D146" s="4" t="s">
        <v>6</v>
      </c>
      <c r="E146" s="3">
        <v>8</v>
      </c>
      <c r="F146" s="24">
        <v>13500</v>
      </c>
      <c r="G146" s="27">
        <f t="shared" si="2"/>
        <v>11219.85</v>
      </c>
    </row>
    <row r="147" spans="1:7" ht="28" x14ac:dyDescent="0.2">
      <c r="A147" s="5">
        <v>142</v>
      </c>
      <c r="B147" s="5">
        <v>39122216</v>
      </c>
      <c r="C147" s="6" t="s">
        <v>152</v>
      </c>
      <c r="D147" s="7" t="s">
        <v>6</v>
      </c>
      <c r="E147" s="5">
        <v>5</v>
      </c>
      <c r="F147" s="24">
        <v>73539</v>
      </c>
      <c r="G147" s="27">
        <f t="shared" si="2"/>
        <v>61118.262900000002</v>
      </c>
    </row>
    <row r="148" spans="1:7" x14ac:dyDescent="0.2">
      <c r="A148" s="5">
        <v>143</v>
      </c>
      <c r="B148" s="5">
        <v>39122216</v>
      </c>
      <c r="C148" s="6" t="s">
        <v>153</v>
      </c>
      <c r="D148" s="7" t="s">
        <v>6</v>
      </c>
      <c r="E148" s="5">
        <v>3</v>
      </c>
      <c r="F148" s="24">
        <v>74939</v>
      </c>
      <c r="G148" s="27">
        <f t="shared" si="2"/>
        <v>62281.802900000002</v>
      </c>
    </row>
    <row r="149" spans="1:7" x14ac:dyDescent="0.2">
      <c r="A149" s="5">
        <v>144</v>
      </c>
      <c r="B149" s="5">
        <v>39122216</v>
      </c>
      <c r="C149" s="6" t="s">
        <v>154</v>
      </c>
      <c r="D149" s="7" t="s">
        <v>6</v>
      </c>
      <c r="E149" s="5">
        <v>10</v>
      </c>
      <c r="F149" s="24">
        <v>9157</v>
      </c>
      <c r="G149" s="27">
        <f t="shared" si="2"/>
        <v>7610.3827000000001</v>
      </c>
    </row>
    <row r="150" spans="1:7" x14ac:dyDescent="0.2">
      <c r="A150" s="5">
        <v>145</v>
      </c>
      <c r="B150" s="5">
        <v>39122216</v>
      </c>
      <c r="C150" s="6" t="s">
        <v>155</v>
      </c>
      <c r="D150" s="7" t="s">
        <v>6</v>
      </c>
      <c r="E150" s="5">
        <v>2</v>
      </c>
      <c r="F150" s="24">
        <v>20250</v>
      </c>
      <c r="G150" s="27">
        <f t="shared" si="2"/>
        <v>16829.775000000001</v>
      </c>
    </row>
    <row r="151" spans="1:7" x14ac:dyDescent="0.2">
      <c r="A151" s="5">
        <v>146</v>
      </c>
      <c r="B151" s="5">
        <v>39122217</v>
      </c>
      <c r="C151" s="6" t="s">
        <v>156</v>
      </c>
      <c r="D151" s="7" t="s">
        <v>6</v>
      </c>
      <c r="E151" s="5">
        <v>1</v>
      </c>
      <c r="F151" s="24">
        <v>24975</v>
      </c>
      <c r="G151" s="27">
        <f t="shared" si="2"/>
        <v>20756.7225</v>
      </c>
    </row>
    <row r="152" spans="1:7" ht="70" x14ac:dyDescent="0.2">
      <c r="A152" s="3">
        <v>147</v>
      </c>
      <c r="B152" s="3">
        <v>39122217</v>
      </c>
      <c r="C152" s="8" t="s">
        <v>157</v>
      </c>
      <c r="D152" s="4" t="s">
        <v>6</v>
      </c>
      <c r="E152" s="3">
        <v>1</v>
      </c>
      <c r="F152" s="24">
        <v>102078</v>
      </c>
      <c r="G152" s="27">
        <f t="shared" si="2"/>
        <v>84837.025800000003</v>
      </c>
    </row>
    <row r="153" spans="1:7" ht="70" x14ac:dyDescent="0.2">
      <c r="A153" s="3">
        <v>148</v>
      </c>
      <c r="B153" s="3">
        <v>39122217</v>
      </c>
      <c r="C153" s="8" t="s">
        <v>158</v>
      </c>
      <c r="D153" s="4" t="s">
        <v>6</v>
      </c>
      <c r="E153" s="3">
        <v>1</v>
      </c>
      <c r="F153" s="24">
        <v>132922</v>
      </c>
      <c r="G153" s="27">
        <f t="shared" si="2"/>
        <v>110471.4742</v>
      </c>
    </row>
    <row r="154" spans="1:7" ht="56" x14ac:dyDescent="0.2">
      <c r="A154" s="3">
        <v>149</v>
      </c>
      <c r="B154" s="3">
        <v>39122217</v>
      </c>
      <c r="C154" s="8" t="s">
        <v>159</v>
      </c>
      <c r="D154" s="4" t="s">
        <v>6</v>
      </c>
      <c r="E154" s="3">
        <v>1</v>
      </c>
      <c r="F154" s="24">
        <v>280640</v>
      </c>
      <c r="G154" s="27">
        <f t="shared" si="2"/>
        <v>233239.90400000001</v>
      </c>
    </row>
    <row r="155" spans="1:7" x14ac:dyDescent="0.2">
      <c r="A155" s="5">
        <v>150</v>
      </c>
      <c r="B155" s="5">
        <v>39122238</v>
      </c>
      <c r="C155" s="6" t="s">
        <v>160</v>
      </c>
      <c r="D155" s="7" t="s">
        <v>6</v>
      </c>
      <c r="E155" s="5">
        <v>1</v>
      </c>
      <c r="F155" s="24">
        <v>44841</v>
      </c>
      <c r="G155" s="27">
        <f t="shared" si="2"/>
        <v>37267.355100000001</v>
      </c>
    </row>
    <row r="156" spans="1:7" ht="28" x14ac:dyDescent="0.2">
      <c r="A156" s="5">
        <v>151</v>
      </c>
      <c r="B156" s="5">
        <v>39122244</v>
      </c>
      <c r="C156" s="6" t="s">
        <v>161</v>
      </c>
      <c r="D156" s="7" t="s">
        <v>6</v>
      </c>
      <c r="E156" s="5">
        <v>7</v>
      </c>
      <c r="F156" s="24">
        <v>5265</v>
      </c>
      <c r="G156" s="27">
        <f t="shared" si="2"/>
        <v>4375.7415000000001</v>
      </c>
    </row>
    <row r="157" spans="1:7" ht="28" x14ac:dyDescent="0.2">
      <c r="A157" s="5">
        <v>152</v>
      </c>
      <c r="B157" s="5">
        <v>39122244</v>
      </c>
      <c r="C157" s="6" t="s">
        <v>162</v>
      </c>
      <c r="D157" s="7" t="s">
        <v>6</v>
      </c>
      <c r="E157" s="5">
        <v>2</v>
      </c>
      <c r="F157" s="24">
        <v>9300</v>
      </c>
      <c r="G157" s="27">
        <f t="shared" si="2"/>
        <v>7729.23</v>
      </c>
    </row>
    <row r="158" spans="1:7" ht="28" x14ac:dyDescent="0.2">
      <c r="A158" s="5">
        <v>153</v>
      </c>
      <c r="B158" s="5">
        <v>39122237</v>
      </c>
      <c r="C158" s="6" t="s">
        <v>163</v>
      </c>
      <c r="D158" s="7" t="s">
        <v>6</v>
      </c>
      <c r="E158" s="5">
        <v>1</v>
      </c>
      <c r="F158" s="24">
        <v>289221</v>
      </c>
      <c r="G158" s="27">
        <f t="shared" si="2"/>
        <v>240371.57310000001</v>
      </c>
    </row>
    <row r="159" spans="1:7" ht="42" x14ac:dyDescent="0.2">
      <c r="A159" s="5">
        <v>154</v>
      </c>
      <c r="B159" s="5">
        <v>39122330</v>
      </c>
      <c r="C159" s="8" t="s">
        <v>164</v>
      </c>
      <c r="D159" s="7" t="s">
        <v>6</v>
      </c>
      <c r="E159" s="5">
        <v>1</v>
      </c>
      <c r="F159" s="24">
        <v>281968</v>
      </c>
      <c r="G159" s="27">
        <f t="shared" si="2"/>
        <v>234343.6048</v>
      </c>
    </row>
    <row r="160" spans="1:7" ht="42" x14ac:dyDescent="0.2">
      <c r="A160" s="5">
        <v>155</v>
      </c>
      <c r="B160" s="5">
        <v>39122330</v>
      </c>
      <c r="C160" s="8" t="s">
        <v>165</v>
      </c>
      <c r="D160" s="7" t="s">
        <v>6</v>
      </c>
      <c r="E160" s="5">
        <v>1</v>
      </c>
      <c r="F160" s="24">
        <v>281774</v>
      </c>
      <c r="G160" s="27">
        <f t="shared" si="2"/>
        <v>234182.3714</v>
      </c>
    </row>
    <row r="161" spans="1:7" x14ac:dyDescent="0.2">
      <c r="A161" s="5">
        <v>156</v>
      </c>
      <c r="B161" s="5">
        <v>39122330</v>
      </c>
      <c r="C161" s="6" t="s">
        <v>166</v>
      </c>
      <c r="D161" s="7" t="s">
        <v>6</v>
      </c>
      <c r="E161" s="5">
        <v>1</v>
      </c>
      <c r="F161" s="24">
        <v>72996</v>
      </c>
      <c r="G161" s="27">
        <f t="shared" si="2"/>
        <v>60666.975599999998</v>
      </c>
    </row>
    <row r="162" spans="1:7" x14ac:dyDescent="0.2">
      <c r="A162" s="5">
        <v>157</v>
      </c>
      <c r="B162" s="5">
        <v>39131706</v>
      </c>
      <c r="C162" s="8" t="s">
        <v>167</v>
      </c>
      <c r="D162" s="7" t="s">
        <v>168</v>
      </c>
      <c r="E162" s="5">
        <v>14</v>
      </c>
      <c r="F162" s="24">
        <v>5400</v>
      </c>
      <c r="G162" s="27">
        <f t="shared" si="2"/>
        <v>4487.9400000000005</v>
      </c>
    </row>
    <row r="163" spans="1:7" x14ac:dyDescent="0.2">
      <c r="A163" s="5">
        <v>158</v>
      </c>
      <c r="B163" s="5">
        <v>39131706</v>
      </c>
      <c r="C163" s="8" t="s">
        <v>169</v>
      </c>
      <c r="D163" s="7" t="s">
        <v>168</v>
      </c>
      <c r="E163" s="5">
        <v>7</v>
      </c>
      <c r="F163" s="24">
        <v>13365</v>
      </c>
      <c r="G163" s="27">
        <f t="shared" si="2"/>
        <v>11107.6515</v>
      </c>
    </row>
    <row r="164" spans="1:7" x14ac:dyDescent="0.2">
      <c r="A164" s="5">
        <v>159</v>
      </c>
      <c r="B164" s="5">
        <v>39131706</v>
      </c>
      <c r="C164" s="8" t="s">
        <v>170</v>
      </c>
      <c r="D164" s="7" t="s">
        <v>168</v>
      </c>
      <c r="E164" s="5">
        <v>33</v>
      </c>
      <c r="F164" s="24">
        <v>10665</v>
      </c>
      <c r="G164" s="27">
        <f t="shared" si="2"/>
        <v>8863.6815000000006</v>
      </c>
    </row>
    <row r="165" spans="1:7" x14ac:dyDescent="0.2">
      <c r="A165" s="5">
        <v>160</v>
      </c>
      <c r="B165" s="5">
        <v>39131706</v>
      </c>
      <c r="C165" s="8" t="s">
        <v>171</v>
      </c>
      <c r="D165" s="7" t="s">
        <v>168</v>
      </c>
      <c r="E165" s="5">
        <v>23</v>
      </c>
      <c r="F165" s="24">
        <v>14040</v>
      </c>
      <c r="G165" s="27">
        <f t="shared" si="2"/>
        <v>11668.644</v>
      </c>
    </row>
    <row r="166" spans="1:7" ht="28" x14ac:dyDescent="0.2">
      <c r="A166" s="5">
        <v>161</v>
      </c>
      <c r="B166" s="5">
        <v>39131714</v>
      </c>
      <c r="C166" s="6" t="s">
        <v>172</v>
      </c>
      <c r="D166" s="7" t="s">
        <v>6</v>
      </c>
      <c r="E166" s="5">
        <v>2</v>
      </c>
      <c r="F166" s="24">
        <v>40365</v>
      </c>
      <c r="G166" s="27">
        <f t="shared" si="2"/>
        <v>33547.351500000004</v>
      </c>
    </row>
    <row r="167" spans="1:7" ht="28" x14ac:dyDescent="0.2">
      <c r="A167" s="5">
        <v>162</v>
      </c>
      <c r="B167" s="5">
        <v>39131714</v>
      </c>
      <c r="C167" s="6" t="s">
        <v>173</v>
      </c>
      <c r="D167" s="7" t="s">
        <v>6</v>
      </c>
      <c r="E167" s="5">
        <v>3</v>
      </c>
      <c r="F167" s="24">
        <v>36760</v>
      </c>
      <c r="G167" s="27">
        <f t="shared" si="2"/>
        <v>30551.236000000001</v>
      </c>
    </row>
    <row r="168" spans="1:7" x14ac:dyDescent="0.2">
      <c r="A168" s="5">
        <v>163</v>
      </c>
      <c r="B168" s="5">
        <v>39131719</v>
      </c>
      <c r="C168" s="6" t="s">
        <v>174</v>
      </c>
      <c r="D168" s="7" t="s">
        <v>168</v>
      </c>
      <c r="E168" s="5">
        <v>1</v>
      </c>
      <c r="F168" s="24">
        <v>42008</v>
      </c>
      <c r="G168" s="27">
        <f t="shared" si="2"/>
        <v>34912.8488</v>
      </c>
    </row>
    <row r="169" spans="1:7" x14ac:dyDescent="0.2">
      <c r="A169" s="5">
        <v>164</v>
      </c>
      <c r="B169" s="5">
        <v>39131719</v>
      </c>
      <c r="C169" s="6" t="s">
        <v>175</v>
      </c>
      <c r="D169" s="7" t="s">
        <v>168</v>
      </c>
      <c r="E169" s="5">
        <v>1</v>
      </c>
      <c r="F169" s="24">
        <v>60626</v>
      </c>
      <c r="G169" s="27">
        <f t="shared" si="2"/>
        <v>50386.268599999996</v>
      </c>
    </row>
    <row r="170" spans="1:7" ht="84" x14ac:dyDescent="0.2">
      <c r="A170" s="5">
        <v>165</v>
      </c>
      <c r="B170" s="5">
        <v>40151513</v>
      </c>
      <c r="C170" s="6" t="s">
        <v>176</v>
      </c>
      <c r="D170" s="7" t="s">
        <v>6</v>
      </c>
      <c r="E170" s="5">
        <v>2</v>
      </c>
      <c r="F170" s="24">
        <v>4411760</v>
      </c>
      <c r="G170" s="27">
        <f t="shared" si="2"/>
        <v>3666613.736</v>
      </c>
    </row>
    <row r="171" spans="1:7" x14ac:dyDescent="0.2">
      <c r="A171" s="5">
        <v>166</v>
      </c>
      <c r="B171" s="5">
        <v>40172608</v>
      </c>
      <c r="C171" s="8" t="s">
        <v>177</v>
      </c>
      <c r="D171" s="7" t="s">
        <v>6</v>
      </c>
      <c r="E171" s="5">
        <v>95</v>
      </c>
      <c r="F171" s="24">
        <v>13213</v>
      </c>
      <c r="G171" s="27">
        <f t="shared" si="2"/>
        <v>10981.3243</v>
      </c>
    </row>
    <row r="172" spans="1:7" x14ac:dyDescent="0.2">
      <c r="A172" s="5">
        <v>167</v>
      </c>
      <c r="B172" s="5">
        <v>40172608</v>
      </c>
      <c r="C172" s="8" t="s">
        <v>178</v>
      </c>
      <c r="D172" s="7" t="s">
        <v>6</v>
      </c>
      <c r="E172" s="5">
        <v>38</v>
      </c>
      <c r="F172" s="24">
        <v>980</v>
      </c>
      <c r="G172" s="27">
        <f t="shared" si="2"/>
        <v>814.47800000000007</v>
      </c>
    </row>
    <row r="173" spans="1:7" x14ac:dyDescent="0.2">
      <c r="A173" s="5">
        <v>168</v>
      </c>
      <c r="B173" s="5">
        <v>40172608</v>
      </c>
      <c r="C173" s="8" t="s">
        <v>179</v>
      </c>
      <c r="D173" s="7" t="s">
        <v>6</v>
      </c>
      <c r="E173" s="5">
        <v>64</v>
      </c>
      <c r="F173" s="24">
        <v>913</v>
      </c>
      <c r="G173" s="27">
        <f t="shared" si="2"/>
        <v>758.79430000000002</v>
      </c>
    </row>
    <row r="174" spans="1:7" x14ac:dyDescent="0.2">
      <c r="A174" s="5">
        <v>169</v>
      </c>
      <c r="B174" s="5">
        <v>40172608</v>
      </c>
      <c r="C174" s="8" t="s">
        <v>180</v>
      </c>
      <c r="D174" s="7" t="s">
        <v>6</v>
      </c>
      <c r="E174" s="5">
        <v>26</v>
      </c>
      <c r="F174" s="24">
        <v>2388</v>
      </c>
      <c r="G174" s="27">
        <f t="shared" si="2"/>
        <v>1984.6668</v>
      </c>
    </row>
    <row r="175" spans="1:7" x14ac:dyDescent="0.2">
      <c r="A175" s="5">
        <v>170</v>
      </c>
      <c r="B175" s="5">
        <v>41103327</v>
      </c>
      <c r="C175" s="6" t="s">
        <v>181</v>
      </c>
      <c r="D175" s="7" t="s">
        <v>6</v>
      </c>
      <c r="E175" s="5">
        <v>17</v>
      </c>
      <c r="F175" s="24">
        <v>724648</v>
      </c>
      <c r="G175" s="27">
        <f t="shared" si="2"/>
        <v>602254.95279999997</v>
      </c>
    </row>
    <row r="176" spans="1:7" x14ac:dyDescent="0.2">
      <c r="A176" s="5">
        <v>171</v>
      </c>
      <c r="B176" s="5">
        <v>41111926</v>
      </c>
      <c r="C176" s="6" t="s">
        <v>182</v>
      </c>
      <c r="D176" s="7" t="s">
        <v>6</v>
      </c>
      <c r="E176" s="5">
        <v>2</v>
      </c>
      <c r="F176" s="24">
        <v>160513</v>
      </c>
      <c r="G176" s="27">
        <f t="shared" si="2"/>
        <v>133402.35430000001</v>
      </c>
    </row>
    <row r="177" spans="1:9" x14ac:dyDescent="0.2">
      <c r="A177" s="5">
        <v>172</v>
      </c>
      <c r="B177" s="5">
        <v>41111926</v>
      </c>
      <c r="C177" s="6" t="s">
        <v>183</v>
      </c>
      <c r="D177" s="7" t="s">
        <v>6</v>
      </c>
      <c r="E177" s="5">
        <v>2</v>
      </c>
      <c r="F177" s="24">
        <v>234545</v>
      </c>
      <c r="G177" s="27">
        <f t="shared" si="2"/>
        <v>194930.34950000001</v>
      </c>
    </row>
    <row r="178" spans="1:9" ht="42" x14ac:dyDescent="0.2">
      <c r="A178" s="3">
        <v>173</v>
      </c>
      <c r="B178" s="3">
        <v>41113627</v>
      </c>
      <c r="C178" s="6" t="s">
        <v>184</v>
      </c>
      <c r="D178" s="4" t="s">
        <v>6</v>
      </c>
      <c r="E178" s="3">
        <v>1</v>
      </c>
      <c r="F178" s="24">
        <v>572121</v>
      </c>
      <c r="G178" s="27">
        <f t="shared" si="2"/>
        <v>475489.76309999998</v>
      </c>
    </row>
    <row r="179" spans="1:9" x14ac:dyDescent="0.2">
      <c r="A179" s="5">
        <v>174</v>
      </c>
      <c r="B179" s="5">
        <v>41113630</v>
      </c>
      <c r="C179" s="6" t="s">
        <v>185</v>
      </c>
      <c r="D179" s="7" t="s">
        <v>6</v>
      </c>
      <c r="E179" s="5">
        <v>20</v>
      </c>
      <c r="F179" s="24">
        <v>188765</v>
      </c>
      <c r="G179" s="27">
        <f t="shared" si="2"/>
        <v>156882.59150000001</v>
      </c>
    </row>
    <row r="180" spans="1:9" ht="28" x14ac:dyDescent="0.2">
      <c r="A180" s="5">
        <v>175</v>
      </c>
      <c r="B180" s="5">
        <v>41113630</v>
      </c>
      <c r="C180" s="6" t="s">
        <v>186</v>
      </c>
      <c r="D180" s="7" t="s">
        <v>6</v>
      </c>
      <c r="E180" s="5">
        <v>3</v>
      </c>
      <c r="F180" s="24">
        <v>501046</v>
      </c>
      <c r="G180" s="27">
        <f t="shared" si="2"/>
        <v>416419.33059999999</v>
      </c>
    </row>
    <row r="181" spans="1:9" x14ac:dyDescent="0.2">
      <c r="A181" s="5">
        <v>176</v>
      </c>
      <c r="B181" s="5">
        <v>41113659</v>
      </c>
      <c r="C181" s="6" t="s">
        <v>187</v>
      </c>
      <c r="D181" s="7" t="s">
        <v>6</v>
      </c>
      <c r="E181" s="5">
        <v>3</v>
      </c>
      <c r="F181" s="24">
        <v>1604040</v>
      </c>
      <c r="G181" s="27">
        <f t="shared" si="2"/>
        <v>1333117.6440000001</v>
      </c>
    </row>
    <row r="182" spans="1:9" ht="112" x14ac:dyDescent="0.2">
      <c r="A182" s="3">
        <v>177</v>
      </c>
      <c r="B182" s="3">
        <v>41113640</v>
      </c>
      <c r="C182" s="6" t="s">
        <v>188</v>
      </c>
      <c r="D182" s="4" t="s">
        <v>6</v>
      </c>
      <c r="E182" s="3">
        <v>8</v>
      </c>
      <c r="F182" s="25">
        <v>122715</v>
      </c>
      <c r="G182" s="27">
        <f t="shared" si="2"/>
        <v>101988.4365</v>
      </c>
    </row>
    <row r="183" spans="1:9" x14ac:dyDescent="0.2">
      <c r="A183" s="5">
        <v>178</v>
      </c>
      <c r="B183" s="5">
        <v>41113708</v>
      </c>
      <c r="C183" s="6" t="s">
        <v>189</v>
      </c>
      <c r="D183" s="7" t="s">
        <v>6</v>
      </c>
      <c r="E183" s="5">
        <v>2</v>
      </c>
      <c r="F183" s="24">
        <v>98550</v>
      </c>
      <c r="G183" s="27">
        <f t="shared" si="2"/>
        <v>81904.904999999999</v>
      </c>
    </row>
    <row r="184" spans="1:9" x14ac:dyDescent="0.2">
      <c r="A184" s="5">
        <v>179</v>
      </c>
      <c r="B184" s="5">
        <v>41113708</v>
      </c>
      <c r="C184" s="6" t="s">
        <v>190</v>
      </c>
      <c r="D184" s="7" t="s">
        <v>6</v>
      </c>
      <c r="E184" s="5">
        <v>2</v>
      </c>
      <c r="F184" s="24">
        <v>335928</v>
      </c>
      <c r="G184" s="27">
        <f t="shared" si="2"/>
        <v>279189.76079999999</v>
      </c>
    </row>
    <row r="185" spans="1:9" ht="42" x14ac:dyDescent="0.2">
      <c r="A185" s="5">
        <v>180</v>
      </c>
      <c r="B185" s="5">
        <v>41113708</v>
      </c>
      <c r="C185" s="6" t="s">
        <v>191</v>
      </c>
      <c r="D185" s="7" t="s">
        <v>6</v>
      </c>
      <c r="E185" s="5">
        <v>1</v>
      </c>
      <c r="F185" s="24">
        <v>94500</v>
      </c>
      <c r="G185" s="27">
        <f t="shared" si="2"/>
        <v>78538.95</v>
      </c>
    </row>
    <row r="186" spans="1:9" ht="112" x14ac:dyDescent="0.2">
      <c r="A186" s="3">
        <v>181</v>
      </c>
      <c r="B186" s="3">
        <v>41113708</v>
      </c>
      <c r="C186" s="8" t="s">
        <v>192</v>
      </c>
      <c r="D186" s="4" t="s">
        <v>6</v>
      </c>
      <c r="E186" s="3">
        <v>2</v>
      </c>
      <c r="F186" s="24">
        <v>1229208</v>
      </c>
      <c r="G186" s="27">
        <f t="shared" si="2"/>
        <v>1021594.7688</v>
      </c>
    </row>
    <row r="187" spans="1:9" ht="196" x14ac:dyDescent="0.2">
      <c r="A187" s="3">
        <v>182</v>
      </c>
      <c r="B187" s="3">
        <v>47131825</v>
      </c>
      <c r="C187" s="8" t="s">
        <v>193</v>
      </c>
      <c r="D187" s="4" t="s">
        <v>6</v>
      </c>
      <c r="E187" s="3">
        <v>1</v>
      </c>
      <c r="F187" s="25">
        <v>17550</v>
      </c>
      <c r="G187" s="27">
        <f t="shared" si="2"/>
        <v>14585.805</v>
      </c>
    </row>
    <row r="188" spans="1:9" ht="42" x14ac:dyDescent="0.2">
      <c r="A188" s="3">
        <v>183</v>
      </c>
      <c r="B188" s="3">
        <v>47131825</v>
      </c>
      <c r="C188" s="6" t="s">
        <v>194</v>
      </c>
      <c r="D188" s="4" t="s">
        <v>6</v>
      </c>
      <c r="E188" s="14">
        <v>2</v>
      </c>
      <c r="F188" s="26">
        <v>48465</v>
      </c>
      <c r="G188" s="27">
        <f t="shared" si="2"/>
        <v>40279.261500000001</v>
      </c>
    </row>
    <row r="189" spans="1:9" ht="16" x14ac:dyDescent="0.2">
      <c r="E189" s="9" t="s">
        <v>195</v>
      </c>
      <c r="F189" s="10">
        <f>SUM(F6:F188)</f>
        <v>48738317</v>
      </c>
      <c r="G189" s="10">
        <f>SUM(G6:G188)</f>
        <v>40506415.258699991</v>
      </c>
    </row>
    <row r="191" spans="1:9" ht="16.5" hidden="1" customHeight="1" x14ac:dyDescent="0.2">
      <c r="C191" s="21"/>
      <c r="F191" s="16">
        <v>106473330</v>
      </c>
      <c r="I191" s="22">
        <f>+F191-F191*I192</f>
        <v>88485644.349999994</v>
      </c>
    </row>
    <row r="192" spans="1:9" ht="16.5" hidden="1" customHeight="1" x14ac:dyDescent="0.2">
      <c r="E192" s="19">
        <f>+F192-F192*E193</f>
        <v>75212797.69749999</v>
      </c>
      <c r="F192" s="20">
        <v>88485644.349999994</v>
      </c>
      <c r="H192" s="17">
        <f>+F192/F191</f>
        <v>0.83105923661822156</v>
      </c>
      <c r="I192" s="23">
        <f>1-H192</f>
        <v>0.16894076338177844</v>
      </c>
    </row>
    <row r="193" spans="1:6" ht="16.5" hidden="1" customHeight="1" x14ac:dyDescent="0.2">
      <c r="E193" s="18">
        <v>0.15</v>
      </c>
      <c r="F193" s="17">
        <f>+F192/F191</f>
        <v>0.83105923661822156</v>
      </c>
    </row>
    <row r="194" spans="1:6" ht="16.5" customHeight="1" x14ac:dyDescent="0.2"/>
    <row r="195" spans="1:6" ht="16.5" hidden="1" customHeight="1" x14ac:dyDescent="0.2">
      <c r="D195" s="19">
        <v>100000000</v>
      </c>
    </row>
    <row r="196" spans="1:6" ht="16.5" customHeight="1" x14ac:dyDescent="0.2"/>
    <row r="197" spans="1:6" ht="16.5" customHeight="1" x14ac:dyDescent="0.2"/>
    <row r="198" spans="1:6" hidden="1" x14ac:dyDescent="0.2">
      <c r="C198" s="15"/>
    </row>
    <row r="200" spans="1:6" ht="403.5" customHeight="1" x14ac:dyDescent="0.2">
      <c r="A200" s="29" t="s">
        <v>196</v>
      </c>
      <c r="B200" s="30"/>
      <c r="C200" s="30"/>
      <c r="D200" s="30"/>
      <c r="E200" s="30"/>
      <c r="F200" s="30"/>
    </row>
  </sheetData>
  <mergeCells count="9">
    <mergeCell ref="G4:G5"/>
    <mergeCell ref="A200:F200"/>
    <mergeCell ref="A2:F2"/>
    <mergeCell ref="A4:A5"/>
    <mergeCell ref="B4:B5"/>
    <mergeCell ref="C4:C5"/>
    <mergeCell ref="D4:D5"/>
    <mergeCell ref="E4:E5"/>
    <mergeCell ref="F4:F5"/>
  </mergeCells>
  <dataValidations disablePrompts="1" count="1">
    <dataValidation allowBlank="1" showInputMessage="1" showErrorMessage="1" promptTitle="UNIDAD DE MEDIDA" prompt="Digite la unidad de medida el elemento solicitado ejemplo: unidad, caja, gramos." sqref="D22:D24" xr:uid="{00000000-0002-0000-0000-000000000000}"/>
  </dataValidations>
  <pageMargins left="0.7" right="0.7" top="0.75" bottom="0.75" header="0.3" footer="0.3"/>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LOTE 3.ELECTRICIDAD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propietario</dc:creator>
  <cp:lastModifiedBy>OSCAR JULIAN MALAVER POVEDA</cp:lastModifiedBy>
  <cp:lastPrinted>2022-03-07T21:58:30Z</cp:lastPrinted>
  <dcterms:created xsi:type="dcterms:W3CDTF">2019-03-25T18:37:07Z</dcterms:created>
  <dcterms:modified xsi:type="dcterms:W3CDTF">2024-06-26T21:12:17Z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2023-06-07T23:13:41Z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4380a943-ab88-4c9c-be28-ceaa3ce9b38d</vt:lpwstr>
  </property>
  <property fmtid="{D5CDD505-2E9C-101B-9397-08002B2CF9AE}" pid="8" name="MSIP_Label_1299739c-ad3d-4908-806e-4d91151a6e13_ContentBits">
    <vt:lpwstr>0</vt:lpwstr>
  </property>
</Properties>
</file>