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steven.alegrias\Desktop\PROCESOS UAEGBS-2024\Procesos de selección UAEGBS-2024\Proceso POP- 437\Prublicar 437-2024\"/>
    </mc:Choice>
  </mc:AlternateContent>
  <xr:revisionPtr revIDLastSave="0" documentId="13_ncr:1_{1D2DD7CE-25E0-4D13-BB54-F9B092D7CA86}" xr6:coauthVersionLast="47" xr6:coauthVersionMax="47" xr10:uidLastSave="{00000000-0000-0000-0000-000000000000}"/>
  <bookViews>
    <workbookView xWindow="-120" yWindow="-120" windowWidth="29040" windowHeight="15840" xr2:uid="{0658375D-772C-4C00-A063-892A4E26265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3" i="1" l="1"/>
  <c r="E14" i="1"/>
  <c r="E12" i="1" l="1"/>
  <c r="E11" i="1"/>
  <c r="E10" i="1"/>
  <c r="E9" i="1"/>
  <c r="E8" i="1"/>
  <c r="E7" i="1"/>
  <c r="E15" i="1" l="1"/>
  <c r="E16" i="1" s="1"/>
  <c r="E17" i="1" s="1"/>
</calcChain>
</file>

<file path=xl/sharedStrings.xml><?xml version="1.0" encoding="utf-8"?>
<sst xmlns="http://schemas.openxmlformats.org/spreadsheetml/2006/main" count="30" uniqueCount="30">
  <si>
    <t>DISTRITO DE SANTIAGO DE CALI 
UNIDAD ADMINISTRATIVA ESPECIAL DE GESTIÓN DE BIENES Y SERVICIOS</t>
  </si>
  <si>
    <t>PROCESO DE MÍNIMA CUANTÍA No. 4181.010.26.1.  - 2024</t>
  </si>
  <si>
    <t xml:space="preserve">ANEXO ECONÓMICO N° </t>
  </si>
  <si>
    <t>ITEM</t>
  </si>
  <si>
    <t>DESCRIPCIÓN</t>
  </si>
  <si>
    <t>CANTIDADES</t>
  </si>
  <si>
    <t>VALOR TOTAL SIN IVA</t>
  </si>
  <si>
    <t>VALOR SUBTOTAL SIN IVA</t>
  </si>
  <si>
    <t>VALOR IVA</t>
  </si>
  <si>
    <t>VALOR DE LA OFERTA</t>
  </si>
  <si>
    <t>NOTA: La presente propuesta deberá estar cargada en archivo PDF con fiel copia en formato Excel. Al momento de diligenciar la oferta económica, deberá presentar los valores en cifras enteras. Tener presente que este formato aplica para las personas naturales o jurídicas responsables de IVA.</t>
  </si>
  <si>
    <r>
      <rPr>
        <b/>
        <sz val="11"/>
        <color theme="1"/>
        <rFont val="Arial"/>
        <family val="2"/>
      </rPr>
      <t>Firma del representante legal:</t>
    </r>
    <r>
      <rPr>
        <sz val="11"/>
        <color theme="1"/>
        <rFont val="Arial"/>
        <family val="2"/>
      </rPr>
      <t xml:space="preserve"> 
</t>
    </r>
    <r>
      <rPr>
        <b/>
        <sz val="11"/>
        <color theme="1"/>
        <rFont val="Arial"/>
        <family val="2"/>
      </rPr>
      <t xml:space="preserve">Nombre o Razón Social del Proponente: </t>
    </r>
    <r>
      <rPr>
        <sz val="11"/>
        <color theme="1"/>
        <rFont val="Arial"/>
        <family val="2"/>
      </rPr>
      <t xml:space="preserve">
</t>
    </r>
    <r>
      <rPr>
        <b/>
        <sz val="11"/>
        <color theme="1"/>
        <rFont val="Arial"/>
        <family val="2"/>
      </rPr>
      <t>N.I.T:</t>
    </r>
    <r>
      <rPr>
        <sz val="11"/>
        <color theme="1"/>
        <rFont val="Arial"/>
        <family val="2"/>
      </rPr>
      <t xml:space="preserve"> 
</t>
    </r>
    <r>
      <rPr>
        <b/>
        <sz val="11"/>
        <color theme="1"/>
        <rFont val="Arial"/>
        <family val="2"/>
      </rPr>
      <t xml:space="preserve">Nombre del representante legal: </t>
    </r>
  </si>
  <si>
    <t>Guía tipo libro</t>
  </si>
  <si>
    <t>Bolsa Cambre estampada</t>
  </si>
  <si>
    <t>Dummi</t>
  </si>
  <si>
    <t>Lapicero Con sistema retráctil (en forma de carro)</t>
  </si>
  <si>
    <t>Termo</t>
  </si>
  <si>
    <t>Roll up Banner</t>
  </si>
  <si>
    <t>Camisetas</t>
  </si>
  <si>
    <t>Gorras</t>
  </si>
  <si>
    <t xml:space="preserve">Tamaño guía 12 x 17 cm, 50 páginas.
-papel interno: 150 grm en material bond, tinta 4x4 full color
-Portada: 240grm laminado, en material propalcote, tinta 4x4 full color </t>
  </si>
  <si>
    <t>Tamaño: alto 45cm, ancho 24cm, profundidad 12cm 
Material: impresión en Screen Vinilo textil 
área de impresión: screen 125x190mm 
Colores: los suministrados por el contratante de acuerdo a las directrices de imagen</t>
  </si>
  <si>
    <t>Tamaño: 2x2 metros
Inflable 
*Motor Duo Blower 4500 de conexión a energía
*Material: Lafallet impermeable con maleta portable y luz linterna
*Con soga de Anclaje
*Impresión en Sublimación
* COSTURAS: Con hilo industrial 100% nylon, las cremalleras son tipo industrial para trabajo pesado.</t>
  </si>
  <si>
    <t>*Accionamiento sistema retráctil.
* Plástico. Cuerpo color. Clip pulsador y puntera color plata. Tinta negra 
* Plástico. Cuerpo color. Clip pulsador y puntera color plata. Tinta negra
*Medidas Largo 13.0cm, Diámetro 1.0cm 
*Presentación de 50 unidades en caja.
*Impresión en tampografía a 1solo color 1 solo lado.
Colores: Amarillo, Azul, Verde.</t>
  </si>
  <si>
    <t>Tamaño: alto 21.2, diámetro 62cm, capacidad 15oz, impresión en tampografía tinta metaliza impresión en Screen, el arte se adecua al área *empaque en cajas de 140 unidades</t>
  </si>
  <si>
    <t>Tamaño: 1x2 de alto con imagen suministrado por el contratante
*Pendón en banner impreso
*Estructura en aluminio con soporte pendón</t>
  </si>
  <si>
    <t>Material principal:
Algodón
Tipo de manga:
Corta
Tipo de cuello:
Redondo 
Género: Sin género
Edad: Adultos
Diseño de la tela: Liso con estampado con la temática dada por el contratante</t>
  </si>
  <si>
    <t>Material: gorras tipo camioneras con estampado DTF</t>
  </si>
  <si>
    <t>VALOR UNITARIO SIN IVA</t>
  </si>
  <si>
    <t>Adquirir material P.O.P y souvenirs para las diferentes actividades que requiera realizar el Plan Estratégico de Seguridad Vial de la Alcaldía, para ser entregados a los servidores públicos y contratistas, de acuerdo con las especificaciones técnicas señaladas por el Distrito Especial, Deportivo, Cultural, Turístico, Empresarial y de Servicios de Santiago De Cali – Unidad Administrativa Especial de Gestión de Bienes y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</si>
</sst>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240A]\ #,##0"/>
    <numFmt numFmtId="165" formatCode="[$$-240A]\ #,##0;\-[$$-240A]\ #,##0"/>
  </numFmts>
  <fonts count="6" x14ac:knownFonts="1">
    <font>
      <sz val="11"/>
      <color theme="1"/>
      <name val="Calibri"/>
      <family val="2"/>
      <scheme val="minor"/>
    </font>
    <font>
      <sz val="11"/>
      <color theme="1"/>
      <name val="Calibri"/>
      <family val="2"/>
      <scheme val="minor"/>
    </font>
    <font>
      <sz val="11"/>
      <color theme="1"/>
      <name val="Arial"/>
      <family val="2"/>
    </font>
    <font>
      <sz val="11"/>
      <color rgb="FF000000"/>
      <name val="Arial"/>
      <family val="2"/>
    </font>
    <font>
      <b/>
      <sz val="11"/>
      <color theme="1"/>
      <name val="Arial"/>
      <family val="2"/>
    </font>
    <font>
      <b/>
      <sz val="11"/>
      <name val="Arial"/>
      <family val="2"/>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2" fontId="1" fillId="0" borderId="0" applyFont="0" applyFill="0" applyBorder="0" applyAlignment="0" applyProtection="0"/>
  </cellStyleXfs>
  <cellXfs count="21">
    <xf numFmtId="0" fontId="0" fillId="0" borderId="0" xfId="0"/>
    <xf numFmtId="0" fontId="2" fillId="2" borderId="0" xfId="0" applyFont="1" applyFill="1"/>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xf>
    <xf numFmtId="164" fontId="2" fillId="2" borderId="1" xfId="0" applyNumberFormat="1" applyFont="1" applyFill="1" applyBorder="1" applyAlignment="1">
      <alignment horizontal="right" vertical="center"/>
    </xf>
    <xf numFmtId="0" fontId="3" fillId="2" borderId="1" xfId="0" applyFont="1" applyFill="1" applyBorder="1" applyAlignment="1">
      <alignment horizontal="justify" vertical="top" wrapText="1"/>
    </xf>
    <xf numFmtId="0" fontId="3" fillId="2" borderId="1" xfId="0" applyFont="1" applyFill="1" applyBorder="1" applyAlignment="1">
      <alignment horizontal="justify" vertical="center" wrapText="1"/>
    </xf>
    <xf numFmtId="0" fontId="2" fillId="2" borderId="0" xfId="0" applyFont="1" applyFill="1" applyProtection="1">
      <protection locked="0"/>
    </xf>
    <xf numFmtId="0" fontId="4" fillId="4" borderId="1" xfId="0" applyFont="1" applyFill="1" applyBorder="1" applyAlignment="1">
      <alignment horizontal="center" vertical="center" wrapText="1"/>
    </xf>
    <xf numFmtId="165" fontId="4" fillId="2" borderId="1" xfId="1" applyNumberFormat="1" applyFont="1" applyFill="1" applyBorder="1" applyAlignment="1">
      <alignment horizontal="right" vertical="center" wrapText="1"/>
    </xf>
    <xf numFmtId="165" fontId="4" fillId="2" borderId="1" xfId="1" applyNumberFormat="1" applyFont="1" applyFill="1" applyBorder="1" applyAlignment="1">
      <alignment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right" vertical="center" wrapText="1"/>
    </xf>
    <xf numFmtId="0" fontId="4" fillId="2" borderId="1" xfId="0" applyFont="1" applyFill="1" applyBorder="1" applyAlignment="1">
      <alignment horizontal="center" vertical="center" wrapText="1"/>
    </xf>
    <xf numFmtId="0" fontId="2" fillId="2" borderId="0" xfId="0" applyFont="1" applyFill="1" applyAlignment="1" applyProtection="1">
      <alignment horizontal="left" vertical="center" wrapText="1"/>
      <protection locked="0"/>
    </xf>
    <xf numFmtId="0" fontId="2" fillId="0" borderId="0" xfId="0" applyFont="1" applyAlignment="1" applyProtection="1">
      <alignment horizontal="center" vertical="center"/>
      <protection locked="0"/>
    </xf>
    <xf numFmtId="0" fontId="4" fillId="3" borderId="1" xfId="0" applyFont="1" applyFill="1" applyBorder="1" applyAlignment="1">
      <alignment horizontal="center" vertical="center" wrapText="1"/>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wrapText="1"/>
      <protection locked="0"/>
    </xf>
    <xf numFmtId="0" fontId="4" fillId="3" borderId="1" xfId="0" applyFont="1" applyFill="1" applyBorder="1" applyAlignment="1">
      <alignment horizontal="justify" vertical="center" wrapText="1"/>
    </xf>
    <xf numFmtId="0" fontId="5" fillId="2" borderId="1" xfId="0" applyFont="1" applyFill="1" applyBorder="1" applyAlignment="1">
      <alignment horizontal="justify"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3571875</xdr:colOff>
      <xdr:row>0</xdr:row>
      <xdr:rowOff>266700</xdr:rowOff>
    </xdr:from>
    <xdr:to>
      <xdr:col>1</xdr:col>
      <xdr:colOff>4806660</xdr:colOff>
      <xdr:row>0</xdr:row>
      <xdr:rowOff>1238251</xdr:rowOff>
    </xdr:to>
    <xdr:pic>
      <xdr:nvPicPr>
        <xdr:cNvPr id="2" name="Imagen 1" descr="escudo">
          <a:extLst>
            <a:ext uri="{FF2B5EF4-FFF2-40B4-BE49-F238E27FC236}">
              <a16:creationId xmlns:a16="http://schemas.microsoft.com/office/drawing/2014/main" id="{F6335D01-2A15-416B-87A2-532574E6072C}"/>
            </a:ext>
          </a:extLst>
        </xdr:cNvPr>
        <xdr:cNvPicPr>
          <a:picLocks/>
        </xdr:cNvPicPr>
      </xdr:nvPicPr>
      <xdr:blipFill>
        <a:blip xmlns:r="http://schemas.openxmlformats.org/officeDocument/2006/relationships" r:embed="rId1"/>
        <a:srcRect/>
        <a:stretch>
          <a:fillRect/>
        </a:stretch>
      </xdr:blipFill>
      <xdr:spPr bwMode="auto">
        <a:xfrm>
          <a:off x="5819775" y="266700"/>
          <a:ext cx="1234785" cy="97155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0635E-06FF-4150-8AED-236DC783E14C}">
  <dimension ref="A1:E20"/>
  <sheetViews>
    <sheetView tabSelected="1" topLeftCell="A10" workbookViewId="0">
      <selection activeCell="A20" sqref="A20:E20"/>
    </sheetView>
  </sheetViews>
  <sheetFormatPr baseColWidth="10" defaultRowHeight="14.25" x14ac:dyDescent="0.2"/>
  <cols>
    <col min="1" max="1" width="33.7109375" style="1" customWidth="1"/>
    <col min="2" max="2" width="96.140625" style="1" customWidth="1"/>
    <col min="3" max="3" width="19.28515625" style="1" bestFit="1" customWidth="1"/>
    <col min="4" max="4" width="24.5703125" style="1" bestFit="1" customWidth="1"/>
    <col min="5" max="5" width="21" style="1" customWidth="1"/>
    <col min="6" max="16384" width="11.42578125" style="1"/>
  </cols>
  <sheetData>
    <row r="1" spans="1:5" ht="112.5" customHeight="1" x14ac:dyDescent="0.2">
      <c r="A1" s="15"/>
      <c r="B1" s="15"/>
      <c r="C1" s="15"/>
      <c r="D1" s="15"/>
      <c r="E1" s="15"/>
    </row>
    <row r="2" spans="1:5" ht="15" x14ac:dyDescent="0.2">
      <c r="A2" s="16" t="s">
        <v>0</v>
      </c>
      <c r="B2" s="16"/>
      <c r="C2" s="16"/>
      <c r="D2" s="16"/>
      <c r="E2" s="16"/>
    </row>
    <row r="3" spans="1:5" ht="15" x14ac:dyDescent="0.2">
      <c r="A3" s="17" t="s">
        <v>1</v>
      </c>
      <c r="B3" s="17"/>
      <c r="C3" s="17"/>
      <c r="D3" s="17"/>
      <c r="E3" s="17"/>
    </row>
    <row r="4" spans="1:5" ht="15" x14ac:dyDescent="0.25">
      <c r="A4" s="18" t="s">
        <v>2</v>
      </c>
      <c r="B4" s="18"/>
      <c r="C4" s="18"/>
      <c r="D4" s="18"/>
      <c r="E4" s="18"/>
    </row>
    <row r="5" spans="1:5" ht="57.75" customHeight="1" x14ac:dyDescent="0.2">
      <c r="A5" s="19" t="s">
        <v>29</v>
      </c>
      <c r="B5" s="19"/>
      <c r="C5" s="19"/>
      <c r="D5" s="19"/>
      <c r="E5" s="19"/>
    </row>
    <row r="6" spans="1:5" ht="30" x14ac:dyDescent="0.2">
      <c r="A6" s="8" t="s">
        <v>3</v>
      </c>
      <c r="B6" s="8" t="s">
        <v>4</v>
      </c>
      <c r="C6" s="8" t="s">
        <v>5</v>
      </c>
      <c r="D6" s="8" t="s">
        <v>28</v>
      </c>
      <c r="E6" s="8" t="s">
        <v>6</v>
      </c>
    </row>
    <row r="7" spans="1:5" ht="42.75" x14ac:dyDescent="0.2">
      <c r="A7" s="11" t="s">
        <v>12</v>
      </c>
      <c r="B7" s="2" t="s">
        <v>20</v>
      </c>
      <c r="C7" s="3">
        <v>550</v>
      </c>
      <c r="D7" s="4"/>
      <c r="E7" s="4">
        <f t="shared" ref="E7:E12" si="0">+ROUND(C7*D7,0)</f>
        <v>0</v>
      </c>
    </row>
    <row r="8" spans="1:5" ht="57" x14ac:dyDescent="0.2">
      <c r="A8" s="11" t="s">
        <v>13</v>
      </c>
      <c r="B8" s="5" t="s">
        <v>21</v>
      </c>
      <c r="C8" s="3">
        <v>2000</v>
      </c>
      <c r="D8" s="4"/>
      <c r="E8" s="4">
        <f t="shared" si="0"/>
        <v>0</v>
      </c>
    </row>
    <row r="9" spans="1:5" ht="114" x14ac:dyDescent="0.2">
      <c r="A9" s="11" t="s">
        <v>14</v>
      </c>
      <c r="B9" s="6" t="s">
        <v>22</v>
      </c>
      <c r="C9" s="3">
        <v>1</v>
      </c>
      <c r="D9" s="4"/>
      <c r="E9" s="4">
        <f t="shared" si="0"/>
        <v>0</v>
      </c>
    </row>
    <row r="10" spans="1:5" ht="99.75" x14ac:dyDescent="0.2">
      <c r="A10" s="11" t="s">
        <v>15</v>
      </c>
      <c r="B10" s="6" t="s">
        <v>23</v>
      </c>
      <c r="C10" s="3">
        <v>2000</v>
      </c>
      <c r="D10" s="4"/>
      <c r="E10" s="4">
        <f t="shared" si="0"/>
        <v>0</v>
      </c>
    </row>
    <row r="11" spans="1:5" ht="28.5" x14ac:dyDescent="0.2">
      <c r="A11" s="11" t="s">
        <v>16</v>
      </c>
      <c r="B11" s="2" t="s">
        <v>24</v>
      </c>
      <c r="C11" s="3">
        <v>1700</v>
      </c>
      <c r="D11" s="4"/>
      <c r="E11" s="4">
        <f t="shared" si="0"/>
        <v>0</v>
      </c>
    </row>
    <row r="12" spans="1:5" ht="42.75" x14ac:dyDescent="0.2">
      <c r="A12" s="11" t="s">
        <v>17</v>
      </c>
      <c r="B12" s="2" t="s">
        <v>25</v>
      </c>
      <c r="C12" s="3">
        <v>1</v>
      </c>
      <c r="D12" s="4"/>
      <c r="E12" s="4">
        <f t="shared" si="0"/>
        <v>0</v>
      </c>
    </row>
    <row r="13" spans="1:5" ht="128.25" x14ac:dyDescent="0.2">
      <c r="A13" s="11" t="s">
        <v>18</v>
      </c>
      <c r="B13" s="2" t="s">
        <v>26</v>
      </c>
      <c r="C13" s="3">
        <v>6</v>
      </c>
      <c r="D13" s="4"/>
      <c r="E13" s="4">
        <f t="shared" ref="E13:E14" si="1">+ROUND(C13*D13,0)</f>
        <v>0</v>
      </c>
    </row>
    <row r="14" spans="1:5" ht="15" x14ac:dyDescent="0.2">
      <c r="A14" s="11" t="s">
        <v>19</v>
      </c>
      <c r="B14" s="2" t="s">
        <v>27</v>
      </c>
      <c r="C14" s="3">
        <v>6</v>
      </c>
      <c r="D14" s="4"/>
      <c r="E14" s="4">
        <f t="shared" si="1"/>
        <v>0</v>
      </c>
    </row>
    <row r="15" spans="1:5" ht="15" x14ac:dyDescent="0.2">
      <c r="A15" s="12" t="s">
        <v>7</v>
      </c>
      <c r="B15" s="12"/>
      <c r="C15" s="12"/>
      <c r="D15" s="12"/>
      <c r="E15" s="9">
        <f>ROUND(SUM(E7:E14),0)</f>
        <v>0</v>
      </c>
    </row>
    <row r="16" spans="1:5" ht="15" x14ac:dyDescent="0.2">
      <c r="A16" s="12" t="s">
        <v>8</v>
      </c>
      <c r="B16" s="12"/>
      <c r="C16" s="12"/>
      <c r="D16" s="12"/>
      <c r="E16" s="10">
        <f>+E15*19%</f>
        <v>0</v>
      </c>
    </row>
    <row r="17" spans="1:5" ht="15" x14ac:dyDescent="0.2">
      <c r="A17" s="13" t="s">
        <v>9</v>
      </c>
      <c r="B17" s="13"/>
      <c r="C17" s="13"/>
      <c r="D17" s="13"/>
      <c r="E17" s="10">
        <f>+E15+E16</f>
        <v>0</v>
      </c>
    </row>
    <row r="18" spans="1:5" ht="34.5" customHeight="1" x14ac:dyDescent="0.2">
      <c r="A18" s="7"/>
      <c r="B18" s="7"/>
      <c r="C18" s="7"/>
      <c r="D18" s="7"/>
      <c r="E18" s="7"/>
    </row>
    <row r="19" spans="1:5" ht="78.75" customHeight="1" x14ac:dyDescent="0.2">
      <c r="A19" s="14" t="s">
        <v>11</v>
      </c>
      <c r="B19" s="14"/>
      <c r="C19" s="14"/>
      <c r="D19" s="14"/>
      <c r="E19" s="14"/>
    </row>
    <row r="20" spans="1:5" ht="78.75" customHeight="1" x14ac:dyDescent="0.2">
      <c r="A20" s="20" t="s">
        <v>10</v>
      </c>
      <c r="B20" s="20"/>
      <c r="C20" s="20"/>
      <c r="D20" s="20"/>
      <c r="E20" s="20"/>
    </row>
  </sheetData>
  <mergeCells count="10">
    <mergeCell ref="A1:E1"/>
    <mergeCell ref="A2:E2"/>
    <mergeCell ref="A3:E3"/>
    <mergeCell ref="A4:E4"/>
    <mergeCell ref="A5:E5"/>
    <mergeCell ref="A15:D15"/>
    <mergeCell ref="A16:D16"/>
    <mergeCell ref="A17:D17"/>
    <mergeCell ref="A19:E19"/>
    <mergeCell ref="A20:E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Gomez Jaramillo</dc:creator>
  <cp:lastModifiedBy>Steven Alegrias Bolaños</cp:lastModifiedBy>
  <dcterms:created xsi:type="dcterms:W3CDTF">2024-05-22T19:21:46Z</dcterms:created>
  <dcterms:modified xsi:type="dcterms:W3CDTF">2024-06-26T19:41:36Z</dcterms:modified>
</cp:coreProperties>
</file>