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NGavilan\Downloads\"/>
    </mc:Choice>
  </mc:AlternateContent>
  <bookViews>
    <workbookView xWindow="0" yWindow="0" windowWidth="28800" windowHeight="11415"/>
  </bookViews>
  <sheets>
    <sheet name="TABLA DE ANEXOS" sheetId="17" r:id="rId1"/>
    <sheet name="ANEXO #1" sheetId="19" r:id="rId2"/>
    <sheet name="ANEXO #2" sheetId="20" r:id="rId3"/>
    <sheet name="ANEXO #3" sheetId="4" r:id="rId4"/>
    <sheet name="ANEXO #4" sheetId="36" r:id="rId5"/>
    <sheet name="ANEXO #5" sheetId="34" r:id="rId6"/>
    <sheet name="ANEXO #6" sheetId="21" r:id="rId7"/>
    <sheet name="ANEXO #7" sheetId="22" r:id="rId8"/>
    <sheet name="ANEXO #8" sheetId="10" r:id="rId9"/>
    <sheet name="ANEXO #9" sheetId="23" r:id="rId10"/>
    <sheet name="ANEXO #10" sheetId="24" r:id="rId11"/>
    <sheet name="ANEXO #11" sheetId="8" r:id="rId12"/>
    <sheet name="ANEXO #12" sheetId="25" r:id="rId13"/>
    <sheet name="ANEXO #13" sheetId="12" r:id="rId14"/>
    <sheet name="ANEXO #14" sheetId="32" r:id="rId15"/>
    <sheet name="ANEXO #15" sheetId="37" r:id="rId16"/>
    <sheet name="ANEXO #16" sheetId="29" r:id="rId17"/>
  </sheets>
  <definedNames>
    <definedName name="_xlnm._FilterDatabase" localSheetId="1" hidden="1">'ANEXO #1'!$C$3:$F$3</definedName>
    <definedName name="_xlnm._FilterDatabase" localSheetId="10" hidden="1">'ANEXO #10'!#REF!</definedName>
    <definedName name="_xlnm._FilterDatabase" localSheetId="11" hidden="1">'ANEXO #11'!$C$3:$G$14</definedName>
    <definedName name="_xlnm._FilterDatabase" localSheetId="13" hidden="1">'ANEXO #13'!$C$3:$N$47</definedName>
    <definedName name="_xlnm._FilterDatabase" localSheetId="14" hidden="1">'ANEXO #14'!$B$3:$K$25</definedName>
    <definedName name="_xlnm._FilterDatabase" localSheetId="16" hidden="1">'ANEXO #16'!$B$3:$R$8</definedName>
    <definedName name="_xlnm._FilterDatabase" localSheetId="2" hidden="1">'ANEXO #2'!$C$3:$F$3</definedName>
    <definedName name="_xlnm._FilterDatabase" localSheetId="3" hidden="1">'ANEXO #3'!$F$5:$M$5</definedName>
    <definedName name="_xlnm._FilterDatabase" localSheetId="6" hidden="1">'ANEXO #6'!$C$3:$F$3</definedName>
  </definedName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16" i="37" l="1"/>
  <c r="E16" i="37"/>
  <c r="H4" i="34"/>
  <c r="E13" i="19"/>
  <c r="F25" i="25"/>
  <c r="F31" i="24"/>
  <c r="G25" i="25"/>
  <c r="F14" i="8"/>
  <c r="N21" i="4"/>
  <c r="N15" i="4"/>
  <c r="J31" i="24"/>
  <c r="I31" i="24"/>
  <c r="H31" i="24"/>
  <c r="G31" i="24"/>
  <c r="K31" i="23"/>
  <c r="J31" i="23"/>
  <c r="I31" i="23"/>
  <c r="H31" i="23"/>
  <c r="G31" i="23"/>
  <c r="F31" i="23"/>
  <c r="J19" i="10"/>
  <c r="I19" i="10"/>
  <c r="H19" i="10"/>
  <c r="G19" i="10"/>
  <c r="F19" i="10"/>
  <c r="H33" i="36"/>
  <c r="H32" i="36"/>
  <c r="H31" i="36"/>
  <c r="G35" i="36"/>
  <c r="F35" i="36"/>
  <c r="M32" i="4"/>
  <c r="L32" i="4"/>
  <c r="K32" i="4"/>
  <c r="J32" i="4"/>
  <c r="I32" i="4"/>
  <c r="H32" i="4"/>
  <c r="G32" i="4"/>
  <c r="F32" i="4"/>
  <c r="N27" i="4"/>
  <c r="N26" i="4"/>
  <c r="N25" i="4"/>
  <c r="N24" i="4"/>
  <c r="N14" i="4"/>
  <c r="E12" i="21"/>
  <c r="F12" i="21"/>
  <c r="H5" i="36"/>
  <c r="H35" i="36" s="1"/>
  <c r="N6" i="4"/>
  <c r="E14" i="20"/>
  <c r="F14" i="20"/>
  <c r="F13" i="19"/>
  <c r="N32" i="4" l="1"/>
</calcChain>
</file>

<file path=xl/sharedStrings.xml><?xml version="1.0" encoding="utf-8"?>
<sst xmlns="http://schemas.openxmlformats.org/spreadsheetml/2006/main" count="1863" uniqueCount="657">
  <si>
    <t>TABLA DE ANEXOS INFORME CONVENIO NÚMERO CO1.PCCNTR.6197097 DE 2024 SUSCRITO ENTRE EL MINISTERIO DE EDUCACIÓN NACIONAL Y EL CENTRO DE REHABILITACIÓNDE ADULTOS CIEGOS –CRAC 
ABRIL A JUNIO 2024</t>
  </si>
  <si>
    <t>Anexo #</t>
  </si>
  <si>
    <t xml:space="preserve">Nombre del anexo </t>
  </si>
  <si>
    <t>Estadísticas de atención de niños ciegos entre lo 5 14 años programa habilitación básica funcional.</t>
  </si>
  <si>
    <t>Estadísticas de atención de rehabilitación integral personas ciegas. </t>
  </si>
  <si>
    <t>Estadísticas de atención de población vulnerable a nivel nacional </t>
  </si>
  <si>
    <t>Estadísticas de población con certificado de discapacidad a nivel nacional</t>
  </si>
  <si>
    <t>Entrega de kit básico de ayudas tiflotécnicas para personas con discapacidad nuevas a nivel nacional</t>
  </si>
  <si>
    <t>Estadísticas de atención de rehabilitación baja visión </t>
  </si>
  <si>
    <t>Directorio de entidades territoriales</t>
  </si>
  <si>
    <t>Estadísticas de atención niños ciegos en municipios focalizados</t>
  </si>
  <si>
    <t>Estadísticas de atención de rehabilitación integral personas ciegas en municipios foCalizados. </t>
  </si>
  <si>
    <t>Estadísticas de atención de rehabilitación integral personas con residuo visual aprovechable en municipios focalizados</t>
  </si>
  <si>
    <t>Estadística población atendida modalidad de extensión. </t>
  </si>
  <si>
    <t>Atenciones de apoyo psicosocial en municipios focalizados</t>
  </si>
  <si>
    <t>12.1</t>
  </si>
  <si>
    <t>Atenciones grupales de apoyo psicosocial</t>
  </si>
  <si>
    <t>Detalle de acciones de inclusión - talleres ocupacionales y cursos certificados</t>
  </si>
  <si>
    <t>Detalle de Gestiones de inclusión</t>
  </si>
  <si>
    <t>Horas de producción y posproducción emisora crac “La Inclusora”</t>
  </si>
  <si>
    <t>Talleres departamentales para docentes oficiales que atienden población con discapacidad.  </t>
  </si>
  <si>
    <t>Informes talleres a docentes oficiales 2024</t>
  </si>
  <si>
    <t>Informe financiero ejecución recursos 30062024</t>
  </si>
  <si>
    <t>ANEXO #1. ESTADÍSTICAS DE ATENCIÓN DE NIÑOS CIEGOS ENTRE LO 5 14 AÑOS PROGRAMA HABILITACIÓN BÁSICA FUNCIONAL.
CONVENIO  NÚMERO CO1.PCCNTR.6197097 DE 2024 SUSCRITO ENTRE EL MINISTERIO DE EDUCACIÓN NACIONAL Y EL CENTRO DE REHABILITACIÓN DE ADULTOS CIEGOS –CRAC 
ABRIL A JUNIO 2024</t>
  </si>
  <si>
    <t>N°</t>
  </si>
  <si>
    <t>Área</t>
  </si>
  <si>
    <t>Objetivo del área</t>
  </si>
  <si>
    <t>N° de pesonas  atendidas</t>
  </si>
  <si>
    <t>N° de sesiones</t>
  </si>
  <si>
    <t>Trabajo Social</t>
  </si>
  <si>
    <t>Orientar al usuario  y/o familia- cuidador  en la autogestión para la accesibilidad a los planes,  programas y beneficios del estado, mediante contactos interinstitucionales que faciliten la inclusión de la persona con discapacidad visual</t>
  </si>
  <si>
    <t>Psicología</t>
  </si>
  <si>
    <t xml:space="preserve">Orientar a nivel indvidual y familiar en aspectos como pautas de crianza, aceptación de la discapacidad, dinamica familiar, comunicación asertiva entre otras en beneficio del niño o niña con discapacidad, favoreciendo su participación en diferentes roles dentro y fuera del sistema familiar. </t>
  </si>
  <si>
    <t>Braille</t>
  </si>
  <si>
    <t xml:space="preserve">Desarrollar competencias de comunicación a través del sistema de lecto-escritura Braille. </t>
  </si>
  <si>
    <t>Ábaco</t>
  </si>
  <si>
    <t>Promover la independencia y autonomía para el manejo de operaciones matemáticas, en el desempeño de las actividades escolares a través del uso del ábaco abierto y/o cerrado</t>
  </si>
  <si>
    <t>Desarrollo Sensoperceptual</t>
  </si>
  <si>
    <t xml:space="preserve">Mejorar y mantener habilidades motoras finas, fuerza muscular, agilidad, coordinación bimanual, favoreciendo la respuesta sensoperceptual, asi como el reconocimiento de estímulos táctiles y desarrollar habilidadades cognitivas en los dispositivos de aprendizaje como memoria, concentración y atención. </t>
  </si>
  <si>
    <t>Tiflotecnología</t>
  </si>
  <si>
    <t xml:space="preserve">Trabajar con el usuario en un acercamiento sobre el uso del computador como medio alternativo de comunicación. </t>
  </si>
  <si>
    <t>Actividades Básicas Cotidianas</t>
  </si>
  <si>
    <t>Proporcionar al niño, niña, joven y su familia, técnicas para la ejecución independiente de sus actividades de autocuidado.</t>
  </si>
  <si>
    <t>Aprestamiento Físico</t>
  </si>
  <si>
    <t>Favorecer el auto reconocimiento corporal y desarrollar habilidades básicas tendientes a mejorar el control postural y la ubicación espacial.</t>
  </si>
  <si>
    <t>Orientación y Movilidad</t>
  </si>
  <si>
    <t>Favorecer la independencia para los desplazamientos en los niños, niñas y jóvenes con discapacidad visual en espacios cerrados y desarrollar la habilidad en el manejo de técnicas para el uso del bastón.</t>
  </si>
  <si>
    <t>TOTAL</t>
  </si>
  <si>
    <t xml:space="preserve">* Las personas ingresan y permanecen en los servicios según su plan de habilitación, determinado en una evaluación inicial y desarrollado con un ingreso simultáneo a las diferentes áreas según lo requerido para su habilitación y las necesidades del usuario y su familia.  </t>
  </si>
  <si>
    <t>ANEXO #2. ESTADÍSTICAS DE ATENCIÓN DE REHABILITACIÓN INTEGRAL PERSONAS CIEGAS. 
CONVENIO  NÚMERO CO1.PCCNTR.6197097 DE 2024 SUSCRITO ENTRE EL MINISTERIO DE EDUCACIÓN NACIONAL Y EL CENTRO DE REHABILITACIÓN DE ADULTOS CIEGOS –CRAC 
ABRIL A JUNIO 2024</t>
  </si>
  <si>
    <t>N° de personas atendidas</t>
  </si>
  <si>
    <t>Facilitar la elaboración del proceso de duelo, generando adaptación a la situación visual y una mejor  disposición al uso de ayudas ópticas, no ópticas y al bastón.</t>
  </si>
  <si>
    <t>Promover la independencia y autonomía para el manejo de operaciones matemáticas, en el desempeño de las actividades escolares a través del uso del ábaco abierto y /o cerrado</t>
  </si>
  <si>
    <t xml:space="preserve">Fomentar la participación en actividades de aprendizaje, aplicación del conocimiento y comunicación a través del uso de productos y tecnologías </t>
  </si>
  <si>
    <t>Técnicas de la vida diaria</t>
  </si>
  <si>
    <t>Mejorar la capacidad para la ejecución de las actividades de autocuidado, vida domestica y áreas principales de la vida, a través de la utilización e implementación de técnicas y normas de seguridad</t>
  </si>
  <si>
    <t>Aprestamiento físico</t>
  </si>
  <si>
    <t>Disminuir la limitación en las actividades de movilidad  en el día  a través del uso de su baja visión y la utilización de técnicas de seguridad y productos y tecnología, para conseguir un desplazamiento seguro, eficiente y autónomo</t>
  </si>
  <si>
    <t>Asesoria Ocupacional</t>
  </si>
  <si>
    <t xml:space="preserve"> Construir de manera conjunta: usuario-familia-institución un proyecto ocupacional viable, a través de la autogestión contribuyendo a la inclusión socio–ocupacional</t>
  </si>
  <si>
    <t xml:space="preserve">* Las personas ingresan y permanecen en los servicios según su plan de rehabilitación, determinado en una evaluación inicial y desarrollado con un ingreso simultáneo a las diferentes áreas según lo requerido para su rehabilitación y las necesidades de usuario y su familia.  </t>
  </si>
  <si>
    <t>ANEXO #3.  ESTADÍSTICAS DE ATENCIÓN DE POBLACIÓN VULNERABLE A NIVEL NACIONAL
CONVENIO  NÚMERO CO1.PCCNTR.6197097 DE 2024 SUSCRITO ENTRE EL MINISTERIO DE EDUCACIÓN NACIONAL Y EL CENTRO DE REHABILITACIÓN DE ADULTOS CIEGOS –CRAC 
ABRIL A JUNIO 2024</t>
  </si>
  <si>
    <t>OTRAS ENTIDADES POBLACIÓN VULNERABLE</t>
  </si>
  <si>
    <t>DEPARTAMENTO DE PROSPERIDAD SOCIAL</t>
  </si>
  <si>
    <t>SECRETARIAS DE EDUCACIÓN</t>
  </si>
  <si>
    <t>UARIV</t>
  </si>
  <si>
    <t>ICBF</t>
  </si>
  <si>
    <t xml:space="preserve">FAMILIAS EN ACCIÓN, JÓVENES EN ACCIÓN Y/O RED UNIDOS </t>
  </si>
  <si>
    <t>INSTITUCIONES EDUCATIVAS</t>
  </si>
  <si>
    <t>Departamento</t>
  </si>
  <si>
    <t>Municipio</t>
  </si>
  <si>
    <t>Entidad Territorial Certificada</t>
  </si>
  <si>
    <t>Personas atendidas ciegas</t>
  </si>
  <si>
    <t>Personas atendidas con baja visión</t>
  </si>
  <si>
    <t>Total de Población Vulnerable por Municipio</t>
  </si>
  <si>
    <t>CUNDIMAMARCA</t>
  </si>
  <si>
    <t>BOGOTA</t>
  </si>
  <si>
    <t>SI</t>
  </si>
  <si>
    <t>NR</t>
  </si>
  <si>
    <t>ATLÁNTICO</t>
  </si>
  <si>
    <t>BARRANQUILLA</t>
  </si>
  <si>
    <t xml:space="preserve">SABANA LARGA </t>
  </si>
  <si>
    <t>NO</t>
  </si>
  <si>
    <t>BOLIVAR</t>
  </si>
  <si>
    <t xml:space="preserve">TURBACO </t>
  </si>
  <si>
    <t>NA</t>
  </si>
  <si>
    <t>CARTAGENA</t>
  </si>
  <si>
    <t>MAGANGUÉ</t>
  </si>
  <si>
    <t>BOYACA</t>
  </si>
  <si>
    <t xml:space="preserve">SOGAMOSO </t>
  </si>
  <si>
    <t>MONIQUIRA</t>
  </si>
  <si>
    <t>CASANARE</t>
  </si>
  <si>
    <t>YOPAL</t>
  </si>
  <si>
    <t xml:space="preserve">TAURAMENA </t>
  </si>
  <si>
    <t xml:space="preserve">CAUCA </t>
  </si>
  <si>
    <t>PIENDAMÓ</t>
  </si>
  <si>
    <t xml:space="preserve">TIMBÍO </t>
  </si>
  <si>
    <t>CESAR</t>
  </si>
  <si>
    <t>AGUACHICA</t>
  </si>
  <si>
    <t>CÓRDOBA</t>
  </si>
  <si>
    <t>MONTERÍA</t>
  </si>
  <si>
    <t>CORDOBA</t>
  </si>
  <si>
    <t>CIÉNAGA DE ORO</t>
  </si>
  <si>
    <t>HUILA</t>
  </si>
  <si>
    <t>NEIVA</t>
  </si>
  <si>
    <t xml:space="preserve">MAGDALENA </t>
  </si>
  <si>
    <t xml:space="preserve">SANTA MARTA </t>
  </si>
  <si>
    <t>PIVIJAY</t>
  </si>
  <si>
    <t>NARIÑO</t>
  </si>
  <si>
    <t>PASTO</t>
  </si>
  <si>
    <t>PUTUMAYO</t>
  </si>
  <si>
    <t>MOCOA</t>
  </si>
  <si>
    <t xml:space="preserve">VILLA GARZON </t>
  </si>
  <si>
    <t>QUINDIO</t>
  </si>
  <si>
    <t>ARMENIA</t>
  </si>
  <si>
    <t>RISARALDA</t>
  </si>
  <si>
    <t>PEREIRA</t>
  </si>
  <si>
    <t>BELÉN DE UMBRÍA</t>
  </si>
  <si>
    <t>DOS QUEBRADAS</t>
  </si>
  <si>
    <t>TOLIMA</t>
  </si>
  <si>
    <t>IBAGUE</t>
  </si>
  <si>
    <t>TOTAL POBLACIÓN VULNERABLE ATENDIDA A NIVEL NACIONAL</t>
  </si>
  <si>
    <t>* NR: No registra</t>
  </si>
  <si>
    <t>ANEXO #4.  ESTADÍSTICAS DE POBLACIÓN CON CERTIFICADO DE DISCAPACIDAD A NIVEL NACIONAL
CONVENIO  NÚMERO CO1.PCCNTR.6197097 DE 2024 SUSCRITO ENTRE EL MINISTERIO DE EDUCACIÓN NACIONAL Y EL CENTRO DE REHABILITACIÓN DE ADULTOS CIEGOS –CRAC 
ABRIL A JUNIO 2024</t>
  </si>
  <si>
    <t>PERSONAS QUE CUENTAN CON CERTIFICADO DE DISCAPACIDAD</t>
  </si>
  <si>
    <t>Total población certificada por municipio</t>
  </si>
  <si>
    <t>Pesonas atendidas baja visión</t>
  </si>
  <si>
    <t>CUNDINAMARCA</t>
  </si>
  <si>
    <t>Si</t>
  </si>
  <si>
    <t>ANTIOQUIA</t>
  </si>
  <si>
    <t>MEDELLIN</t>
  </si>
  <si>
    <t>SANTA CRUZ DE MOMPOX</t>
  </si>
  <si>
    <t>TAURAMENA</t>
  </si>
  <si>
    <t>PUERTO TEJADA</t>
  </si>
  <si>
    <t>VALLE DEL CAUCA</t>
  </si>
  <si>
    <t>CALI</t>
  </si>
  <si>
    <t>NOTA: la informacion de las entidades territoriales certificads se toma de: https://aplicaciones2.colombiaaprende.edu.co/secretarios/consulta_web.php?parametro=QUINDIO la busqueda de informacion se hace el 24 de junio 9:59 am</t>
  </si>
  <si>
    <t>ANEXO #5. ENTREGA DE KIT BASICO DE AYUDAS TIFLOTECNICAS PARA PERSONAS CON DISCAPACIDAD NUEVAS A NIVEL NACIONAL
CONVENIO  NÚMERO CO1.PCCNTR.6197097 DE 2024 SUSCRITO ENTRE EL MINISTERIO DE EDUCACIÓN NACIONAL Y EL CENTRO DE REHABILITACIÓN DE ADULTOS CIEGOS –CRAC 
ABRIL A JUNIO 2024</t>
  </si>
  <si>
    <t>N° de kits entregados personas ciegas</t>
  </si>
  <si>
    <t>N° de kits entregados personas con vaja visión</t>
  </si>
  <si>
    <t>Total de Kits entregados por Municipio</t>
  </si>
  <si>
    <t>Cundinamarca</t>
  </si>
  <si>
    <t>Bogotá</t>
  </si>
  <si>
    <t>TOTAL KITS ENTREGADOS</t>
  </si>
  <si>
    <t>ANEXO #6. ESTADÍSTICAS DE ATENCIÓN DE REHABILITACIÓN BAJA VISIÓN
CONVENIO  NÚMERO CO1.PCCNTR.6197097 DE 2024 SUSCRITO ENTRE EL MINISTERIO DE EDUCACIÓN NACIONAL Y EL CENTRO DE REHABILITACIÓN DE ADULTOS CIEGOS –CRAC 
ABRIL A JUNIO 2024</t>
  </si>
  <si>
    <t>Entrenamiento Visual</t>
  </si>
  <si>
    <t xml:space="preserve"> Mejorar la eficiencia y funcionalidad visual a través de la  evaluación y entrenaminto  de ayudas ópticas, no ópticas y electrónicas, para el desarrollo de habilidades y destrezas en la utilización del residuo visual que permita a la persona su inclusión  </t>
  </si>
  <si>
    <t xml:space="preserve">Orientar a los usuarios, familias y/o cuidadores en el acceso a programas sociales, comunitarios e institucionales,promoviendo la autogestión, autodeterminación e identificación de recursos sociales, económicos, familiares y redes de apoyo que favorezcan la calidad de vida de la persona. </t>
  </si>
  <si>
    <t>Orientación y movilidad diurna</t>
  </si>
  <si>
    <t>Orientación y movilidad nocturna</t>
  </si>
  <si>
    <t>Disminuir la limitación en las actividades de movilidad  en la noche a través del uso de su baja visión y la utilización de técnicas de seguridad y productos y tecnología, para conseguir un desplazamiento seguro, eficiente y autónomo</t>
  </si>
  <si>
    <t>Entrenamiento en tecnologías para la comunicación</t>
  </si>
  <si>
    <t>ANEXO #7. DIRECTORIO DE ENTIDADES TERRITORIALES.
CONVENIO  NÚMERO CO1.PCCNTR.6197097 DE 2024 SUSCRITO ENTRE EL MINISTERIO DE EDUCACIÓN NACIONAL Y EL CENTRO DE REHABILITACIÓN DE ADULTOS CIEGOS –CRAC 
ABRIL A JUNIO 2024</t>
  </si>
  <si>
    <t>Ciudad o Municipio</t>
  </si>
  <si>
    <t>Dirección</t>
  </si>
  <si>
    <t>Correo Institucional</t>
  </si>
  <si>
    <t>Telefono de contacto</t>
  </si>
  <si>
    <t>Horarios de atención</t>
  </si>
  <si>
    <t>Alianza Institucional</t>
  </si>
  <si>
    <t>1. MEDELLIN</t>
  </si>
  <si>
    <t xml:space="preserve">CALLE 64 No 51 D- 164 BLOQUE 5  SÓTANO- MEDICINA FÍSICA Y REHABILITACIÓN </t>
  </si>
  <si>
    <t>asesoriaocupacionalregionales@cracolombia.org.co</t>
  </si>
  <si>
    <t>LUNES a VIERNES (8:00 A 5:00 PM)</t>
  </si>
  <si>
    <t>HOSPITAL UNIVERSITARIO SAN VICENTE FUNDACIÓN DE MEDELLÍN</t>
  </si>
  <si>
    <t xml:space="preserve">2. BARRANQUILLA </t>
  </si>
  <si>
    <t xml:space="preserve">FUNDACIÓN MARÍA ELENA RESTREPO - FUNDAVÉ
CALLE 42 N°41 - 39 
BARRIO CENTRO </t>
  </si>
  <si>
    <t>regional.atlantico@cracolombia.org.co</t>
  </si>
  <si>
    <t>310 6023675</t>
  </si>
  <si>
    <t>BARRANQUILLA: LUNES MARTES Y MIERCOLES  (8:00 A 5:30 PM)</t>
  </si>
  <si>
    <t>FUNDACIÓN MARÍA ELENA RESTREPO FUNDAVE</t>
  </si>
  <si>
    <t xml:space="preserve">3. SABANA LARGA </t>
  </si>
  <si>
    <t xml:space="preserve">FUNDACIÓN POR AMOR A LOS JÓVENES UN CAMBIO PARA LA FAMILIA.
CALLE 22 No11 - 40 BARRIO CENTRO </t>
  </si>
  <si>
    <t>SABANA LARGA: JUEVES Y VIERNES  (8:00 A 5:30 PM)</t>
  </si>
  <si>
    <t>ALCALDÍA MUNICIPAL DE SABANA LARGA</t>
  </si>
  <si>
    <t>4. TURBACO</t>
  </si>
  <si>
    <t>LUGAR: CENTRO DE VIDA SECTOR LA GRANJA.</t>
  </si>
  <si>
    <t>regional.turbaco@cracolombia.org.co</t>
  </si>
  <si>
    <t>TURBACO: MARTES, MIERCOLES Y JUEVES (8:00 A 5:30 PM)</t>
  </si>
  <si>
    <t>ALCALDÍA MUNICIPAL DE TURBACO</t>
  </si>
  <si>
    <t xml:space="preserve">5. CARTAGENA </t>
  </si>
  <si>
    <t xml:space="preserve">LUGAR: BARRIO SAN ISIDRO, TRANSVERSAL 52 #22-95 </t>
  </si>
  <si>
    <t>CARTAGENA: LUNES Y VIERNES (8:00 A 5:30PM)</t>
  </si>
  <si>
    <t>LIMITADOS VISUALES DE COLOMBIA (LIVICOL)</t>
  </si>
  <si>
    <t>6. MAGANGUÉ</t>
  </si>
  <si>
    <t xml:space="preserve">FUNDACION GILBER SANTIAGO BARRIO SANTA RITA CALLE 14, CRA. 26 #26, MAGANGUÉ, BOLÍVAR </t>
  </si>
  <si>
    <t>regional.bolivar@cracolombia.org.co</t>
  </si>
  <si>
    <t>310 6038672</t>
  </si>
  <si>
    <t>MAGANGUE: JUEVES Y VIERNES (8:00 A 5:30PM)</t>
  </si>
  <si>
    <t>FUNDACIÓN GILBER SANTIAGO</t>
  </si>
  <si>
    <t>7. SANTA CRUZ DE MOMPOX</t>
  </si>
  <si>
    <t>ALCALDIA MUNICIPAL DE SANTA CRUZ DE MOMPOX PALACIO DE SAN CARLOS
CRA 2 N 18B-21</t>
  </si>
  <si>
    <t>MOMPOX: LUNES MARTES Y MIERCOLES (8:00 A 5:30 PM)</t>
  </si>
  <si>
    <t>ALCALDÍA MUNICIPAL DE SANTA CRUZ DE MOMPOX</t>
  </si>
  <si>
    <t>8. SOGAMOSO</t>
  </si>
  <si>
    <t xml:space="preserve">CARRERA 10 # 14 - 40 - Oficina 205 - 206 </t>
  </si>
  <si>
    <t>regional.boyaca@cracolombia.org.co</t>
  </si>
  <si>
    <t>SOGAMOSO: LUNES MARTES  MIERCOLES JUEVES Y VIERNES (8:00 A 5:30PM)</t>
  </si>
  <si>
    <t>FUNDACIÓN LUCCIOLA / ALCALDÍA DE SOGAMOSO</t>
  </si>
  <si>
    <t>9. MONIQUIRÁ</t>
  </si>
  <si>
    <t xml:space="preserve">CALLE 18 # 4 - 53 </t>
  </si>
  <si>
    <t>MONIQUIRA: JUEVES  Y VIERNES CADA 15 DÍAS (8:00 A 5:30PM)</t>
  </si>
  <si>
    <t>ALCALDÍA MUNICIPAL DE MONIQUIRÁ</t>
  </si>
  <si>
    <t xml:space="preserve">10. YOPAL </t>
  </si>
  <si>
    <t>TRASVERSAL 10 #13-58 CASA DE LA MUJER</t>
  </si>
  <si>
    <t>regional.casanare@cracolombia.org.co</t>
  </si>
  <si>
    <t>LUNES, MIERCOLES, JUEVES Y VIERNES (8:00 A 5:30PM)</t>
  </si>
  <si>
    <t>ALCALDÍA MUNICIPAL DE YOPAL</t>
  </si>
  <si>
    <t>11. TAURAMENA</t>
  </si>
  <si>
    <t>CARRERA 12 #8-94 CENTRO DE INTEGRACION OCUPACIONAL</t>
  </si>
  <si>
    <t>TAURAMENA: JUEVES  Y VIERNES CADA 15 DÍAS (8:00 A 5:30PM)</t>
  </si>
  <si>
    <t>SECRETARIA DE DESARROLLO SOCIAL</t>
  </si>
  <si>
    <t>12. PIENDAMÓ</t>
  </si>
  <si>
    <t xml:space="preserve">CASA SOCIAL DE LA MUJER </t>
  </si>
  <si>
    <t xml:space="preserve">popayan@cracolombia.org.co  </t>
  </si>
  <si>
    <t>PIENDAMO: LUNES Y MARTES DE 8:00 A 5:30</t>
  </si>
  <si>
    <t xml:space="preserve"> ALCALDÍA MUNICIPAL DE PIENDAMO</t>
  </si>
  <si>
    <t xml:space="preserve">13. TIMBÍO </t>
  </si>
  <si>
    <t>CASA DE LA CULTURA</t>
  </si>
  <si>
    <t>TIMBIO:  MIÉRCOLES, JUEVES Y VIERNES 8:00 A 5:30</t>
  </si>
  <si>
    <t>ALCALDÍA MUNICIPAL  DE TIMBÍO</t>
  </si>
  <si>
    <t>14. PUERTO TEJADA</t>
  </si>
  <si>
    <t>BILIOTECA MUNICIPAL</t>
  </si>
  <si>
    <t>310 6029001</t>
  </si>
  <si>
    <t>PUERTO TEJADA:</t>
  </si>
  <si>
    <t>ALCALDÍA MUNICIPAL DE PUERTOTEJADA</t>
  </si>
  <si>
    <t>15. AGUACHICA</t>
  </si>
  <si>
    <t>CARRERA 17 No. 5-77 AGUACHICA -CESAR</t>
  </si>
  <si>
    <t>regional.aguachica@cracolombia.org.co</t>
  </si>
  <si>
    <t xml:space="preserve">AGUACHICA: LUNES A VIERNES (7:30 A 5:30) </t>
  </si>
  <si>
    <t>SOCIEDAD REGIONAL DE CIRUGÍA OCULAR</t>
  </si>
  <si>
    <t>16. CIÉNAGA DE ORO</t>
  </si>
  <si>
    <t>CALLE 5 #17-07</t>
  </si>
  <si>
    <t>valledupar.crac@cracolombia.org.co</t>
  </si>
  <si>
    <t>302 4650493</t>
  </si>
  <si>
    <t>MONTERIA: LUNES A VIERNES DURANTE UNASEMANA</t>
  </si>
  <si>
    <t>ALCALDÍA DE CIENAGA DE ORO CÓRDOBA</t>
  </si>
  <si>
    <t>17. MONTERÍA</t>
  </si>
  <si>
    <t>CALLE. 26 # 92,</t>
  </si>
  <si>
    <t>CIENAGA DE ORO: LUNES A VIERNES DURANTE UNASEMANA</t>
  </si>
  <si>
    <t>IPS TERAPIAS INTEGRALES</t>
  </si>
  <si>
    <t>18. NEIVA</t>
  </si>
  <si>
    <t>CALLE. 23 # 41 - 12 / Cr 1 # 26 -01</t>
  </si>
  <si>
    <t>regional.huila@cracolombia.org.co</t>
  </si>
  <si>
    <t>310 6040823</t>
  </si>
  <si>
    <t>NEIVA: L UNES A VIERNES (8:30 A 6:00 PM)</t>
  </si>
  <si>
    <t>UNIVERSIDAD SURCOLOMBIANA / BIBLIOTECA DEPARTAMENTAL</t>
  </si>
  <si>
    <t>19. SANTA MARTA</t>
  </si>
  <si>
    <t xml:space="preserve">CARRERA.1C #10C – 17 Centro histórico </t>
  </si>
  <si>
    <t>santamarta@cracolombia.org.co</t>
  </si>
  <si>
    <t>SANTA MARTA :Lunes, martes y miercoles de 8 a 5pm / Dos jueves al mes</t>
  </si>
  <si>
    <t>CAJA DE COMPENSACIÓN DEL MAGDALENA CAJAMAG</t>
  </si>
  <si>
    <t>20. PIVIJAY</t>
  </si>
  <si>
    <t>CALLE 7 N. 12 - 56 /Pivijay</t>
  </si>
  <si>
    <t>PIVIJAY: Jueves y viernes cada dos semanas</t>
  </si>
  <si>
    <t>21. PASTO</t>
  </si>
  <si>
    <t xml:space="preserve">CARRERA 22 # 18- 33 SEDE CENTRO </t>
  </si>
  <si>
    <t>regional.narino@cracolombia.org.co</t>
  </si>
  <si>
    <t>UNIVERSIDAD DE NARIÑO – UDENAR</t>
  </si>
  <si>
    <t>22. VILLAGARZON</t>
  </si>
  <si>
    <t>BIBLIOTECA PUBLICA BARRIO CRISTO REY</t>
  </si>
  <si>
    <t>regional.putumayo@cracolombia.org.co</t>
  </si>
  <si>
    <t>MARTES - JUEVES (2:00 pm a 6:00pm)</t>
  </si>
  <si>
    <t>ALCALDÍA MUNICIPAL DE VILLAGARZON</t>
  </si>
  <si>
    <t>23. MOCOA</t>
  </si>
  <si>
    <t>BIBLIOTECA MARCO FIDEL SUAREZ BARRIO VILLA AURORA</t>
  </si>
  <si>
    <t>LUNES - MIERCOLES VIERNES (2:00 pm a 6:00pm)</t>
  </si>
  <si>
    <t>SECRETARIA EDUCACIÓN DEPARTAMENTAL</t>
  </si>
  <si>
    <t>24. ARMENIA</t>
  </si>
  <si>
    <t>SOCOEDAD DE MEJORAS PUBLICAS CARRERA 13 # 19-19</t>
  </si>
  <si>
    <t>regional.cali@cracolombia.org.co</t>
  </si>
  <si>
    <t>ARMENIA: LUNES A VIERNES 8:00 5:30</t>
  </si>
  <si>
    <t>PROSENTIDO                                            (FUNDACIÓN PROYECTANDO SENTIDO)</t>
  </si>
  <si>
    <t>25. CALI</t>
  </si>
  <si>
    <t>HOSPITAL UNIVERSITARIO DEL VALLE CALLE. 5 # 36 - 00</t>
  </si>
  <si>
    <t xml:space="preserve">CALI: LUNES A VIERNES 8:00 - 5:30 </t>
  </si>
  <si>
    <t>INSTITUTO PARA NIÑOS CIEGOS Y SORDOS DEL VALLE DEL CAUCA / HOSPITAL UNIVERSITARIO EVARISTO GARCÍA</t>
  </si>
  <si>
    <t>26. PEREIRA</t>
  </si>
  <si>
    <t>CALLE 29 05-14</t>
  </si>
  <si>
    <t>regional.pereira@cracolombia.org.co</t>
  </si>
  <si>
    <t>MIERCOLES (8 AM A 5 PM) JUEVES (8 AM A 5 PM) VIERNES (9 AM A 06 PM)</t>
  </si>
  <si>
    <t>CORPOVISIÓN</t>
  </si>
  <si>
    <t>27. BELÉN DE UMBRÍA</t>
  </si>
  <si>
    <t>BARRIO MOCATAN CRA 14 CLL 03-04</t>
  </si>
  <si>
    <t>LUNES ( 7:30 AM A 5:30 PM) MARTES (8 AM A 5 PM)</t>
  </si>
  <si>
    <t>CENTRO VIDA BELLO AMANECER</t>
  </si>
  <si>
    <t xml:space="preserve">28. DOS QUEBRADAS </t>
  </si>
  <si>
    <t>CORPOVISION / SE ATIENDE LA POBLACION DE DOSQUEBRADAS EN ESTA SEDE</t>
  </si>
  <si>
    <t>29. IBAGUÉ</t>
  </si>
  <si>
    <t xml:space="preserve">CARRERA 3A #11-26
</t>
  </si>
  <si>
    <t>regional.ibague@cracolombia.org.co</t>
  </si>
  <si>
    <t xml:space="preserve">LUNES A VIERNES (8:30 AM A 5:30PM)  
</t>
  </si>
  <si>
    <t>SEDE CULTURAL DEL BANCO DE LA REPÚBLICA- BIBLIOTECA DARÍO ECHANDÍA</t>
  </si>
  <si>
    <t>NOTA: la informacion de las entidades territoriales certificads se toma de: https://aplicaciones2.colombiaaprende.edu.co/secretarios/consulta_web.php?parametro=QUINDIO la biusqueda de informacion se hace el 24 de junio 9:59 am</t>
  </si>
  <si>
    <t>ANEXO #8. ESTADÍSTICAS DE ATENCIÓN NIÑOS CIEGOS EN  MUNICIPIOS FOCALIZADOS
CONVENIO  NÚMERO CO1.PCCNTR.6197097 DE 2024 SUSCRITO ENTRE EL MINISTERIO DE EDUCACIÓN NACIONAL Y EL CENTRO DE REHABILITACIÓN DE ADULTOS CIEGOS –CRAC 
ABRIL A JUNIO 2024</t>
  </si>
  <si>
    <t>Usuarios Atendidos</t>
  </si>
  <si>
    <t>Orientación y moviidad</t>
  </si>
  <si>
    <t>ANEXO #9. ESTADÍSTICAS DE ATENCIÓN DE REHABILITACIÓN INTEGRAL PERSONAS CIEGAS ENTIDADES MUNICIPIOS FOCALIZADOS
CONVENIO  NÚMERO CO1.PCCNTR.6197097 DE 2024 SUSCRITO ENTRE EL MINISTERIO DE EDUCACIÓN NACIONAL Y EL CENTRO DE REHABILITACIÓN DE ADULTOS CIEGOS –CRAC 
ABRIL A JUNIO 20224</t>
  </si>
  <si>
    <t>N/A</t>
  </si>
  <si>
    <t>ANEXO #10. ESTADÍSTICAS DE ATENCIÓN DE REHABILITACIÓN INTEGRAL PERSONAS CON RESIDUO VISUAL APROVECHABLE ENTIDADES MUNICIPIOS FOCALIZADOS 
CONVENIO  NÚMERO CO1.PCCNTR.6197097 DE 2024 SUSCRITO ENTRE EL MINISTERIO DE EDUCACIÓN NACIONAL Y EL CENTRO DE REHABILITACIÓN DE ADULTOS CIEGOS –CRAC 
ABRIL A JUNIO 2024</t>
  </si>
  <si>
    <t>Orientación y moviidad diurna</t>
  </si>
  <si>
    <t>Orientación y moviidad nocturna</t>
  </si>
  <si>
    <t>Elementos de la Comunicación</t>
  </si>
  <si>
    <t xml:space="preserve">TOTAL </t>
  </si>
  <si>
    <t>ANEXO #11. ESTADISTICA POBLACIÓN ATENDIDA MODALIDAD DE EXTENSIÓN
CONVENIO NÚMERO CO1.PCCNTR.6197097 DE 2024 SUSCRITO ENTRE EL MINISTERIO DE EDUCACIÓN NACIONAL Y EL CENTRO DE REHABILITACIÓNDE ADULTOS CIEGOS –CRAC 
ABRIL A JUNIO 2024</t>
  </si>
  <si>
    <t>N° de usuarios atendidos en modalidad extensión</t>
  </si>
  <si>
    <t>Proceso de habilitación/rehabilitación</t>
  </si>
  <si>
    <t>CAJAMARCA</t>
  </si>
  <si>
    <t xml:space="preserve">REHABILITACION PESONAS CIEGAS </t>
  </si>
  <si>
    <t>META</t>
  </si>
  <si>
    <t>VILLAVICENCIO</t>
  </si>
  <si>
    <t>SUCRE</t>
  </si>
  <si>
    <t>COROZAL</t>
  </si>
  <si>
    <t>SANTANDER</t>
  </si>
  <si>
    <t xml:space="preserve">CIMITARRA </t>
  </si>
  <si>
    <t xml:space="preserve">MARACAIBO </t>
  </si>
  <si>
    <t>MONTERIA</t>
  </si>
  <si>
    <t xml:space="preserve">FUNZA </t>
  </si>
  <si>
    <t>CAREPA</t>
  </si>
  <si>
    <t>GARZON</t>
  </si>
  <si>
    <t>REHABILITACION RESIDUO VISUAL APROVECHABLE</t>
  </si>
  <si>
    <t>MOMPOX</t>
  </si>
  <si>
    <t> </t>
  </si>
  <si>
    <t>ANEXO #12. ATENCIONES DE APOYO PSICOSOCIAL EN MUNICIPIOS FOCALIZADOS
CONVENIO  NÚMERO CO1.PCCNTR.6197097 DE 2024 SUSCRITO ENTRE EL MINISTERIO DE EDUCACIÓN NACIONAL Y EL CENTRO DE REHABILITACIÓNDE ADULTOS CIEGOS –CRAC 
ABRIL A JUNIO 2024</t>
  </si>
  <si>
    <t>ANEXO #12.1. ATENCIONES GRUPALES DE APOYO PSICOSOCIAL
CONVENIO  NÚMERO CO1.PCCNTR.6197097 DE 2024 SUSCRITO ENTRE EL MINISTERIO DE EDUCACIÓN NACIONAL Y EL CENTRO DE REHABILITACIÓNDE ADULTOS CIEGOS –CRAC 
ABRIL A JUNIO 2024</t>
  </si>
  <si>
    <t>Orientación en psicología</t>
  </si>
  <si>
    <t>Orientaciones en Trabajo Social</t>
  </si>
  <si>
    <t>Taller facilitado</t>
  </si>
  <si>
    <t>Objetivo del taller</t>
  </si>
  <si>
    <t>Área psicosocial que facilita el taller</t>
  </si>
  <si>
    <t>Fecha de ejecución</t>
  </si>
  <si>
    <t>N° Participantes</t>
  </si>
  <si>
    <t xml:space="preserve">MEDELLIN </t>
  </si>
  <si>
    <t>TALLER – CONVERSATORIO: DUELO Y ACEPTACIÓN A LA CONDICIÓN DE DISCAPACIDAD VISUAL</t>
  </si>
  <si>
    <t>Clarificar lo que representa el proceso de duelo Caracterizar las principales manifestaciones que se dan en el proceso de duelo por el que pasa la persona en condición de discapacidad visual. Reflexionar en torno a la importancia de impulsar en cada persona en condición de discapacidad visual la elaboración del duelo a través de diversas estrategias, una de las cuales conlleva la expresión de emociones y de sentimientos.</t>
  </si>
  <si>
    <t>PSICOLOGIA 
PSI. JAIME TAPIAS</t>
  </si>
  <si>
    <t>20 de junio</t>
  </si>
  <si>
    <t xml:space="preserve">
134
</t>
  </si>
  <si>
    <t>ATLANTICO</t>
  </si>
  <si>
    <t>* Asistencia al taller 134 personas entre usuarios y familiares</t>
  </si>
  <si>
    <t>FUNZA</t>
  </si>
  <si>
    <t xml:space="preserve">NORTE DE SANTADER </t>
  </si>
  <si>
    <t xml:space="preserve">PAMPLONA </t>
  </si>
  <si>
    <t>CIMITARRA</t>
  </si>
  <si>
    <t>CAUCA</t>
  </si>
  <si>
    <t>PIENDAMO</t>
  </si>
  <si>
    <t>POPAYAN</t>
  </si>
  <si>
    <t>MAGDALENA</t>
  </si>
  <si>
    <t>SANTA MARTA</t>
  </si>
  <si>
    <t>SOGAMOSO</t>
  </si>
  <si>
    <t>CHIQUINQUIRA</t>
  </si>
  <si>
    <t>ANEXO #13. DETALLE DE ACCIONES DE INCLUSIÓN - TALLERES OCUPACIONALES Y CURSOS CERTIFICADOS
CONVENIO  NÚMERO CO1.PCCNTR.6197097 DE 2024 SUSCRITO ENTRE EL MINISTERIO DE EDUCACIÓN NACIONAL Y EL CENTRO DE REHABILITACIÓN DE ADULTOS CIEGOS –CRAC 
ABRIL A JUNIO 2024</t>
  </si>
  <si>
    <t>Tipo de acción de inclusión</t>
  </si>
  <si>
    <t>Nombre de la acción de inclusión</t>
  </si>
  <si>
    <t>Linea de Inclusión</t>
  </si>
  <si>
    <t>Población a la cual va dirigida</t>
  </si>
  <si>
    <t>Institución a la cual va dirigida o con la cual se genera la alianza para el desarrollo de la acción</t>
  </si>
  <si>
    <t xml:space="preserve">Fecha de ejecución o intensidad horaria </t>
  </si>
  <si>
    <t>N° de participantes</t>
  </si>
  <si>
    <t>Resultado de la accion de inclusión - taller ocupacional o curso certificado</t>
  </si>
  <si>
    <t>Facilitador</t>
  </si>
  <si>
    <t>TALLERES O CURSOS CERTIFICADOS DIRIGIDOS A LA POBLACIÓN CON DISCAPACIDAD VISUAL</t>
  </si>
  <si>
    <t>OCIO Y TIEMPO LIBRE</t>
  </si>
  <si>
    <t>REHABILITACIÓN INTEGRAL PERSONAS CIEGAS (NIÑAS(OS) Y/O ADULTOS)</t>
  </si>
  <si>
    <t xml:space="preserve">ACOMPAÑAMIENTO A LAS INSTITUCIONES EDUCATIVAS PARA FAVORECER LA EDUCACIÓN INCLUSIVA </t>
  </si>
  <si>
    <t>CAPACITACION/FORMACIÓN</t>
  </si>
  <si>
    <t>REHABILITACIÓN INTEGRAL PERSONAS CON BAJA VISIÓN (NIÑAS(OS) Y/O ADULTOS)</t>
  </si>
  <si>
    <t>ADAPTACIONES A PUESTO DE TRABAJO</t>
  </si>
  <si>
    <t>EMPLEO</t>
  </si>
  <si>
    <t>REHABILITACIÓN PARA PERSONAS CON RESIDUO VISUAL APROVECHABLE (NIÑAS(OS) Y/O ADULTOS)</t>
  </si>
  <si>
    <t>CULTURA</t>
  </si>
  <si>
    <t>POBLACIÓN CON DISCAPACIDAD VISUAL</t>
  </si>
  <si>
    <t>DEPORTE</t>
  </si>
  <si>
    <t>ORIENTACION</t>
  </si>
  <si>
    <t>OTRO</t>
  </si>
  <si>
    <t>NO APLICA</t>
  </si>
  <si>
    <t>BOGOTÁ</t>
  </si>
  <si>
    <t>REPARACION DE BASTONES</t>
  </si>
  <si>
    <t>CENTRO DE REHABILITACIÓN PARA ADULTOS CIEGOS CRAC</t>
  </si>
  <si>
    <t>ABRIL 29 A MAYO 23 DE 2024
LUNES Y JUEVES DE 2:00 A 4:00 PM</t>
  </si>
  <si>
    <t xml:space="preserve">Facilitar las herramientas para la reparación del bastón en caso de algún deterioro, desgaste o cambio de alguna de sus piezas.  La actividad se desarrolla teórica y práctica, donde conocen las partes del bastón, se orienta en el cambio y materiales a utilizar según la pieza a cambiar, manipulación de herramientas de tipo manual. </t>
  </si>
  <si>
    <t>JESUS COBOS (EX USUARIO CRAC)</t>
  </si>
  <si>
    <t>FORTALECIMIENTO EN HABILIDADES EN TECNOLOGIA</t>
  </si>
  <si>
    <t>BIBLIOTECA EL TUNAL</t>
  </si>
  <si>
    <t>ABRIL 22 A MAYO 29 DE 2024
LUNES A VIERNES DE 8:00 AM A 12:00 M</t>
  </si>
  <si>
    <t>Facilitar orientación teórico y práctica frente al uso de herramientas ofimáticas con lector y magnificador de pantalla. La actividad se desarrolla teórica y práctica, donde se trabaja las partes del computador, comandos, aplicaciones y se realizan ejercicios en clase y adicional se dejan tareas de profundización en los temas tratados, y práctica.</t>
  </si>
  <si>
    <t>INSTRUCTOR SENA LUVIDIA CALDERON</t>
  </si>
  <si>
    <t>GASTRONOMIA COCINA COLOMBIANA</t>
  </si>
  <si>
    <t>FUNDACION UNIVERSITARIA SAN MATEO</t>
  </si>
  <si>
    <t>MAYO 2 A MAYO 16 DE 2024
LUNES, MARTES Y JUEVES
4 HORAS POR DIA</t>
  </si>
  <si>
    <t xml:space="preserve">Conocer la historia, cultura de las comidas colombianas, selección de ingredientes, y aplicación de técnicas de cocina. La actividad se desarrolla en las cocinas de la fundación, con un reconocimiento del área, menaje, se realiza trabajo por subgrupos donde cada uno tiene un monitor que va orientando el proceso de alistamiento, preparación, cocción y enplatado de las diferentes recetas. </t>
  </si>
  <si>
    <t>MARIA JOSE URREGO- JUAN CAMBAR
ESTUDIANTES CARRERA DE GASTRONOMIA FUNDACION UNIVERSITARIA SAN MATEO</t>
  </si>
  <si>
    <t>CURSO BÁSICO DE AGRICULTURA URBANA AGROECOLÓGICA</t>
  </si>
  <si>
    <t>JARDÍN BOTÁNICO DE BOGOTÁ JOSÉ CELESTINO MUTIS</t>
  </si>
  <si>
    <t>MAYO 2 A MAYO 29 DE 2024
MIERCOLES
10:20 AM A 12:20 PM</t>
  </si>
  <si>
    <t>Facilitar las herramientas teóricas y prácticas básicas para el establecimiento y manejo de un espacio de huerta urbana como escenario de ocio y tiempo libre.  El curso Básico de agricultura urbana agroecológica se divide en 5 sesiones de 2 horas cada una para un total de 10 horas certificadas. 1 módulo: Implementación de la huerta agroecológica Urbana y Periurbana. Se realizan aproximaciones iniciales frente a los mitos y realidades presentes en los asistentes relacionados al manejo de tareas de agricultura básica continuando con las pautas y funcionalidades de el manejo de una huerta agroecológica de acuerdo a las condiciones de la sabana de Bogotá en términos medioambientales y acorde a las experiencias ocupacionales de la vida en la ciudad mediante el discurso oral, posteriormente se realiza recorrido de reconocimiento del espacio y materiales generales de trabajo en los siguientes módulos mediante descripción verbal y exploración física y sensorial.</t>
  </si>
  <si>
    <t>RODRIGO INTENCIPA GONZALEZ - JARDÍN BOTÁNICO DE BOGOTÁ</t>
  </si>
  <si>
    <t>TALLER DE SENSIBILIZACIÓN PERSONAS CON DISCAPACIDAD VISUAL E INCLUSION SOCIAL</t>
  </si>
  <si>
    <t>MUSEO COLONIAL</t>
  </si>
  <si>
    <t>MAYO 8 DE 2024
2:00 A 4:00 PM</t>
  </si>
  <si>
    <t xml:space="preserve">El taller busca sensibilizar y orientar a funcionarios de museos frente a inclusión de personas con discapacidad, tips de interacción, recomendaciones y acciones afirmativas basadas en las directrices de la convención de los derechos de las personas con discapacidad. Ejercicios prácticos aplicados a través del uso de simuladores para sensibilizar frente a errores y barreras que se detectan en la interacción  </t>
  </si>
  <si>
    <t>EDNA MARGARITA CASTRO
PROFESIONAL CRAC</t>
  </si>
  <si>
    <t>ORIENTACIÓN A INSTITUCION EDUCATIVA</t>
  </si>
  <si>
    <t>INSTITUTO CENTRAL DE ESTUDIOS</t>
  </si>
  <si>
    <t>ABRIL 15 DE 2024</t>
  </si>
  <si>
    <t xml:space="preserve">El taller se inicia con la concienciación frente a la condición visual de la usuaria, luego se socializan los resultados del proceso en rehabilitación integral como persona ciega, recomendaciones de los rehabilitadores de áreas de Braille y elementos de la comunicación, dispositivos de asistencia  tips de interacción y acciones afirmativas para la inclusión. </t>
  </si>
  <si>
    <t>TALLER A DOCENTES EN INCLUSION EDUCATIVA</t>
  </si>
  <si>
    <t>COLEGIO REPUBLICA DOMINICANA IED</t>
  </si>
  <si>
    <t>ABRIL 16 DE 2024</t>
  </si>
  <si>
    <t xml:space="preserve">El taller se inicia con la concienciación frente a la condición visual de la persona con discapacidad visual, luego se socializan los resultados del proceso en rehabilitación visual, recomendaciones del rehabilitador, dispositivos de asistencia (ayudas ópticas, no ópticas y electrónicas), tips de interacción y acciones afirmativas para la inclusión </t>
  </si>
  <si>
    <t>ASESORIA INSTITUCION EDUCATIVA</t>
  </si>
  <si>
    <t>COLEGIO SANTIAGO MAYOR</t>
  </si>
  <si>
    <t>ABRIL 19 DE 2024</t>
  </si>
  <si>
    <t>COLEGIO FLORIDABLANCA IED</t>
  </si>
  <si>
    <t>ABRIL 12 DE 2024</t>
  </si>
  <si>
    <t>El taller se inicia con la concienciación frente a la condición visual de la persona con discapacidad visual, luego se socializan los resultados del proceso en rehabilitación integral Baja visión, recomendaciones de los rehabilitadores, dispositivos de asistencia prescritas que aportan al proceso educativo (ayudas ópticas, no ópticas), tips de interacción y acciones afirmativas para la inclusión</t>
  </si>
  <si>
    <t>IED CHARRY</t>
  </si>
  <si>
    <t>ABRIL 17 DE 2024</t>
  </si>
  <si>
    <t xml:space="preserve">El taller se inicia con la concienciación frente a la condición visual de la la persona con discapacidad visual, luego se socializan los resultados del proceso en rehabilitación visual, recomendaciones del rehabilitador, dispositivos de asistencia (ayudas ópticas, no ópticas y electrónicas), tips de interacción y acciones afirmativas para la inclusión </t>
  </si>
  <si>
    <t>INCLUSION EDUCATIVA LICEO GLOBERTH</t>
  </si>
  <si>
    <t>LICEO GLOBERTH</t>
  </si>
  <si>
    <t>MAYO 9 DE 2024</t>
  </si>
  <si>
    <t xml:space="preserve">El taller se inicia con la concienciación frente a la condición visual de la la persona con discapacidad visual, luego se socializan los resultados del proceso en rehabilitación visual, recomendaciones del rehabilitador, dispositivos de asistencia (ayudas ópticas, no ópticas y electrónicas), tips de interacción y acciones afirmativas para la inclusión, </t>
  </si>
  <si>
    <t>ORIENTACION A INSTITUCION EDUCATIVA</t>
  </si>
  <si>
    <t xml:space="preserve">IED COLEGIO REPUBLICA DE CHINA </t>
  </si>
  <si>
    <t>MAYO 15 DE 2024</t>
  </si>
  <si>
    <t>El taller se inicia con la concienciación frente a la condición visual de las personas con discapacidad visual, luego se socializan los resultados del proceso en rehabilitación visual, recomendaciones del rehabilitador, dispositivos de asistencia (ayudas ópticas, no ópticas y electrónicas). Se socializa el resultado del proceso en rehabilitación integral para la usuaria CRAC, tips de interacción y acciones afirmativas para la inclusión, avances en el proceso en ábaco, braille, orientación y movilidad y técnicas de la vida diaria, así como las recomendaciones de manejo en cada una de estas áreas</t>
  </si>
  <si>
    <t>ARTICULACIÓN INTERINSTITUCIONAL PARA LA INCLUSIÓN EDUCATIVA DE NIÑAS Y NIÑOS CON CEGUERA</t>
  </si>
  <si>
    <t>IED LUIS ENRIQUEZ</t>
  </si>
  <si>
    <t>MAYO 3 DE 2024</t>
  </si>
  <si>
    <t xml:space="preserve">Se realiza socialización del trabajo realizado en la institución y en el colegio para llegar a acuerdos de trabajo, según requerimientos y necesidades especificas de la menor </t>
  </si>
  <si>
    <t>NASLY TATIANA CHAVEZ
PROFESIONAL CRAC</t>
  </si>
  <si>
    <t>COLEGIO GERARDO PAREDES IED</t>
  </si>
  <si>
    <t>ABRIL 22 DE 2024</t>
  </si>
  <si>
    <t xml:space="preserve">Se realiza caracterización de la la persona con discapacidad visual, situación actual en el colegio ya que la tiflologa de este se muestra preocupada por la falta de avances del niño, y se realiza articulación de trabajo que beneficie los procesos educativos y terapéuticos del menor </t>
  </si>
  <si>
    <t>IED REPUBLICA DE CHINA</t>
  </si>
  <si>
    <t xml:space="preserve">Se inicia la visita dando a conocer funcionalidad visual de las personas con discapacidad visual, recomendaciones para la inclusión educativa como uso de dispositivos de asistencia, resultados del proceso en terapia, acciones afirmativas en la interacción y recomendaciones para los ajustes razonables en entorno cerrado y amplio </t>
  </si>
  <si>
    <t>IED LUIS ÁNGEL ARANGO</t>
  </si>
  <si>
    <t>MAYO 10 DE 2024</t>
  </si>
  <si>
    <t xml:space="preserve">Se realiza trabajo articulado con la docente de apoyo del menor, solicitando reporte de asistencia al colegio y avances presentados en las diferentes áreas para de esta manera enriquecer el informe para el estudio de caso programado para el menor y llegando a acuerdos de trabajo de acuerdo a las necesidades especificas del menor. Se asesora a la tiflóloga del colegio en la solicitud de mediación para el menor. </t>
  </si>
  <si>
    <t>COLEGIO OEA IED</t>
  </si>
  <si>
    <t>MAYO 2 DE 2024</t>
  </si>
  <si>
    <t>Se establece reunión con tiflóloga de la institución educativa, teniendo en cuenta la solicitud de la mamá de la menor la cual refiere estar preocupada por lo avances de la niña en su proceso académico. De acuerdo a esto se realiza análisis del trabajo realizado, ajustes, adaptaciones que se están realizando en el colegio y los apoyos terapéuticos que benefician  su desempeño</t>
  </si>
  <si>
    <t xml:space="preserve">COLEGIO LICEO FRANCÉS </t>
  </si>
  <si>
    <t>JUNIO 11 DE 2024</t>
  </si>
  <si>
    <t>Se establece visita a solicitud de docente de apoyo del colegio, quien refiere que la menor esta teniendo dificultades en sus desplazamientos; por lo tanto se realiza trabajo de revisión y análisis de recorridos y espacios por los que circula la menor, y se realiza ejercicio por medio de recorridos mecanizados los cuales favorezcan su seguridad e  independencia en el plantel educativo.</t>
  </si>
  <si>
    <t>DAR A CONOCER LOS AJUSTES RAZONABLES QUE SE PUEDEN IMPLEMENTAR EN EL AULA</t>
  </si>
  <si>
    <t>COLEGIO GLENN DOMAN</t>
  </si>
  <si>
    <t>Se socializa acerca de la entidad CRAC, posterior a esto se indican los ajustes razonables (ayudas ópticas y no ópticas) existentes y cuales de estos aplican para la usuaria. Implementar ayudas en la institución luego de dar a conocer la función de las mismas.</t>
  </si>
  <si>
    <t>LAURA DANIELA PEDRAZA
PROFESIONAL CRAC</t>
  </si>
  <si>
    <t>COLEGIO DISTRITAL RICAURTE IED</t>
  </si>
  <si>
    <t>ABRIL 24 DE 2024</t>
  </si>
  <si>
    <t>COLEGIO NORMAL SUPERIOR DE PASCA</t>
  </si>
  <si>
    <t>MAYO 17 DE 2024</t>
  </si>
  <si>
    <t>Se socializa acerca de la entidad CRAC, posterior a esto se indican los ajustes razonables (ayudas ópticas y no ópticas) existentes y cuales de estos aplican para la persona. Implementar ayudas en la institución luego de dar a conocer la función de las mismas.</t>
  </si>
  <si>
    <t xml:space="preserve">COLEGIO JOSE FELIZ RESTREPO </t>
  </si>
  <si>
    <t>JUNIO 7 DE 2024</t>
  </si>
  <si>
    <t>ORIENTACIÓN PARA INCLUSIÓN EN CENTRO CRECER</t>
  </si>
  <si>
    <t>CENTRO CRECER CAMPO ALEGRE CALANDAIMA</t>
  </si>
  <si>
    <t>Se orienta frente pautas y recomendaciones que promuevan la independencia y participación efectiva de la usuaria en cuestión en escenarios comunitarios y de aprendizaje desde el enfoque de independencia funcional en actividades básicas de autocuidado con acompañamiento de profesional del área de técnicas de la vida diaria, desplazamiento independiente dentro de la entidad, lenguaje descriptivo, ajustes en materiales herramientas y espacios y pautas de manejo específico teniendo en cuenta la discapacidad de categoría múltiple de la usuaria.</t>
  </si>
  <si>
    <t>LEIDY ROCSANA MURILLO
PROFESIONAL CRAC</t>
  </si>
  <si>
    <t>ORIENTACIÓN PARA INCLUSIÓN EDUCATIVA</t>
  </si>
  <si>
    <t>INSTITUCIÓN DE EDUCACIÓN TECNOLÓGICA CESDE</t>
  </si>
  <si>
    <t>Se implementa metodología de abordaje teórico práctico iniciando por introducción de la misionalidad institucional, objetivos de la rehabilitación para la inclusión, abordaje específico desde las áreas en el caso de la usuaria en mención, actividades prácticas de acompañamiento en rutinas de autocuidado con talleristas, facilitadores y profesionales como técnica de postura de toalla higiénica, adaptación de materiales en actividades de ocio y aprendizaje y técnicas de movilidad en espacios cerrados. Se procede a resolver preguntas y se finaliza poniendo a disposición canal de comunicación abierto en caso de que el equipo considere necesarias orientaciones adicionales.</t>
  </si>
  <si>
    <t>ARTICULACION CON PARQUE MUNDO AVENTURA PARA DESARROLLO DE ACTIVIDAD  "DISFRUTANDO DESDE OTRAS SENSACIONES Y EXPERIENCIAS"</t>
  </si>
  <si>
    <t>PARQUE DE DIVERSIONES MUNDO AVENTURA</t>
  </si>
  <si>
    <t>ABRIL 26 DE 2024</t>
  </si>
  <si>
    <t xml:space="preserve">Asistencia y participación de 15 niños con sus respectivos padres y/o cuidadores en diferentes actividades recreativas habilitadas por el parque. </t>
  </si>
  <si>
    <t>CAMPAMENTO SENSORIAL</t>
  </si>
  <si>
    <t>JUNIO 28 DE 2024</t>
  </si>
  <si>
    <t xml:space="preserve">Fomentar espacios que enriquezcan el manejo de sus técnicas a través  de experiencias que les permitan su exploración táctil, auditiva, física, y estimular su creatividad e imaginación.  </t>
  </si>
  <si>
    <t>EQUIPO DE PROFESIONALES CRAC
PROGRAMA HABILITACIÓN BÁSICA FUNCIONAL</t>
  </si>
  <si>
    <t>TALLER DE TRABAJO SOCIAL SERVICIOS DE LA SUPERINTENDENCIA DE SUBSIDIO FAMILIAR  - BENEFICIOS DE LAS CAJAS DE COMPENSACIÓN</t>
  </si>
  <si>
    <t>SUPERINTENDENCIA DE SUBSIDIO FAMILIAR</t>
  </si>
  <si>
    <t>JUNIO 20 DE 2024</t>
  </si>
  <si>
    <t xml:space="preserve">Abordar el tema de reconocimiento de servicios de la Superintendencia de Subsidio Familiar, derechos de los trabajadores y afiliados que presentan una discapacidad en las cajas de compensación, beneficios de las cajas de compensación e información relacionada frente a las 42 cajas de compensación que existen en Colombia. </t>
  </si>
  <si>
    <t>ÁREA DE TRABAJO SOCIAL CRAC
FUNCIONARIOS SUPERINTENDENCIA DE SUBSIDIO FAMILIAR</t>
  </si>
  <si>
    <t>TALLER DE PSICOLOGÍA GRUPAL - ESTRATEGIAS DE AFRONTAMIENTO ADAPTATIVAS FRENTE A LA DISCAPACIDAD VISUAL</t>
  </si>
  <si>
    <t>MAYO 14 DE 2024</t>
  </si>
  <si>
    <t xml:space="preserve">Brindar apoyo emocional mediante la socialización de experiencias favoreciendo estrategias de afrontamiento adaptativas frente a la discapacidad visual. A través de la intervención grupal se brinda un espacio de socialización de experiencias relacionadas con la discapacidad visual, donde se  promueve la escucha activa y la expresión de emociones y sentimientos de la persona con discapacidad visual y familiares, favoreciendo estrategias de afrontamiento adaptativas frente  a su discapacidad. </t>
  </si>
  <si>
    <t>ÁREA DE PSICOLOGIA CENTRO DE REHABILITACIÓN PARA ADULTOS CIEGOS CRAC</t>
  </si>
  <si>
    <t>DANZAS "BUM BUM CRAC"</t>
  </si>
  <si>
    <t>PERMANENTE
2 ENCUENTROS AL MES DE 1 HORA</t>
  </si>
  <si>
    <t xml:space="preserve">Mejorar las capacidades físicas y coordinativas, así como la corporalidad de los asistentes mediante la danza. Se realizan bailes de diferentes géneros, aprendiendo una serie de pasos con los cuales se busca ayudar en los procesos de mejora de la coordinación, memoria y ubicación espacial; la sesión se distribuye en calentamiento (movilidad articular), fase central y estiramientos. </t>
  </si>
  <si>
    <t>JORGE BELTRAN
PROFESIONAL CRAC</t>
  </si>
  <si>
    <t>TALLER INCLUSIÓN DEPORTIVA EN GOALBALL Y BOLOS</t>
  </si>
  <si>
    <t>INSTITUTO DE RECREACION Y DEPORTE</t>
  </si>
  <si>
    <t xml:space="preserve">Conocer sobre las generalidades del deporte de bolos y el goalball para personas ciegas y baja visión, promoviendo el ingreso de las personas con discapacidad visual a dicho deporte. </t>
  </si>
  <si>
    <t>LILIANA POBLADOR – ANA MARIA LOMBO
ENTRENADORAS DE RENDIMIENTO IDRD</t>
  </si>
  <si>
    <t>TALLER INCLUSIÓN DEPORTIVA EN BLIND TENIS</t>
  </si>
  <si>
    <t>BLIND TENIS COLOMBIA</t>
  </si>
  <si>
    <t xml:space="preserve">Conocer sobre las generalidades del tenis y el goalball para personas ciegas y baja visión, promoviendo el ingreso de las personas con discapacidad visua a dicho deporte. </t>
  </si>
  <si>
    <t>NATALIA BENAVIDEZ
ENTRENADORA BLIND TENIS COLOMBIA</t>
  </si>
  <si>
    <t>INCLUSION EDUCATIVA BAJA VISIÓN</t>
  </si>
  <si>
    <t>COLEGIO PARROQUIAL INMACULADO CORAZON DE MARIA</t>
  </si>
  <si>
    <t>MAYO 21 DE 2024</t>
  </si>
  <si>
    <t>Se realiza orientacion al colegio parroquial sagrado corazon de maria, INCODEMAR, donde en encuentra escolarizado el niño Juan Jose Olave, se orientó sobre la baja vision, y el funcionamiento visual del niño, asi como los ajustes razonables que se deben implementar para mejorar su desempeño escolar.</t>
  </si>
  <si>
    <t>MAURICIO LEON
PROFESIONAL CRAC</t>
  </si>
  <si>
    <t>ARTICULACIÓN Y SEGUIMIENTO CASO BAJO PROTECCIÓN DEL ICBF EN PROCESO DE HABILITACIÓN BASICA FUNCIONAL</t>
  </si>
  <si>
    <t>DEFENSORIA DE FAMILIA</t>
  </si>
  <si>
    <t>MAYO 24 DE 2024</t>
  </si>
  <si>
    <t xml:space="preserve">Se establece reunión con psicologa de la Casa de la Madre y el Niño y Defensora de Familia para socializar los avances del menor en el proceso de Habiilitación Básica Funcional y coordinar la artiiculación interinstitucional para so continuidad en el proceso. </t>
  </si>
  <si>
    <t>NASLY TATIANA CHAVEZ
PROFESIONAL CRAC
NORMA MAYIBE GAVILAN PEDRAZA
SUBDIRECTORA DE HABILITACIÓN BÁSICA FUNCIONAL</t>
  </si>
  <si>
    <t>ANALISIS DE PUESTO DE TRABAJO</t>
  </si>
  <si>
    <t>BIMBO COLOMBIA</t>
  </si>
  <si>
    <t xml:space="preserve">Se inicia con la socialización de la funcionalidad visual, caracterización de la condición, resultados del proceso en rehabilitación visual, recomendaciones del rehabilitador, dispositivos de asistencia prescritos, análisis y revisión de puesto de trabajo para recomendaciones, tips de interacción y acciones afirmativas en la comunicación para la inclusión </t>
  </si>
  <si>
    <t>TALLERES DE CAPACITACIÓN PARA DOCENTES DEL IFT- JORNADA MAÑANA</t>
  </si>
  <si>
    <t>INSTITUTO DE FORMACIÓN TÉCNICA- CAJAMAG</t>
  </si>
  <si>
    <t>JUNIO 11-12-13 DE 2024</t>
  </si>
  <si>
    <t>Fortalecer con docentes del IFT Y Centro de Idiomas de Cajamag, el 
abordaje a la población con discapacidad visual y las estrategias y 
herramientas más pertinentes para que la población acceda a proceso de 
formación con calidad</t>
  </si>
  <si>
    <t>LEYDI TATIANA GALLO CHAMIZAS</t>
  </si>
  <si>
    <t>TALLERES DE CAPACITACIÓN PARA DOCENTES DEL IFT- JORNADA TARDE</t>
  </si>
  <si>
    <t>ANEXO #14. DETALLE DE GESTIONES DE INCLUSIÓN
CONVENIO  NÚMERO CO1.PCCNTR.6197097 DE 2024 SUSCRITO ENTRE EL MINISTERIO DE EDUCACIÓN NACIONAL Y EL CENTRO DE REHABILITACIÓN DE ADULTOS CIEGOS –CRAC 
ABRIL A JUNIO 2024</t>
  </si>
  <si>
    <t>Nombre de la gestión de inclusión</t>
  </si>
  <si>
    <t>Población que se beneficia de la gestión</t>
  </si>
  <si>
    <t>Institución con la cual se desarrolla la gestión o alianza institucional</t>
  </si>
  <si>
    <t>N° de participantes en la gestión de inclusión</t>
  </si>
  <si>
    <t>Resultado de la gestión
(Breve descripción de los resultados obtenidos a partir de la gestion de inclusión realizada)</t>
  </si>
  <si>
    <t>REHABILITACIÓN INTEGRAL PERSONAS CIEGAS (NIÑAS, NIÑOS Y/O ADULTOS)</t>
  </si>
  <si>
    <t>REHABILITACIÓN INTEGRAL PERSONAS CON BAJA VISIÓN (NIÑAS, NIÑOS Y/O ADULTOS)</t>
  </si>
  <si>
    <t>MADRID</t>
  </si>
  <si>
    <t>SENSIBILIZACION FRENTE AL USO DE HERRAMIENTAS PARA LA INCLUSION EDUCATIVA DE ESTUDIANTES CON DISCAPACIDAD VISUAL EN EL AULA REGULAR</t>
  </si>
  <si>
    <t>COLEGIO FINLANDÉS JUAN PABLO II</t>
  </si>
  <si>
    <t>MAYO 30 DE 2024</t>
  </si>
  <si>
    <t xml:space="preserve">Se logra sensibilizar a la comunidad educativa frente a la importancia de la apropiación del decreto 1421/2017 para conocer derechos y deberes en educación inclusiva, tips de interacción y acciones afirmativas con respecto a la inclusión y socializar herramientas para la inclusión educativa de estudiantes con discapacidad visual </t>
  </si>
  <si>
    <t>ARTICULACIÓN CON MINISTERIO DE AMBIENTE PARA PARTICIPACIÓN DE LAS NIÑAS Y NIÑOS CON DISCAPACIDAD VISUAL EN EL LANZAMIENTO DE LIBRO ACCESIBLE EN LA FERIA DEL LIBRO</t>
  </si>
  <si>
    <t>MINISTERIO DE AMBIENTE Y DESARROLLO SOSTENIBLE - FERIA DEL LIBRO</t>
  </si>
  <si>
    <t>ABRIL 29 DE 2024</t>
  </si>
  <si>
    <t>Asistencia y participación de 3 niños usuarios del programa de HBF y sus padres, al lanzamiento del libro en braille "Vientos de esperanza"  realizado por el ministerio del medio ambiente en el marco de la feria del libro.</t>
  </si>
  <si>
    <t>ORIENTACIÓN FRENTE A PAUTAS PARA LA INCLUSIÓN EDUCATIVA DE PERSONAS CON BAJA VISIÓN EN ESCENARIOS DE EDUCACIÓN PARA EL TRABAJO Y SUPERIOR</t>
  </si>
  <si>
    <t>INSTITUCIÓN DE EDUCACIÓN TÉCNICA CESDE</t>
  </si>
  <si>
    <t>NOVIEMBRE 4 DE 2024</t>
  </si>
  <si>
    <t>Se logra la admisión e inclusión educativa de una usuaria con baja visión en un escenario de formación técnica cuya institución no había contado anteriormente con la participación de esta población en la sede Bogotá en tanto la entidad asumía que no contaba con los recursos necesarios en la sede Bogotá para brindar el servicio.</t>
  </si>
  <si>
    <t>PARTICIPACIÓN EN LA CARRERA DE LA MUJER</t>
  </si>
  <si>
    <t>ERGOFITNESS</t>
  </si>
  <si>
    <t>ENERO 31 DE 2024</t>
  </si>
  <si>
    <t>Se establece alianza para el patrocinio de la participación en la carrera de la mujer de 50 usuarias y exusuarias CRAC como corredoras y sus guías videntes para lo cual se realiza lanzamiento de la carrera en actividad deportiva de rumba por parte de ergo fitness, donde se cuenta con la asistencia de 63 personas con discapacidad visual para los procesos de convocatoria, agrupación, inscripción, conformación y entrenamiento del equipo CRAC para su participación en dicho espacio, contemplándolo como escenario de visibilización de la población con discapacidad para la transformación de imaginarios sociales en términos de inclusión, empoderamiento y apropiación del espacio público.</t>
  </si>
  <si>
    <t xml:space="preserve">ARTICULACIÓN CON SISTEMA DE TRANSPORTE TRANSMILENIO PARA LA VISITA DE PERSONAS CON DISCAPACIDAD VISUAL A LOS PATIOS DE TRANSMILENIO </t>
  </si>
  <si>
    <t>TRANSMILENIO</t>
  </si>
  <si>
    <t>PERMANENTE
1 SALIDA AL MES</t>
  </si>
  <si>
    <t>Como resultado de una articulación entre el área de orientación y movilidad CRAC y el sistema de transporte público Transmilenio y BogotaMovilSAS, empresas que han abierto sus puertas a la institución y a los usuarios para brindar: información general de la estructura y funcionamiento de los buses, estrategias, normas y tips de seguridad en sus viajes para un buen uso del servicio con los siguientes propositos: 
· Fortalecer seguridad en la Orientación y Movilidad de los usuarios dentro de los buses y portales de Transmilenio para uso adecuado del sistema.
· Fortalecer enlace del CRAC, Transmilenio y BogotáMovilSAS, para optimizar espacios de participación para los usuarios CRAC.
· Planear cada dos meses visitas guiadas en los concesionarios.
· Intercambiar y retroalimentar conocimientos de los profesionales del CRAC y funcionarios externos para dar información acertada a los usuarios.</t>
  </si>
  <si>
    <t>SENSIBILIZACION AGENCIA PARA LA REINCORPORACIÓN Y LA NORMALIZACIÓN (ARN)</t>
  </si>
  <si>
    <t>AGENCIA PARA LA REINCORPORACIÓN Y LA NORMALIZACIÓN (ARN)</t>
  </si>
  <si>
    <t>Se logro orientar a un grupo de 33 personas de la Agencia para la Reincorporación y la Normalización (ARN), sobre las generalidades de la atencion a personas con discapacidad visual en los servicios que prestan como entidad.</t>
  </si>
  <si>
    <t>SENSIBILIZACION UNIVERSIDAD NACIONAL DE COLOMBIA</t>
  </si>
  <si>
    <t>UNIVERSIDAD NACIONAL DE COLOMBIA</t>
  </si>
  <si>
    <t>Se logro orientar al grupo de estudiantes de terapia ocupacional sobre la importancia de la rehabilitacion de las personas con discapacidad visual, y el rol de centro de rehabilitacion para adultos ciegos crac en estos procesos asi como la inclusion.</t>
  </si>
  <si>
    <t>GRADUACION CURSO CERTIFICADO ENGLISH TO FLY</t>
  </si>
  <si>
    <t>CENTRO COLOMBO AMERICANO</t>
  </si>
  <si>
    <t>Graduacion de 25 personas con discapacidad visual, usuarios y ex usuarios CRAC en el programa de inclusion english to fly alcanzando un nivel de ingles B1</t>
  </si>
  <si>
    <t xml:space="preserve">IBAGUÉ </t>
  </si>
  <si>
    <t>ARTICULACIÓN INTERINSTITUCIONAL PARA PROMOVER LA INCLUSIÓN SOCIAL EN OCIO Y TIEMPO LIBRE A TRAVÉS DE LA  VINCULACIÓN A ACTIVIDADES EN  ARTES PLÁSTICAS</t>
  </si>
  <si>
    <t>FUNDACIÓN MINGA PARA LA MEMORIA</t>
  </si>
  <si>
    <t>JUNIO 6 DE 2024</t>
  </si>
  <si>
    <t>Se programó e implementó una actividad de acercamiento inicial para motivar a los usuarios  CRAC a participar en actividades de ocio y tiempo libre a través de las artes plásticas (porcelanicrom) que aporte  además a la estimulación sensoperceptual, cognitiva y manual mediante experiencias innovadoras con la participación de 9 usuarios y 4 familias. A partir del interés manifiesto por parte de la población, se acuerda generar talleres con una frecuencia semanal dentro de la sede de la fundación, donde ellos aportarán el instructor experto en artes plásticas y el  material requerido para el desarrollo de las actividades a partir del segundo semestre del año donde se pretende vincular a 20  usuarios</t>
  </si>
  <si>
    <t>BOLÍVAR</t>
  </si>
  <si>
    <t xml:space="preserve">TURCACO </t>
  </si>
  <si>
    <t>ARTICULACIÓN INTERINSTITUCIONAL PARA PROMOVER LA VINCULACIÓN DE LAS PERSONAS CON DISCAPACIDAD VISUAL  AL DEPORTE ADAPTADO</t>
  </si>
  <si>
    <t>INSTITUTO DE RECREACIÓN Y DEPORTE DEPARTAMENTAL</t>
  </si>
  <si>
    <t>MAYO DE 2024</t>
  </si>
  <si>
    <t>Participación de dos usuarios con discapacidd visual en futbol</t>
  </si>
  <si>
    <t xml:space="preserve">CASANARE </t>
  </si>
  <si>
    <t xml:space="preserve">ARTICULACIÓN INTERINSTITUCIONAL PARA PROMOVER LA VINCULACIÓN DE LOS USUARIOS CRAC EN ACTIVIDAES CULTURALES </t>
  </si>
  <si>
    <t xml:space="preserve">CASA DE LA CULTURA  MUNICIPAL DE YOPAL </t>
  </si>
  <si>
    <t>Usuarios participando en actividades de música (instrumentos de percusión) con una frecuencia diaria en horas de la mañana</t>
  </si>
  <si>
    <t>ARTICULACIÓN INTERINSTITUCIONAL PARA PROMOVER LA VINCULACIÓN DE LAS PERSONAS CON DISCAPACIDAD VISUAL AL DEPORTE ADAPTADO</t>
  </si>
  <si>
    <t>INSTITUTO DE RECREACIÓN Y DEPORTE DE YOPAL</t>
  </si>
  <si>
    <t>MAYO 29 DE 2024</t>
  </si>
  <si>
    <t>Usuarios vinculados a práctica de futboll sonoro</t>
  </si>
  <si>
    <t xml:space="preserve">ARTICULACIÓN INTERINSTITUCIONAL PARA EL FORTALECIMIENTO DEL EMPRENDIMIENTO </t>
  </si>
  <si>
    <t>FUNDACIÓN MINGA PARA L AMEMORIA EN ARTICULACIÓN CON EL SENA</t>
  </si>
  <si>
    <t>JUNIO 14 DE 2024</t>
  </si>
  <si>
    <t>5 talleres en gestión de mercadeo, comercialización y ventas basado en el modelo camvas que se desarrollarán semanalmente los días viernes con una intensidad de 2 horas por sesión</t>
  </si>
  <si>
    <t>BOYACÁ</t>
  </si>
  <si>
    <t>ARTICULACIÓN INTERINSTITUCIONAL PARA EL FOMENTO DEL DEPORTE</t>
  </si>
  <si>
    <t>INSTITUTO DEL DEPORTE Y RECREACIÓN DE SOGAMOSO</t>
  </si>
  <si>
    <t>JUNIO 4 DE 2014</t>
  </si>
  <si>
    <t>Un usuario adulto mayor se vincula y participa en sesiones de acondicionamiento físico</t>
  </si>
  <si>
    <t xml:space="preserve">CESAR </t>
  </si>
  <si>
    <t>ARTICULACIÓN INTERINSTITUCIONAL PARA ACTIVIDADES DE OCIOY TIEMPO LIBRE</t>
  </si>
  <si>
    <t>FUNDACIÓN  UNA LUZ EN EL CAMINO</t>
  </si>
  <si>
    <t>MAYO 20 DE 2024</t>
  </si>
  <si>
    <t>Usuarios vinculados a cursos cortos- elaboración de escobas- traperos y artesanías- asisten dos veces por semana</t>
  </si>
  <si>
    <t xml:space="preserve">BOYACÁ </t>
  </si>
  <si>
    <t xml:space="preserve">ARTICULACIÓN INTERINSTITUCIONAL PARA VINCULACIÓN EN CURSO CORTO </t>
  </si>
  <si>
    <t>CAJA DE COMPENSACIÓN FAMILIAR COMFABOY</t>
  </si>
  <si>
    <t>MAYO 7 DE 2024</t>
  </si>
  <si>
    <t xml:space="preserve">Usuario vinculado en curso de panadería y pastelería </t>
  </si>
  <si>
    <t>ARTICULACIÓN INTERINSTITUCIONAL PARA VINCULAR A LA POBLACIÓN A ACTIVIDADES DE OCIO Y TIEMPO LIBRE</t>
  </si>
  <si>
    <t>FUNDACIÓN GILBERT SANTIAGO</t>
  </si>
  <si>
    <t>JUNIO 13 DE 2024</t>
  </si>
  <si>
    <t xml:space="preserve">Usuario vinculadao en curso de pintura que se desarrolla durante dos días a la semana (jueves- viernes) </t>
  </si>
  <si>
    <t xml:space="preserve">VILLA OLÍMPICA </t>
  </si>
  <si>
    <t>MAYO 18 DE 2024</t>
  </si>
  <si>
    <t>5 usuarios vinculados a curso de natación - 1  usuario vinculado en futboll mano- sin costo alguno</t>
  </si>
  <si>
    <t>ANEXO #15. HORAS DE PRODUCCIÓN Y POSPRODUCCIÓN EMISORA CRAC “LA INCLUSORA” 
CONVENIO  NÚMERO CO1.PCCNTR.6197097 DE 2024 SUSCRITO ENTRE EL MINISTERIO DE EDUCACIÓN NACIONAL Y EL CENTRO DE REHABILITACIÓNDE ADULTOS CIEGOS –CRAC 
ABRIL A JUNIO 2024</t>
  </si>
  <si>
    <t>Material</t>
  </si>
  <si>
    <t>Capitulos</t>
  </si>
  <si>
    <t>Tiempo Neto de Grabacion</t>
  </si>
  <si>
    <t>Tiempo de Material Final Postproducido</t>
  </si>
  <si>
    <t>Contiene Video?</t>
  </si>
  <si>
    <t>Capsulas de Psiceducativa</t>
  </si>
  <si>
    <t>Evento Carrera de la Mujer</t>
  </si>
  <si>
    <t>Comunicados Crac</t>
  </si>
  <si>
    <t>Con los Ojos del Alma (Temporada 2)</t>
  </si>
  <si>
    <t>Enfoque (Temporada 3)</t>
  </si>
  <si>
    <t>Despedida Seleccion Colombia para Ciegos</t>
  </si>
  <si>
    <t>Psicologia, tu voz con poder y respeto</t>
  </si>
  <si>
    <t>Cuñas Regionales</t>
  </si>
  <si>
    <t>Soñadores para construir un mundo mejor (Temporada 3)</t>
  </si>
  <si>
    <t>Podcast Tiflologia</t>
  </si>
  <si>
    <t>Cuñas, Comunicados, Mensajes</t>
  </si>
  <si>
    <t>Taller a docentes oficiales Rio Negro Antioquia - la Baja Vision en el Aula Escolar</t>
  </si>
  <si>
    <t>Total de Horas</t>
  </si>
  <si>
    <t>ANEXO #16.  TALLERES DEPARTAMENTALES PARA DOCENTES OFICIALES QUE ATIENDEN POBLACIÓN CON DISCAPACIDAD
CONVENIO NÚMERO CO1.PCCNTR.6197097 DE 2024 SUSCRITO ENTRE EL MINISTERIO DE EDUCACIÓN NACIONAL Y EL CENTRO DE REHABILITACIÓNDE ADULTOS CIEGOS –CRAC 
ABRIL A JUNIO 2024</t>
  </si>
  <si>
    <t>TIPO DE TALLER</t>
  </si>
  <si>
    <t>ENTIDAD TERRITORIAL QUE REALIZA EL TALLER</t>
  </si>
  <si>
    <t>ES ENTIDAD TERRITORIAL CERTIFICADA</t>
  </si>
  <si>
    <t>DEPARTAMENTO</t>
  </si>
  <si>
    <t>MUNICIPIOS</t>
  </si>
  <si>
    <t>FECHA</t>
  </si>
  <si>
    <t>HORA</t>
  </si>
  <si>
    <t>TEMA</t>
  </si>
  <si>
    <t>OBJETIVO</t>
  </si>
  <si>
    <t>MODALIDAD DEL TALLER</t>
  </si>
  <si>
    <t>N° DE DOCENTES INSCRITOS</t>
  </si>
  <si>
    <t>N° DE DOCENTES QUE PARTICIPAN</t>
  </si>
  <si>
    <t>N° DE DOCENTES FORMADOS/
CERTIFICADOS</t>
  </si>
  <si>
    <t>N° INSTITUCIONES EDUCATIVAS PARTICIPANTES</t>
  </si>
  <si>
    <t>PROFESIONAL CRAC QUE FACILITA</t>
  </si>
  <si>
    <t>LUGAR</t>
  </si>
  <si>
    <t>OBSERVACIONES</t>
  </si>
  <si>
    <t>TALLER 1 
(Presencial dia completo)</t>
  </si>
  <si>
    <t>NEIVA HUILA</t>
  </si>
  <si>
    <t>11 de junio 2024</t>
  </si>
  <si>
    <t>8:00 AM A 5:00 PM</t>
  </si>
  <si>
    <t>BAJA VISION</t>
  </si>
  <si>
    <t xml:space="preserve">Facilitar el proceso de capacitación a los docentes del aula regular en el área de baja visión para orientar la inclusión de los niños, niñas y jóvenes con baja visión. </t>
  </si>
  <si>
    <t>PRESENCIAL</t>
  </si>
  <si>
    <t>ERLY PEÑA (REHABILITADORA VISUAL)
LAURA PEDRAZA (REHABILITADORA VISUAL)</t>
  </si>
  <si>
    <t xml:space="preserve">Carrera 32 No 18-90 I.E Atanasio Girardot. </t>
  </si>
  <si>
    <t>Se culmina el taller antes de lo planeado debido a que los docentes manifestaron que Secretaría de Educación se había comprometido a proporcionarles el refrigerio y el almuerzo debido a la extensa jornada, el factor económico, la ausencia de cafeterías dentro y fuera de la institución educativa, el desplazamiento hacía sus casas, y tomaron la decisión de finalizar la jornada a las 12:30pm aproximadamente</t>
  </si>
  <si>
    <t>12 de junio 2024</t>
  </si>
  <si>
    <t>ITSMINA CHOCO</t>
  </si>
  <si>
    <t>CHOCO</t>
  </si>
  <si>
    <t>ITSMINA</t>
  </si>
  <si>
    <t>13 de junio 2024</t>
  </si>
  <si>
    <t>ORIENTACION Y MOVILIDAD</t>
  </si>
  <si>
    <t xml:space="preserve">Dar lineamientos a los docentes del aula regular en orientación y movilidad para facilitar la inclusión de los niños, niñas y jóvenes ciegos en el entorno escolar.  </t>
  </si>
  <si>
    <t>LAURA ARENAS (EDUCADORA ESPECIAL)
DIANA ISABEL MORENO (EDUCADORA ESPECIAL)</t>
  </si>
  <si>
    <t>La Casa de la cultura barrio Pueblo Nuevo Istmina, Chocó</t>
  </si>
  <si>
    <t>TALLER 2
(Virtual dia completo)</t>
  </si>
  <si>
    <t>RIO NEGRO ANTIOQUIA</t>
  </si>
  <si>
    <t>RIO NEGRO</t>
  </si>
  <si>
    <t>20 de junio 2024</t>
  </si>
  <si>
    <t>VIRTUAL</t>
  </si>
  <si>
    <t>EDNA CASTRO
(REHABILITADORA VISUAL)</t>
  </si>
  <si>
    <t>Transmisión La Inclusora
Emisora CRAC</t>
  </si>
</sst>
</file>

<file path=xl/styles.xml><?xml version="1.0" encoding="utf-8"?>
<styleSheet xmlns="http://schemas.openxmlformats.org/spreadsheetml/2006/main" xmlns:mc="http://schemas.openxmlformats.org/markup-compatibility/2006" xmlns:x14ac="http://schemas.microsoft.com/office/spreadsheetml/2009/9/ac" mc:Ignorable="x14ac">
  <fonts count="20">
    <font>
      <sz val="11"/>
      <color theme="1"/>
      <name val="Calibri"/>
      <family val="2"/>
      <scheme val="minor"/>
    </font>
    <font>
      <b/>
      <sz val="10"/>
      <color theme="1"/>
      <name val="Arial"/>
      <family val="2"/>
    </font>
    <font>
      <b/>
      <sz val="9"/>
      <color theme="1"/>
      <name val="Arial"/>
      <family val="2"/>
    </font>
    <font>
      <sz val="9"/>
      <color theme="1"/>
      <name val="Arial"/>
      <family val="2"/>
    </font>
    <font>
      <b/>
      <sz val="9"/>
      <color rgb="FF000000"/>
      <name val="Arial"/>
      <family val="2"/>
    </font>
    <font>
      <sz val="10"/>
      <color theme="1"/>
      <name val="Arial"/>
      <family val="2"/>
    </font>
    <font>
      <b/>
      <sz val="10"/>
      <color rgb="FF000000"/>
      <name val="Arial"/>
      <family val="2"/>
    </font>
    <font>
      <sz val="10"/>
      <color rgb="FF000000"/>
      <name val="Arial"/>
      <family val="2"/>
    </font>
    <font>
      <u/>
      <sz val="11"/>
      <color theme="10"/>
      <name val="Calibri"/>
      <family val="2"/>
      <scheme val="minor"/>
    </font>
    <font>
      <b/>
      <sz val="10"/>
      <color rgb="FF000000"/>
      <name val="Arial"/>
    </font>
    <font>
      <sz val="10"/>
      <color rgb="FF000000"/>
      <name val="Arial"/>
    </font>
    <font>
      <sz val="9"/>
      <color rgb="FF000000"/>
      <name val="Arial"/>
    </font>
    <font>
      <sz val="9"/>
      <color theme="1"/>
      <name val="Arial"/>
    </font>
    <font>
      <sz val="10"/>
      <color rgb="FF000000"/>
      <name val="Arial"/>
      <charset val="1"/>
    </font>
    <font>
      <b/>
      <sz val="10"/>
      <color theme="1"/>
      <name val="Arial"/>
    </font>
    <font>
      <sz val="10"/>
      <color theme="1"/>
      <name val="Arial"/>
    </font>
    <font>
      <u/>
      <sz val="10"/>
      <color rgb="FF0563C1"/>
      <name val="Arial"/>
    </font>
    <font>
      <u/>
      <sz val="10"/>
      <color theme="10"/>
      <name val="Arial"/>
    </font>
    <font>
      <sz val="10"/>
      <name val="Arial"/>
    </font>
    <font>
      <sz val="11"/>
      <color theme="1"/>
      <name val="Aptos"/>
      <charset val="1"/>
    </font>
  </fonts>
  <fills count="10">
    <fill>
      <patternFill patternType="none"/>
    </fill>
    <fill>
      <patternFill patternType="gray125"/>
    </fill>
    <fill>
      <patternFill patternType="solid">
        <fgColor rgb="FFFFFFFF"/>
        <bgColor indexed="64"/>
      </patternFill>
    </fill>
    <fill>
      <patternFill patternType="solid">
        <fgColor rgb="FFA9D08E"/>
        <bgColor indexed="64"/>
      </patternFill>
    </fill>
    <fill>
      <patternFill patternType="solid">
        <fgColor rgb="FFA9D08E"/>
        <bgColor rgb="FF000000"/>
      </patternFill>
    </fill>
    <fill>
      <patternFill patternType="solid">
        <fgColor theme="9" tint="0.39997558519241921"/>
        <bgColor indexed="64"/>
      </patternFill>
    </fill>
    <fill>
      <patternFill patternType="solid">
        <fgColor rgb="FF92D050"/>
        <bgColor indexed="64"/>
      </patternFill>
    </fill>
    <fill>
      <patternFill patternType="solid">
        <fgColor theme="0"/>
        <bgColor indexed="64"/>
      </patternFill>
    </fill>
    <fill>
      <patternFill patternType="solid">
        <fgColor rgb="FFFFFFFF"/>
        <bgColor rgb="FF000000"/>
      </patternFill>
    </fill>
    <fill>
      <patternFill patternType="solid">
        <fgColor theme="0"/>
        <bgColor rgb="FF000000"/>
      </patternFill>
    </fill>
  </fills>
  <borders count="31">
    <border>
      <left/>
      <right/>
      <top/>
      <bottom/>
      <diagonal/>
    </border>
    <border>
      <left style="thin">
        <color rgb="FF000000"/>
      </left>
      <right style="thin">
        <color rgb="FF000000"/>
      </right>
      <top style="thin">
        <color rgb="FF000000"/>
      </top>
      <bottom/>
      <diagonal/>
    </border>
    <border>
      <left style="thin">
        <color rgb="FF000000"/>
      </left>
      <right/>
      <top/>
      <bottom style="thin">
        <color rgb="FF000000"/>
      </bottom>
      <diagonal/>
    </border>
    <border>
      <left style="thin">
        <color rgb="FF000000"/>
      </left>
      <right/>
      <top style="thin">
        <color rgb="FF000000"/>
      </top>
      <bottom style="thin">
        <color rgb="FF000000"/>
      </bottom>
      <diagonal/>
    </border>
    <border>
      <left style="thin">
        <color rgb="FF000000"/>
      </left>
      <right/>
      <top style="thin">
        <color rgb="FF000000"/>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bottom/>
      <diagonal/>
    </border>
    <border>
      <left/>
      <right style="thin">
        <color rgb="FF000000"/>
      </right>
      <top style="thin">
        <color rgb="FF000000"/>
      </top>
      <bottom/>
      <diagonal/>
    </border>
    <border>
      <left/>
      <right style="thin">
        <color rgb="FF000000"/>
      </right>
      <top/>
      <bottom style="thin">
        <color rgb="FF000000"/>
      </bottom>
      <diagonal/>
    </border>
    <border>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rgb="FF000000"/>
      </left>
      <right/>
      <top/>
      <bottom/>
      <diagonal/>
    </border>
    <border>
      <left/>
      <right/>
      <top style="thin">
        <color rgb="FF000000"/>
      </top>
      <bottom style="thin">
        <color rgb="FF000000"/>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style="thin">
        <color indexed="64"/>
      </bottom>
      <diagonal/>
    </border>
    <border>
      <left style="thin">
        <color indexed="64"/>
      </left>
      <right style="thin">
        <color rgb="FF000000"/>
      </right>
      <top/>
      <bottom/>
      <diagonal/>
    </border>
    <border>
      <left/>
      <right style="thin">
        <color rgb="FF000000"/>
      </right>
      <top/>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right/>
      <top/>
      <bottom style="thin">
        <color rgb="FF000000"/>
      </bottom>
      <diagonal/>
    </border>
    <border>
      <left/>
      <right/>
      <top/>
      <bottom style="thin">
        <color indexed="64"/>
      </bottom>
      <diagonal/>
    </border>
    <border>
      <left style="thin">
        <color indexed="64"/>
      </left>
      <right style="thin">
        <color indexed="64"/>
      </right>
      <top/>
      <bottom style="thin">
        <color rgb="FF000000"/>
      </bottom>
      <diagonal/>
    </border>
    <border>
      <left/>
      <right/>
      <top style="thin">
        <color rgb="FF000000"/>
      </top>
      <bottom/>
      <diagonal/>
    </border>
    <border>
      <left/>
      <right/>
      <top style="thin">
        <color indexed="64"/>
      </top>
      <bottom style="thin">
        <color indexed="64"/>
      </bottom>
      <diagonal/>
    </border>
    <border>
      <left style="thin">
        <color indexed="64"/>
      </left>
      <right/>
      <top/>
      <bottom style="thin">
        <color indexed="64"/>
      </bottom>
      <diagonal/>
    </border>
  </borders>
  <cellStyleXfs count="3">
    <xf numFmtId="0" fontId="0" fillId="0" borderId="0"/>
    <xf numFmtId="0" fontId="8" fillId="0" borderId="0" applyNumberFormat="0" applyFill="0" applyBorder="0" applyAlignment="0" applyProtection="0"/>
    <xf numFmtId="0" fontId="8" fillId="0" borderId="0" applyNumberFormat="0" applyFill="0" applyBorder="0" applyAlignment="0" applyProtection="0"/>
  </cellStyleXfs>
  <cellXfs count="280">
    <xf numFmtId="0" fontId="0" fillId="0" borderId="0" xfId="0"/>
    <xf numFmtId="0" fontId="3" fillId="0" borderId="0" xfId="0" applyFont="1"/>
    <xf numFmtId="0" fontId="3" fillId="0" borderId="0" xfId="0" applyFont="1" applyAlignment="1">
      <alignment horizontal="center" vertical="center"/>
    </xf>
    <xf numFmtId="0" fontId="0" fillId="0" borderId="0" xfId="0" applyAlignment="1">
      <alignment horizontal="center" vertical="center"/>
    </xf>
    <xf numFmtId="0" fontId="4" fillId="3" borderId="1" xfId="0" applyFont="1" applyFill="1" applyBorder="1" applyAlignment="1">
      <alignment horizontal="center" vertical="center" wrapText="1"/>
    </xf>
    <xf numFmtId="0" fontId="4" fillId="3" borderId="4" xfId="0" applyFont="1" applyFill="1" applyBorder="1" applyAlignment="1">
      <alignment horizontal="center" vertical="center" wrapText="1"/>
    </xf>
    <xf numFmtId="0" fontId="2" fillId="3" borderId="5" xfId="0" applyFont="1" applyFill="1" applyBorder="1" applyAlignment="1">
      <alignment horizontal="center" vertical="center" wrapText="1"/>
    </xf>
    <xf numFmtId="0" fontId="1" fillId="3" borderId="15" xfId="0" applyFont="1" applyFill="1" applyBorder="1" applyAlignment="1">
      <alignment horizontal="center" vertical="center" wrapText="1"/>
    </xf>
    <xf numFmtId="0" fontId="1" fillId="3" borderId="9" xfId="0" applyFont="1" applyFill="1" applyBorder="1" applyAlignment="1">
      <alignment horizontal="center" vertical="center"/>
    </xf>
    <xf numFmtId="0" fontId="1" fillId="3" borderId="9" xfId="0" applyFont="1" applyFill="1" applyBorder="1" applyAlignment="1">
      <alignment horizontal="center" vertical="center" wrapText="1"/>
    </xf>
    <xf numFmtId="0" fontId="1" fillId="3" borderId="20" xfId="0" applyFont="1" applyFill="1" applyBorder="1" applyAlignment="1">
      <alignment horizontal="center" vertical="center"/>
    </xf>
    <xf numFmtId="0" fontId="6" fillId="4" borderId="1" xfId="0" applyFont="1" applyFill="1" applyBorder="1" applyAlignment="1">
      <alignment horizontal="center" vertical="center"/>
    </xf>
    <xf numFmtId="0" fontId="6" fillId="5" borderId="1" xfId="0" applyFont="1" applyFill="1" applyBorder="1" applyAlignment="1">
      <alignment horizontal="center" vertical="center" wrapText="1"/>
    </xf>
    <xf numFmtId="0" fontId="5" fillId="7" borderId="7" xfId="0" applyFont="1" applyFill="1" applyBorder="1" applyAlignment="1">
      <alignment horizontal="center" vertical="center" wrapText="1"/>
    </xf>
    <xf numFmtId="0" fontId="9" fillId="0" borderId="8" xfId="0" applyFont="1" applyBorder="1" applyAlignment="1">
      <alignment horizontal="center" vertical="center"/>
    </xf>
    <xf numFmtId="0" fontId="10" fillId="0" borderId="7" xfId="0" applyFont="1" applyBorder="1" applyAlignment="1">
      <alignment horizontal="center" vertical="center"/>
    </xf>
    <xf numFmtId="0" fontId="10" fillId="0" borderId="8" xfId="0" applyFont="1" applyBorder="1" applyAlignment="1">
      <alignment horizontal="center" vertical="center" wrapText="1"/>
    </xf>
    <xf numFmtId="0" fontId="9" fillId="0" borderId="7" xfId="0" applyFont="1" applyBorder="1" applyAlignment="1">
      <alignment horizontal="center" vertical="center"/>
    </xf>
    <xf numFmtId="0" fontId="10" fillId="0" borderId="7" xfId="0" applyFont="1" applyBorder="1" applyAlignment="1">
      <alignment horizontal="center" vertical="center" wrapText="1"/>
    </xf>
    <xf numFmtId="0" fontId="10" fillId="8" borderId="7" xfId="0" applyFont="1" applyFill="1" applyBorder="1" applyAlignment="1">
      <alignment horizontal="center" vertical="center" wrapText="1"/>
    </xf>
    <xf numFmtId="0" fontId="14" fillId="5" borderId="18" xfId="0" applyFont="1" applyFill="1" applyBorder="1" applyAlignment="1">
      <alignment horizontal="center" vertical="center"/>
    </xf>
    <xf numFmtId="0" fontId="6" fillId="0" borderId="7" xfId="0" applyFont="1" applyBorder="1" applyAlignment="1">
      <alignment horizontal="center" vertical="center" wrapText="1"/>
    </xf>
    <xf numFmtId="0" fontId="6" fillId="4" borderId="1" xfId="0" applyFont="1" applyFill="1" applyBorder="1" applyAlignment="1">
      <alignment horizontal="center" vertical="center" wrapText="1"/>
    </xf>
    <xf numFmtId="0" fontId="1" fillId="5" borderId="7" xfId="0" applyFont="1" applyFill="1" applyBorder="1" applyAlignment="1">
      <alignment horizontal="center" vertical="center"/>
    </xf>
    <xf numFmtId="0" fontId="10" fillId="0" borderId="8" xfId="0" applyFont="1" applyBorder="1" applyAlignment="1">
      <alignment horizontal="center" vertical="center"/>
    </xf>
    <xf numFmtId="0" fontId="1" fillId="3" borderId="13" xfId="0" applyFont="1" applyFill="1" applyBorder="1" applyAlignment="1">
      <alignment horizontal="center" vertical="center" wrapText="1"/>
    </xf>
    <xf numFmtId="0" fontId="9" fillId="0" borderId="0" xfId="0" applyFont="1" applyAlignment="1">
      <alignment horizontal="center" vertical="center"/>
    </xf>
    <xf numFmtId="0" fontId="6" fillId="0" borderId="1" xfId="0" applyFont="1" applyBorder="1" applyAlignment="1">
      <alignment horizontal="center" vertical="center"/>
    </xf>
    <xf numFmtId="0" fontId="6" fillId="0" borderId="1" xfId="0" applyFont="1" applyBorder="1" applyAlignment="1">
      <alignment horizontal="center" vertical="center" wrapText="1"/>
    </xf>
    <xf numFmtId="0" fontId="7" fillId="0" borderId="7" xfId="0" applyFont="1" applyBorder="1" applyAlignment="1">
      <alignment horizontal="center" vertical="center" wrapText="1"/>
    </xf>
    <xf numFmtId="0" fontId="6" fillId="0" borderId="4" xfId="0" applyFont="1" applyBorder="1" applyAlignment="1">
      <alignment horizontal="center" vertical="center" wrapText="1"/>
    </xf>
    <xf numFmtId="0" fontId="6" fillId="0" borderId="0" xfId="0" applyFont="1" applyAlignment="1">
      <alignment horizontal="center" vertical="center" wrapText="1"/>
    </xf>
    <xf numFmtId="0" fontId="4" fillId="3" borderId="7" xfId="0" applyFont="1" applyFill="1" applyBorder="1" applyAlignment="1">
      <alignment horizontal="center" vertical="center" wrapText="1"/>
    </xf>
    <xf numFmtId="0" fontId="2" fillId="3" borderId="24" xfId="0" applyFont="1" applyFill="1" applyBorder="1" applyAlignment="1">
      <alignment horizontal="center" vertical="center"/>
    </xf>
    <xf numFmtId="0" fontId="14" fillId="5" borderId="7" xfId="0" applyFont="1" applyFill="1" applyBorder="1" applyAlignment="1">
      <alignment horizontal="center" vertical="center"/>
    </xf>
    <xf numFmtId="0" fontId="1" fillId="3" borderId="15" xfId="0" applyFont="1" applyFill="1" applyBorder="1" applyAlignment="1">
      <alignment horizontal="center" vertical="center"/>
    </xf>
    <xf numFmtId="0" fontId="1" fillId="3" borderId="10" xfId="0" applyFont="1" applyFill="1" applyBorder="1" applyAlignment="1">
      <alignment horizontal="center" vertical="center" wrapText="1"/>
    </xf>
    <xf numFmtId="0" fontId="10" fillId="7" borderId="11" xfId="0" applyFont="1" applyFill="1" applyBorder="1" applyAlignment="1">
      <alignment horizontal="center" vertical="center"/>
    </xf>
    <xf numFmtId="0" fontId="10" fillId="0" borderId="11" xfId="0" applyFont="1" applyBorder="1" applyAlignment="1">
      <alignment horizontal="center" vertical="center"/>
    </xf>
    <xf numFmtId="0" fontId="10" fillId="0" borderId="21" xfId="0" applyFont="1" applyBorder="1" applyAlignment="1">
      <alignment horizontal="center" vertical="center"/>
    </xf>
    <xf numFmtId="0" fontId="10" fillId="7" borderId="25" xfId="0" applyFont="1" applyFill="1" applyBorder="1" applyAlignment="1">
      <alignment horizontal="center" vertical="center"/>
    </xf>
    <xf numFmtId="0" fontId="10" fillId="7" borderId="7" xfId="0" applyFont="1" applyFill="1" applyBorder="1" applyAlignment="1">
      <alignment horizontal="center" vertical="center"/>
    </xf>
    <xf numFmtId="0" fontId="10" fillId="7" borderId="12" xfId="0" applyFont="1" applyFill="1" applyBorder="1" applyAlignment="1">
      <alignment horizontal="center" vertical="center"/>
    </xf>
    <xf numFmtId="0" fontId="9" fillId="4" borderId="7" xfId="0" applyFont="1" applyFill="1" applyBorder="1" applyAlignment="1">
      <alignment horizontal="center" vertical="center" wrapText="1"/>
    </xf>
    <xf numFmtId="0" fontId="9" fillId="8" borderId="22" xfId="0" applyFont="1" applyFill="1" applyBorder="1" applyAlignment="1">
      <alignment horizontal="center" vertical="center"/>
    </xf>
    <xf numFmtId="0" fontId="9" fillId="8" borderId="26" xfId="0" applyFont="1" applyFill="1" applyBorder="1" applyAlignment="1">
      <alignment horizontal="center" vertical="center"/>
    </xf>
    <xf numFmtId="0" fontId="9" fillId="8" borderId="8" xfId="0" applyFont="1" applyFill="1" applyBorder="1" applyAlignment="1">
      <alignment horizontal="center" vertical="center"/>
    </xf>
    <xf numFmtId="0" fontId="10" fillId="7" borderId="7" xfId="0" applyFont="1" applyFill="1" applyBorder="1" applyAlignment="1">
      <alignment horizontal="center" vertical="center" wrapText="1"/>
    </xf>
    <xf numFmtId="0" fontId="10" fillId="8" borderId="7" xfId="0" applyFont="1" applyFill="1" applyBorder="1" applyAlignment="1">
      <alignment horizontal="left" vertical="center" wrapText="1"/>
    </xf>
    <xf numFmtId="0" fontId="10" fillId="8" borderId="7" xfId="0" applyFont="1" applyFill="1" applyBorder="1" applyAlignment="1">
      <alignment horizontal="left" vertical="center"/>
    </xf>
    <xf numFmtId="0" fontId="15" fillId="7" borderId="7" xfId="0" applyFont="1" applyFill="1" applyBorder="1" applyAlignment="1">
      <alignment horizontal="left" vertical="center" wrapText="1"/>
    </xf>
    <xf numFmtId="0" fontId="16" fillId="8" borderId="7" xfId="0" applyFont="1" applyFill="1" applyBorder="1" applyAlignment="1">
      <alignment horizontal="left" vertical="center" wrapText="1"/>
    </xf>
    <xf numFmtId="0" fontId="10" fillId="7" borderId="7" xfId="0" applyFont="1" applyFill="1" applyBorder="1" applyAlignment="1">
      <alignment horizontal="left" vertical="center" wrapText="1"/>
    </xf>
    <xf numFmtId="0" fontId="10" fillId="7" borderId="7" xfId="0" applyFont="1" applyFill="1" applyBorder="1" applyAlignment="1">
      <alignment horizontal="left" vertical="center"/>
    </xf>
    <xf numFmtId="0" fontId="17" fillId="7" borderId="3" xfId="2" applyFont="1" applyFill="1" applyBorder="1" applyAlignment="1">
      <alignment horizontal="left" vertical="center" wrapText="1"/>
    </xf>
    <xf numFmtId="0" fontId="17" fillId="8" borderId="7" xfId="2" applyFont="1" applyFill="1" applyBorder="1" applyAlignment="1">
      <alignment horizontal="left" vertical="center" wrapText="1"/>
    </xf>
    <xf numFmtId="0" fontId="17" fillId="7" borderId="7" xfId="2" applyFont="1" applyFill="1" applyBorder="1" applyAlignment="1">
      <alignment horizontal="left" vertical="center" wrapText="1"/>
    </xf>
    <xf numFmtId="0" fontId="16" fillId="7" borderId="7" xfId="0" applyFont="1" applyFill="1" applyBorder="1" applyAlignment="1">
      <alignment horizontal="left" vertical="center" wrapText="1"/>
    </xf>
    <xf numFmtId="0" fontId="15" fillId="0" borderId="7" xfId="0" applyFont="1" applyBorder="1" applyAlignment="1">
      <alignment horizontal="left" vertical="center" wrapText="1"/>
    </xf>
    <xf numFmtId="0" fontId="17" fillId="7" borderId="7" xfId="2" applyFont="1" applyFill="1" applyBorder="1" applyAlignment="1">
      <alignment horizontal="left" vertical="center"/>
    </xf>
    <xf numFmtId="0" fontId="15" fillId="0" borderId="7" xfId="0" applyFont="1" applyBorder="1" applyAlignment="1">
      <alignment horizontal="center" vertical="center"/>
    </xf>
    <xf numFmtId="0" fontId="15" fillId="7" borderId="7" xfId="0" applyFont="1" applyFill="1" applyBorder="1" applyAlignment="1">
      <alignment horizontal="center" vertical="center"/>
    </xf>
    <xf numFmtId="0" fontId="12" fillId="7" borderId="7" xfId="0" applyFont="1" applyFill="1" applyBorder="1" applyAlignment="1">
      <alignment horizontal="left" vertical="center" wrapText="1"/>
    </xf>
    <xf numFmtId="0" fontId="12" fillId="7" borderId="7" xfId="0" applyFont="1" applyFill="1" applyBorder="1" applyAlignment="1">
      <alignment horizontal="left" vertical="center"/>
    </xf>
    <xf numFmtId="0" fontId="11" fillId="0" borderId="0" xfId="0" applyFont="1" applyAlignment="1">
      <alignment horizontal="left" vertical="center"/>
    </xf>
    <xf numFmtId="0" fontId="12" fillId="7" borderId="7" xfId="0" applyFont="1" applyFill="1" applyBorder="1" applyAlignment="1">
      <alignment vertical="center" wrapText="1" indent="1"/>
    </xf>
    <xf numFmtId="0" fontId="15" fillId="0" borderId="12" xfId="0" applyFont="1" applyBorder="1" applyAlignment="1">
      <alignment horizontal="left" vertical="center" wrapText="1"/>
    </xf>
    <xf numFmtId="0" fontId="15" fillId="7" borderId="12" xfId="0" applyFont="1" applyFill="1" applyBorder="1" applyAlignment="1">
      <alignment horizontal="left" vertical="center" wrapText="1"/>
    </xf>
    <xf numFmtId="0" fontId="15" fillId="7" borderId="3" xfId="0" applyFont="1" applyFill="1" applyBorder="1" applyAlignment="1">
      <alignment horizontal="left" vertical="center" wrapText="1"/>
    </xf>
    <xf numFmtId="0" fontId="3" fillId="0" borderId="0" xfId="0" applyFont="1" applyAlignment="1">
      <alignment wrapText="1"/>
    </xf>
    <xf numFmtId="0" fontId="12" fillId="0" borderId="0" xfId="0" applyFont="1" applyAlignment="1">
      <alignment wrapText="1"/>
    </xf>
    <xf numFmtId="0" fontId="13" fillId="2" borderId="7" xfId="0" applyFont="1" applyFill="1" applyBorder="1" applyAlignment="1">
      <alignment vertical="center" wrapText="1"/>
    </xf>
    <xf numFmtId="0" fontId="13" fillId="2" borderId="1" xfId="0" applyFont="1" applyFill="1" applyBorder="1" applyAlignment="1">
      <alignment vertical="center" wrapText="1"/>
    </xf>
    <xf numFmtId="0" fontId="13" fillId="2" borderId="8" xfId="0" applyFont="1" applyFill="1" applyBorder="1" applyAlignment="1">
      <alignment vertical="center" wrapText="1"/>
    </xf>
    <xf numFmtId="0" fontId="19" fillId="2" borderId="7" xfId="0" applyFont="1" applyFill="1" applyBorder="1" applyAlignment="1">
      <alignment vertical="center" wrapText="1"/>
    </xf>
    <xf numFmtId="0" fontId="3" fillId="0" borderId="0" xfId="0" applyFont="1" applyAlignment="1">
      <alignment vertical="center" wrapText="1"/>
    </xf>
    <xf numFmtId="0" fontId="2" fillId="3" borderId="5" xfId="0" applyFont="1" applyFill="1" applyBorder="1" applyAlignment="1">
      <alignment vertical="center" wrapText="1"/>
    </xf>
    <xf numFmtId="0" fontId="3" fillId="0" borderId="0" xfId="0" applyFont="1" applyAlignment="1">
      <alignment vertical="center"/>
    </xf>
    <xf numFmtId="0" fontId="10" fillId="7" borderId="1" xfId="0" applyFont="1" applyFill="1" applyBorder="1" applyAlignment="1">
      <alignment horizontal="center" vertical="center" wrapText="1"/>
    </xf>
    <xf numFmtId="0" fontId="18" fillId="7" borderId="8" xfId="0" applyFont="1" applyFill="1" applyBorder="1" applyAlignment="1">
      <alignment horizontal="center" vertical="center" wrapText="1"/>
    </xf>
    <xf numFmtId="0" fontId="18" fillId="7" borderId="7" xfId="0" applyFont="1" applyFill="1" applyBorder="1" applyAlignment="1">
      <alignment horizontal="center" vertical="center" wrapText="1"/>
    </xf>
    <xf numFmtId="0" fontId="10" fillId="7" borderId="0" xfId="0" applyFont="1" applyFill="1" applyAlignment="1">
      <alignment horizontal="center" vertical="center"/>
    </xf>
    <xf numFmtId="0" fontId="10" fillId="7" borderId="8" xfId="0" applyFont="1" applyFill="1" applyBorder="1" applyAlignment="1">
      <alignment horizontal="center" vertical="center" wrapText="1"/>
    </xf>
    <xf numFmtId="0" fontId="10" fillId="0" borderId="25" xfId="0" applyFont="1" applyBorder="1" applyAlignment="1">
      <alignment horizontal="center" vertical="center"/>
    </xf>
    <xf numFmtId="0" fontId="5" fillId="0" borderId="10" xfId="0" applyFont="1" applyBorder="1" applyAlignment="1">
      <alignment horizontal="center" vertical="center"/>
    </xf>
    <xf numFmtId="0" fontId="14" fillId="5" borderId="3" xfId="0" applyFont="1" applyFill="1" applyBorder="1" applyAlignment="1">
      <alignment horizontal="center" vertical="center" wrapText="1"/>
    </xf>
    <xf numFmtId="0" fontId="6" fillId="3" borderId="1" xfId="0" applyFont="1" applyFill="1" applyBorder="1" applyAlignment="1">
      <alignment horizontal="center" vertical="center" indent="1"/>
    </xf>
    <xf numFmtId="0" fontId="14" fillId="5" borderId="10" xfId="0" applyFont="1" applyFill="1" applyBorder="1" applyAlignment="1">
      <alignment horizontal="center" vertical="center" wrapText="1"/>
    </xf>
    <xf numFmtId="0" fontId="15" fillId="0" borderId="0" xfId="0" applyFont="1"/>
    <xf numFmtId="0" fontId="15" fillId="0" borderId="0" xfId="0" applyFont="1" applyAlignment="1">
      <alignment horizontal="center" vertical="center"/>
    </xf>
    <xf numFmtId="0" fontId="10" fillId="8" borderId="13" xfId="0" applyFont="1" applyFill="1" applyBorder="1" applyAlignment="1">
      <alignment horizontal="center" vertical="center" wrapText="1"/>
    </xf>
    <xf numFmtId="0" fontId="10" fillId="9" borderId="17" xfId="0" applyFont="1" applyFill="1" applyBorder="1" applyAlignment="1">
      <alignment horizontal="center" vertical="center"/>
    </xf>
    <xf numFmtId="0" fontId="10" fillId="8" borderId="13" xfId="0" applyFont="1" applyFill="1" applyBorder="1" applyAlignment="1">
      <alignment horizontal="center" vertical="center"/>
    </xf>
    <xf numFmtId="0" fontId="14" fillId="0" borderId="0" xfId="0" applyFont="1" applyAlignment="1">
      <alignment horizontal="center" vertical="center"/>
    </xf>
    <xf numFmtId="0" fontId="14" fillId="5" borderId="7" xfId="0" applyFont="1" applyFill="1" applyBorder="1" applyAlignment="1">
      <alignment horizontal="center" vertical="center" wrapText="1"/>
    </xf>
    <xf numFmtId="0" fontId="5" fillId="0" borderId="0" xfId="0" applyFont="1"/>
    <xf numFmtId="0" fontId="1" fillId="5" borderId="1" xfId="0" applyFont="1" applyFill="1" applyBorder="1" applyAlignment="1">
      <alignment horizontal="center" vertical="center"/>
    </xf>
    <xf numFmtId="0" fontId="6" fillId="3" borderId="1" xfId="0" applyFont="1" applyFill="1" applyBorder="1" applyAlignment="1">
      <alignment horizontal="center" vertical="center" wrapText="1"/>
    </xf>
    <xf numFmtId="0" fontId="1" fillId="5" borderId="1" xfId="0" applyFont="1" applyFill="1" applyBorder="1" applyAlignment="1">
      <alignment horizontal="center" vertical="center" wrapText="1"/>
    </xf>
    <xf numFmtId="0" fontId="5" fillId="0" borderId="7" xfId="0" applyFont="1" applyBorder="1" applyAlignment="1">
      <alignment horizontal="center" vertical="center"/>
    </xf>
    <xf numFmtId="0" fontId="7" fillId="0" borderId="0" xfId="0" applyFont="1" applyAlignment="1">
      <alignment horizontal="center" vertical="center"/>
    </xf>
    <xf numFmtId="0" fontId="1" fillId="3" borderId="7" xfId="0" applyFont="1" applyFill="1" applyBorder="1" applyAlignment="1">
      <alignment horizontal="center" vertical="center" wrapText="1"/>
    </xf>
    <xf numFmtId="0" fontId="1" fillId="3" borderId="7" xfId="0" applyFont="1" applyFill="1" applyBorder="1" applyAlignment="1">
      <alignment horizontal="center" vertical="center"/>
    </xf>
    <xf numFmtId="0" fontId="1" fillId="5" borderId="15" xfId="0" applyFont="1" applyFill="1" applyBorder="1" applyAlignment="1">
      <alignment horizontal="center" vertical="center" wrapText="1"/>
    </xf>
    <xf numFmtId="0" fontId="1" fillId="5" borderId="0" xfId="0" applyFont="1" applyFill="1" applyAlignment="1">
      <alignment horizontal="center" vertical="center" wrapText="1"/>
    </xf>
    <xf numFmtId="0" fontId="1" fillId="3" borderId="1" xfId="0" applyFont="1" applyFill="1" applyBorder="1" applyAlignment="1">
      <alignment horizontal="center" vertical="center"/>
    </xf>
    <xf numFmtId="0" fontId="1" fillId="3" borderId="1" xfId="0" applyFont="1" applyFill="1" applyBorder="1" applyAlignment="1">
      <alignment horizontal="center" vertical="center" wrapText="1"/>
    </xf>
    <xf numFmtId="0" fontId="1" fillId="5" borderId="7" xfId="0" applyFont="1" applyFill="1" applyBorder="1" applyAlignment="1">
      <alignment horizontal="center" vertical="center" wrapText="1"/>
    </xf>
    <xf numFmtId="0" fontId="6" fillId="3" borderId="1" xfId="0" applyFont="1" applyFill="1" applyBorder="1" applyAlignment="1">
      <alignment horizontal="center" vertical="center"/>
    </xf>
    <xf numFmtId="0" fontId="1" fillId="3" borderId="7" xfId="0" applyFont="1" applyFill="1" applyBorder="1" applyAlignment="1">
      <alignment horizontal="center" vertical="center" wrapText="1"/>
    </xf>
    <xf numFmtId="0" fontId="1" fillId="3" borderId="7" xfId="0" applyFont="1" applyFill="1" applyBorder="1" applyAlignment="1">
      <alignment horizontal="center" vertical="center"/>
    </xf>
    <xf numFmtId="0" fontId="1" fillId="5" borderId="7" xfId="0" applyFont="1" applyFill="1" applyBorder="1" applyAlignment="1">
      <alignment horizontal="center" vertical="center" wrapText="1"/>
    </xf>
    <xf numFmtId="0" fontId="9" fillId="4" borderId="3" xfId="0" applyFont="1" applyFill="1" applyBorder="1" applyAlignment="1">
      <alignment horizontal="center" vertical="center" wrapText="1"/>
    </xf>
    <xf numFmtId="0" fontId="9" fillId="4" borderId="16" xfId="0" applyFont="1" applyFill="1" applyBorder="1" applyAlignment="1">
      <alignment horizontal="center" vertical="center" wrapText="1"/>
    </xf>
    <xf numFmtId="0" fontId="14" fillId="5" borderId="7" xfId="0" applyFont="1" applyFill="1" applyBorder="1" applyAlignment="1">
      <alignment horizontal="center" vertical="center" wrapText="1"/>
    </xf>
    <xf numFmtId="0" fontId="14" fillId="5" borderId="7" xfId="0" applyFont="1" applyFill="1" applyBorder="1" applyAlignment="1">
      <alignment horizontal="center" vertical="center"/>
    </xf>
    <xf numFmtId="0" fontId="1" fillId="5" borderId="15" xfId="0" applyFont="1" applyFill="1" applyBorder="1" applyAlignment="1">
      <alignment horizontal="center" vertical="center" wrapText="1"/>
    </xf>
    <xf numFmtId="0" fontId="1" fillId="5" borderId="0" xfId="0" applyFont="1" applyFill="1" applyAlignment="1">
      <alignment horizontal="center" vertical="center" wrapText="1"/>
    </xf>
    <xf numFmtId="0" fontId="1" fillId="3" borderId="1" xfId="0" applyFont="1" applyFill="1" applyBorder="1" applyAlignment="1">
      <alignment horizontal="center" vertical="center"/>
    </xf>
    <xf numFmtId="0" fontId="0" fillId="0" borderId="0" xfId="0" applyAlignment="1">
      <alignment horizontal="left" vertical="top" wrapText="1"/>
    </xf>
    <xf numFmtId="0" fontId="10" fillId="7" borderId="1" xfId="0" applyFont="1" applyFill="1" applyBorder="1" applyAlignment="1">
      <alignment horizontal="center" vertical="center" wrapText="1"/>
    </xf>
    <xf numFmtId="0" fontId="10" fillId="7" borderId="9" xfId="0" applyFont="1" applyFill="1" applyBorder="1" applyAlignment="1">
      <alignment horizontal="center" vertical="center" wrapText="1"/>
    </xf>
    <xf numFmtId="0" fontId="10" fillId="7" borderId="8" xfId="0" applyFont="1" applyFill="1" applyBorder="1" applyAlignment="1">
      <alignment horizontal="center" vertical="center" wrapText="1"/>
    </xf>
    <xf numFmtId="0" fontId="10" fillId="7" borderId="1" xfId="0" applyFont="1" applyFill="1" applyBorder="1" applyAlignment="1">
      <alignment horizontal="center" vertical="center"/>
    </xf>
    <xf numFmtId="0" fontId="10" fillId="7" borderId="8" xfId="0" applyFont="1" applyFill="1" applyBorder="1" applyAlignment="1">
      <alignment horizontal="center" vertical="center"/>
    </xf>
    <xf numFmtId="0" fontId="10" fillId="8" borderId="1" xfId="0" applyFont="1" applyFill="1" applyBorder="1" applyAlignment="1">
      <alignment horizontal="center" vertical="center" wrapText="1"/>
    </xf>
    <xf numFmtId="0" fontId="10" fillId="8" borderId="9" xfId="0" applyFont="1" applyFill="1" applyBorder="1" applyAlignment="1">
      <alignment horizontal="center" vertical="center" wrapText="1"/>
    </xf>
    <xf numFmtId="0" fontId="10" fillId="8" borderId="8" xfId="0" applyFont="1" applyFill="1" applyBorder="1" applyAlignment="1">
      <alignment horizontal="center" vertical="center" wrapText="1"/>
    </xf>
    <xf numFmtId="0" fontId="1" fillId="3" borderId="1" xfId="0" applyFont="1" applyFill="1" applyBorder="1" applyAlignment="1">
      <alignment horizontal="center" vertical="center" wrapText="1"/>
    </xf>
    <xf numFmtId="0" fontId="6" fillId="0" borderId="3" xfId="0" applyFont="1" applyBorder="1" applyAlignment="1">
      <alignment horizontal="center" vertical="center"/>
    </xf>
    <xf numFmtId="0" fontId="7" fillId="0" borderId="7" xfId="0" applyFont="1" applyBorder="1" applyAlignment="1">
      <alignment horizontal="left" vertical="center"/>
    </xf>
    <xf numFmtId="0" fontId="5" fillId="0" borderId="7" xfId="0" applyFont="1" applyBorder="1" applyAlignment="1">
      <alignment horizontal="left" vertical="center"/>
    </xf>
    <xf numFmtId="0" fontId="5" fillId="0" borderId="0" xfId="0" applyFont="1" applyAlignment="1">
      <alignment horizontal="center" vertical="center"/>
    </xf>
    <xf numFmtId="0" fontId="1" fillId="0" borderId="7" xfId="0" applyFont="1" applyBorder="1" applyAlignment="1">
      <alignment horizontal="center" vertical="center"/>
    </xf>
    <xf numFmtId="0" fontId="5" fillId="0" borderId="7" xfId="0" applyFont="1" applyBorder="1" applyAlignment="1">
      <alignment horizontal="center" vertical="center" wrapText="1"/>
    </xf>
    <xf numFmtId="0" fontId="1" fillId="0" borderId="7" xfId="0" applyFont="1" applyBorder="1" applyAlignment="1">
      <alignment horizontal="center" vertical="center" wrapText="1"/>
    </xf>
    <xf numFmtId="0" fontId="7" fillId="0" borderId="1" xfId="0" applyFont="1" applyBorder="1" applyAlignment="1">
      <alignment horizontal="center" vertical="center" wrapText="1"/>
    </xf>
    <xf numFmtId="0" fontId="5" fillId="0" borderId="1" xfId="0" applyFont="1" applyBorder="1" applyAlignment="1">
      <alignment horizontal="center" vertical="center" wrapText="1"/>
    </xf>
    <xf numFmtId="0" fontId="5" fillId="0" borderId="1" xfId="0" applyFont="1" applyBorder="1" applyAlignment="1">
      <alignment horizontal="center" vertical="center"/>
    </xf>
    <xf numFmtId="0" fontId="1" fillId="0" borderId="3" xfId="0" applyFont="1" applyBorder="1" applyAlignment="1">
      <alignment horizontal="center" vertical="center"/>
    </xf>
    <xf numFmtId="0" fontId="5" fillId="0" borderId="0" xfId="0" applyFont="1" applyAlignment="1">
      <alignment vertical="center"/>
    </xf>
    <xf numFmtId="0" fontId="1" fillId="6" borderId="7" xfId="0" applyFont="1" applyFill="1" applyBorder="1" applyAlignment="1">
      <alignment horizontal="center" vertical="center"/>
    </xf>
    <xf numFmtId="0" fontId="6" fillId="0" borderId="7" xfId="0" applyFont="1" applyBorder="1" applyAlignment="1">
      <alignment horizontal="center" vertical="center"/>
    </xf>
    <xf numFmtId="0" fontId="1" fillId="0" borderId="11" xfId="0" applyFont="1" applyBorder="1" applyAlignment="1">
      <alignment horizontal="center" vertical="center"/>
    </xf>
    <xf numFmtId="0" fontId="5" fillId="0" borderId="0" xfId="0" applyFont="1" applyAlignment="1">
      <alignment horizontal="left" vertical="center" wrapText="1"/>
    </xf>
    <xf numFmtId="0" fontId="5" fillId="0" borderId="0" xfId="0" applyFont="1" applyAlignment="1">
      <alignment wrapText="1"/>
    </xf>
    <xf numFmtId="0" fontId="5" fillId="7" borderId="8" xfId="0" applyFont="1" applyFill="1" applyBorder="1" applyAlignment="1">
      <alignment horizontal="center" vertical="center" wrapText="1"/>
    </xf>
    <xf numFmtId="0" fontId="7" fillId="0" borderId="7" xfId="0" applyFont="1" applyBorder="1" applyAlignment="1">
      <alignment horizontal="center" vertical="center"/>
    </xf>
    <xf numFmtId="0" fontId="7" fillId="0" borderId="1" xfId="0" applyFont="1" applyBorder="1" applyAlignment="1">
      <alignment horizontal="center" vertical="center"/>
    </xf>
    <xf numFmtId="0" fontId="5" fillId="7" borderId="1" xfId="0" applyFont="1" applyFill="1" applyBorder="1" applyAlignment="1">
      <alignment horizontal="center" vertical="center" wrapText="1"/>
    </xf>
    <xf numFmtId="0" fontId="5" fillId="0" borderId="12" xfId="0" applyFont="1" applyBorder="1" applyAlignment="1">
      <alignment horizontal="center" vertical="center"/>
    </xf>
    <xf numFmtId="0" fontId="1" fillId="5" borderId="7" xfId="0" applyFont="1" applyFill="1" applyBorder="1" applyAlignment="1">
      <alignment horizontal="center" vertical="center"/>
    </xf>
    <xf numFmtId="0" fontId="6" fillId="0" borderId="8" xfId="0" applyFont="1" applyBorder="1" applyAlignment="1">
      <alignment horizontal="center" vertical="center"/>
    </xf>
    <xf numFmtId="0" fontId="7" fillId="0" borderId="8" xfId="0" applyFont="1" applyBorder="1" applyAlignment="1">
      <alignment horizontal="center" vertical="center"/>
    </xf>
    <xf numFmtId="0" fontId="7" fillId="0" borderId="8" xfId="0" applyFont="1" applyBorder="1" applyAlignment="1">
      <alignment horizontal="center" vertical="center" wrapText="1"/>
    </xf>
    <xf numFmtId="0" fontId="7" fillId="8" borderId="8" xfId="0" applyFont="1" applyFill="1" applyBorder="1" applyAlignment="1">
      <alignment horizontal="center" vertical="center" wrapText="1"/>
    </xf>
    <xf numFmtId="0" fontId="7" fillId="8" borderId="13" xfId="0" applyFont="1" applyFill="1" applyBorder="1" applyAlignment="1">
      <alignment horizontal="center" vertical="center" wrapText="1"/>
    </xf>
    <xf numFmtId="0" fontId="7" fillId="9" borderId="13" xfId="0" applyFont="1" applyFill="1" applyBorder="1" applyAlignment="1">
      <alignment horizontal="center" vertical="center" wrapText="1"/>
    </xf>
    <xf numFmtId="0" fontId="7" fillId="7" borderId="11" xfId="0" applyFont="1" applyFill="1" applyBorder="1" applyAlignment="1">
      <alignment horizontal="center" vertical="center" wrapText="1"/>
    </xf>
    <xf numFmtId="0" fontId="7" fillId="9" borderId="13" xfId="0" applyFont="1" applyFill="1" applyBorder="1" applyAlignment="1">
      <alignment horizontal="center" vertical="center"/>
    </xf>
    <xf numFmtId="0" fontId="7" fillId="7" borderId="11" xfId="0" applyFont="1" applyFill="1" applyBorder="1" applyAlignment="1">
      <alignment horizontal="center" vertical="center"/>
    </xf>
    <xf numFmtId="0" fontId="7" fillId="8" borderId="13" xfId="0" applyFont="1" applyFill="1" applyBorder="1" applyAlignment="1">
      <alignment horizontal="center" vertical="center"/>
    </xf>
    <xf numFmtId="0" fontId="7" fillId="0" borderId="11" xfId="0" applyFont="1" applyBorder="1" applyAlignment="1">
      <alignment horizontal="center" vertical="center" wrapText="1"/>
    </xf>
    <xf numFmtId="0" fontId="7" fillId="0" borderId="11" xfId="0" applyFont="1" applyBorder="1" applyAlignment="1">
      <alignment horizontal="center" vertical="center"/>
    </xf>
    <xf numFmtId="0" fontId="7" fillId="9" borderId="17" xfId="0" applyFont="1" applyFill="1" applyBorder="1" applyAlignment="1">
      <alignment horizontal="center" vertical="center"/>
    </xf>
    <xf numFmtId="0" fontId="7" fillId="7" borderId="7" xfId="0" applyFont="1" applyFill="1" applyBorder="1" applyAlignment="1">
      <alignment horizontal="center" vertical="center" wrapText="1"/>
    </xf>
    <xf numFmtId="0" fontId="7" fillId="7" borderId="7" xfId="0" applyFont="1" applyFill="1" applyBorder="1" applyAlignment="1">
      <alignment horizontal="center" vertical="center"/>
    </xf>
    <xf numFmtId="0" fontId="7" fillId="7" borderId="12" xfId="0" applyFont="1" applyFill="1" applyBorder="1" applyAlignment="1">
      <alignment horizontal="center" vertical="center"/>
    </xf>
    <xf numFmtId="0" fontId="6" fillId="0" borderId="0" xfId="0" applyFont="1" applyAlignment="1">
      <alignment horizontal="center" vertical="center"/>
    </xf>
    <xf numFmtId="0" fontId="6" fillId="4" borderId="15" xfId="0" applyFont="1" applyFill="1" applyBorder="1" applyAlignment="1">
      <alignment horizontal="center" vertical="center" wrapText="1"/>
    </xf>
    <xf numFmtId="0" fontId="6" fillId="4" borderId="0" xfId="0" applyFont="1" applyFill="1" applyAlignment="1">
      <alignment horizontal="center" vertical="center" wrapText="1"/>
    </xf>
    <xf numFmtId="0" fontId="6" fillId="8" borderId="22" xfId="0" applyFont="1" applyFill="1" applyBorder="1" applyAlignment="1">
      <alignment horizontal="center" vertical="center"/>
    </xf>
    <xf numFmtId="0" fontId="6" fillId="8" borderId="8" xfId="0" applyFont="1" applyFill="1" applyBorder="1" applyAlignment="1">
      <alignment horizontal="center" vertical="center"/>
    </xf>
    <xf numFmtId="0" fontId="5" fillId="0" borderId="0" xfId="0" applyFont="1" applyAlignment="1">
      <alignment horizontal="left" vertical="top" wrapText="1"/>
    </xf>
    <xf numFmtId="0" fontId="1" fillId="0" borderId="0" xfId="0" applyFont="1" applyAlignment="1">
      <alignment horizontal="center" vertical="center"/>
    </xf>
    <xf numFmtId="0" fontId="1" fillId="5" borderId="5" xfId="0" applyFont="1" applyFill="1" applyBorder="1" applyAlignment="1">
      <alignment horizontal="center" vertical="center"/>
    </xf>
    <xf numFmtId="0" fontId="1" fillId="5" borderId="18" xfId="0" applyFont="1" applyFill="1" applyBorder="1" applyAlignment="1">
      <alignment horizontal="center" vertical="center"/>
    </xf>
    <xf numFmtId="0" fontId="1" fillId="5" borderId="10" xfId="0" applyFont="1" applyFill="1" applyBorder="1" applyAlignment="1">
      <alignment horizontal="center" vertical="center" wrapText="1"/>
    </xf>
    <xf numFmtId="0" fontId="7" fillId="0" borderId="2" xfId="0" applyFont="1" applyBorder="1" applyAlignment="1">
      <alignment horizontal="center" vertical="center"/>
    </xf>
    <xf numFmtId="0" fontId="6" fillId="8" borderId="7" xfId="0" applyFont="1" applyFill="1" applyBorder="1" applyAlignment="1">
      <alignment horizontal="center" vertical="center"/>
    </xf>
    <xf numFmtId="0" fontId="6" fillId="3" borderId="7" xfId="0" applyFont="1" applyFill="1" applyBorder="1" applyAlignment="1">
      <alignment horizontal="center" vertical="center" wrapText="1"/>
    </xf>
    <xf numFmtId="0" fontId="5" fillId="0" borderId="4" xfId="0" applyFont="1" applyBorder="1" applyAlignment="1">
      <alignment horizontal="center" vertical="center"/>
    </xf>
    <xf numFmtId="0" fontId="1" fillId="0" borderId="0" xfId="0" applyFont="1"/>
    <xf numFmtId="0" fontId="1" fillId="0" borderId="8" xfId="0" applyFont="1" applyBorder="1" applyAlignment="1">
      <alignment horizontal="center" vertical="center" wrapText="1"/>
    </xf>
    <xf numFmtId="0" fontId="5" fillId="0" borderId="8" xfId="0" applyFont="1" applyBorder="1" applyAlignment="1">
      <alignment horizontal="center" vertical="center" wrapText="1"/>
    </xf>
    <xf numFmtId="0" fontId="1" fillId="0" borderId="8" xfId="0" applyFont="1" applyBorder="1" applyAlignment="1">
      <alignment horizontal="center" vertical="center"/>
    </xf>
    <xf numFmtId="0" fontId="5" fillId="7" borderId="7" xfId="0" applyFont="1" applyFill="1" applyBorder="1" applyAlignment="1">
      <alignment horizontal="center" vertical="center"/>
    </xf>
    <xf numFmtId="0" fontId="5" fillId="7" borderId="1" xfId="0" applyFont="1" applyFill="1" applyBorder="1" applyAlignment="1">
      <alignment horizontal="center" vertical="center"/>
    </xf>
    <xf numFmtId="0" fontId="6" fillId="7" borderId="7" xfId="0" applyFont="1" applyFill="1" applyBorder="1" applyAlignment="1">
      <alignment horizontal="center" vertical="center"/>
    </xf>
    <xf numFmtId="3" fontId="1" fillId="7" borderId="7" xfId="0" applyNumberFormat="1" applyFont="1" applyFill="1" applyBorder="1" applyAlignment="1">
      <alignment horizontal="center" vertical="center"/>
    </xf>
    <xf numFmtId="0" fontId="1" fillId="5" borderId="14" xfId="0" applyFont="1" applyFill="1" applyBorder="1" applyAlignment="1">
      <alignment horizontal="center" vertical="center"/>
    </xf>
    <xf numFmtId="0" fontId="7" fillId="0" borderId="12" xfId="0" applyFont="1" applyBorder="1" applyAlignment="1">
      <alignment horizontal="center" vertical="center" wrapText="1"/>
    </xf>
    <xf numFmtId="0" fontId="5" fillId="0" borderId="7" xfId="0" applyFont="1" applyBorder="1" applyAlignment="1">
      <alignment horizontal="center"/>
    </xf>
    <xf numFmtId="0" fontId="5" fillId="0" borderId="1" xfId="0" applyFont="1" applyBorder="1" applyAlignment="1">
      <alignment horizontal="center"/>
    </xf>
    <xf numFmtId="0" fontId="6" fillId="0" borderId="3" xfId="0" applyFont="1" applyBorder="1" applyAlignment="1">
      <alignment horizontal="center" vertical="center"/>
    </xf>
    <xf numFmtId="0" fontId="6" fillId="0" borderId="16" xfId="0" applyFont="1" applyBorder="1" applyAlignment="1">
      <alignment horizontal="center" vertical="center"/>
    </xf>
    <xf numFmtId="0" fontId="1" fillId="3" borderId="3" xfId="0" applyFont="1" applyFill="1" applyBorder="1" applyAlignment="1">
      <alignment horizontal="center" vertical="center" wrapText="1"/>
    </xf>
    <xf numFmtId="0" fontId="1" fillId="3" borderId="16" xfId="0" applyFont="1" applyFill="1" applyBorder="1" applyAlignment="1">
      <alignment horizontal="center" vertical="center" wrapText="1"/>
    </xf>
    <xf numFmtId="0" fontId="1" fillId="3" borderId="28" xfId="0" applyFont="1" applyFill="1" applyBorder="1" applyAlignment="1">
      <alignment horizontal="center" vertical="center" wrapText="1"/>
    </xf>
    <xf numFmtId="0" fontId="1" fillId="3" borderId="12" xfId="0" applyFont="1" applyFill="1" applyBorder="1" applyAlignment="1">
      <alignment horizontal="center" vertical="center" wrapText="1"/>
    </xf>
    <xf numFmtId="0" fontId="1" fillId="5" borderId="9" xfId="0" applyFont="1" applyFill="1" applyBorder="1" applyAlignment="1">
      <alignment horizontal="center" vertical="center"/>
    </xf>
    <xf numFmtId="0" fontId="6" fillId="0" borderId="6" xfId="0" applyFont="1" applyBorder="1" applyAlignment="1">
      <alignment horizontal="center" vertical="center"/>
    </xf>
    <xf numFmtId="0" fontId="7" fillId="0" borderId="22" xfId="0" applyFont="1" applyBorder="1" applyAlignment="1">
      <alignment horizontal="center" vertical="center" wrapText="1"/>
    </xf>
    <xf numFmtId="0" fontId="7" fillId="0" borderId="22" xfId="0" applyFont="1" applyBorder="1" applyAlignment="1">
      <alignment horizontal="center" vertical="center"/>
    </xf>
    <xf numFmtId="0" fontId="7" fillId="0" borderId="25" xfId="0" applyFont="1" applyBorder="1" applyAlignment="1">
      <alignment horizontal="center" vertical="center"/>
    </xf>
    <xf numFmtId="0" fontId="7" fillId="0" borderId="6" xfId="0" applyFont="1" applyBorder="1" applyAlignment="1">
      <alignment horizontal="center" vertical="center"/>
    </xf>
    <xf numFmtId="0" fontId="7" fillId="0" borderId="19" xfId="0" applyFont="1" applyBorder="1" applyAlignment="1">
      <alignment horizontal="center" vertical="center" wrapText="1"/>
    </xf>
    <xf numFmtId="0" fontId="7" fillId="0" borderId="29" xfId="0" applyFont="1" applyBorder="1" applyAlignment="1">
      <alignment horizontal="center" vertical="center"/>
    </xf>
    <xf numFmtId="0" fontId="7" fillId="0" borderId="26" xfId="0" applyFont="1" applyBorder="1" applyAlignment="1">
      <alignment horizontal="center" vertical="center"/>
    </xf>
    <xf numFmtId="0" fontId="7" fillId="0" borderId="26" xfId="0" applyFont="1" applyBorder="1" applyAlignment="1">
      <alignment horizontal="center" vertical="center" wrapText="1"/>
    </xf>
    <xf numFmtId="0" fontId="7" fillId="0" borderId="23" xfId="0" applyFont="1" applyBorder="1" applyAlignment="1">
      <alignment horizontal="center" vertical="center" wrapText="1"/>
    </xf>
    <xf numFmtId="0" fontId="7" fillId="0" borderId="23" xfId="0" applyFont="1" applyBorder="1" applyAlignment="1">
      <alignment horizontal="center" vertical="center"/>
    </xf>
    <xf numFmtId="0" fontId="7" fillId="0" borderId="12" xfId="0" applyFont="1" applyBorder="1" applyAlignment="1">
      <alignment horizontal="center" vertical="center"/>
    </xf>
    <xf numFmtId="0" fontId="7" fillId="0" borderId="3" xfId="0" applyFont="1" applyBorder="1" applyAlignment="1">
      <alignment horizontal="center" vertical="center"/>
    </xf>
    <xf numFmtId="0" fontId="5" fillId="0" borderId="11" xfId="0" applyFont="1" applyBorder="1" applyAlignment="1">
      <alignment horizontal="center" vertical="center"/>
    </xf>
    <xf numFmtId="0" fontId="5" fillId="0" borderId="8" xfId="0" applyFont="1" applyBorder="1" applyAlignment="1">
      <alignment horizontal="center" vertical="center"/>
    </xf>
    <xf numFmtId="0" fontId="5" fillId="0" borderId="2" xfId="0" applyFont="1" applyBorder="1" applyAlignment="1">
      <alignment horizontal="center" vertical="center"/>
    </xf>
    <xf numFmtId="0" fontId="5" fillId="0" borderId="3" xfId="0" applyFont="1" applyBorder="1" applyAlignment="1">
      <alignment horizontal="center" vertical="center"/>
    </xf>
    <xf numFmtId="0" fontId="1" fillId="3" borderId="13" xfId="0" applyFont="1" applyFill="1" applyBorder="1" applyAlignment="1">
      <alignment horizontal="center" vertical="center" wrapText="1"/>
    </xf>
    <xf numFmtId="0" fontId="1" fillId="5" borderId="13" xfId="0" applyFont="1" applyFill="1" applyBorder="1" applyAlignment="1">
      <alignment horizontal="center" vertical="center"/>
    </xf>
    <xf numFmtId="0" fontId="7" fillId="0" borderId="13" xfId="0" applyFont="1" applyBorder="1" applyAlignment="1">
      <alignment horizontal="center" vertical="center"/>
    </xf>
    <xf numFmtId="0" fontId="7" fillId="0" borderId="13" xfId="0" applyFont="1" applyBorder="1" applyAlignment="1">
      <alignment horizontal="center" vertical="center" wrapText="1"/>
    </xf>
    <xf numFmtId="0" fontId="6" fillId="0" borderId="12" xfId="0" applyFont="1" applyBorder="1" applyAlignment="1">
      <alignment horizontal="center" vertical="center"/>
    </xf>
    <xf numFmtId="0" fontId="6" fillId="0" borderId="11" xfId="0" applyFont="1" applyBorder="1" applyAlignment="1">
      <alignment horizontal="center" vertical="center"/>
    </xf>
    <xf numFmtId="0" fontId="5" fillId="0" borderId="0" xfId="0" applyFont="1" applyAlignment="1">
      <alignment horizontal="center"/>
    </xf>
    <xf numFmtId="0" fontId="7" fillId="8" borderId="7" xfId="0" applyFont="1" applyFill="1" applyBorder="1" applyAlignment="1">
      <alignment horizontal="center" vertical="center" wrapText="1"/>
    </xf>
    <xf numFmtId="0" fontId="7" fillId="8" borderId="12" xfId="0" applyFont="1" applyFill="1" applyBorder="1" applyAlignment="1">
      <alignment horizontal="center" vertical="center"/>
    </xf>
    <xf numFmtId="0" fontId="7" fillId="8" borderId="7" xfId="0" applyFont="1" applyFill="1" applyBorder="1" applyAlignment="1">
      <alignment horizontal="center" vertical="center"/>
    </xf>
    <xf numFmtId="0" fontId="7" fillId="8" borderId="10" xfId="0" applyFont="1" applyFill="1" applyBorder="1" applyAlignment="1">
      <alignment horizontal="center" vertical="center"/>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6" fillId="4" borderId="7" xfId="0" applyFont="1" applyFill="1" applyBorder="1" applyAlignment="1">
      <alignment horizontal="center" vertical="center"/>
    </xf>
    <xf numFmtId="0" fontId="7" fillId="8" borderId="3" xfId="0" applyFont="1" applyFill="1" applyBorder="1" applyAlignment="1">
      <alignment horizontal="center" vertical="center"/>
    </xf>
    <xf numFmtId="0" fontId="7" fillId="8" borderId="4" xfId="0" applyFont="1" applyFill="1" applyBorder="1" applyAlignment="1">
      <alignment horizontal="center" vertical="center"/>
    </xf>
    <xf numFmtId="0" fontId="7" fillId="0" borderId="17" xfId="0" applyFont="1" applyBorder="1" applyAlignment="1">
      <alignment horizontal="center" vertical="center"/>
    </xf>
    <xf numFmtId="0" fontId="5" fillId="0" borderId="16" xfId="0" applyFont="1" applyBorder="1" applyAlignment="1">
      <alignment horizontal="center" vertical="center"/>
    </xf>
    <xf numFmtId="0" fontId="7" fillId="8" borderId="7" xfId="0" applyFont="1" applyFill="1" applyBorder="1" applyAlignment="1">
      <alignment horizontal="center" vertical="center" wrapText="1"/>
    </xf>
    <xf numFmtId="0" fontId="7" fillId="8" borderId="7" xfId="0" applyFont="1" applyFill="1" applyBorder="1" applyAlignment="1">
      <alignment horizontal="center" vertical="center"/>
    </xf>
    <xf numFmtId="0" fontId="7" fillId="0" borderId="7" xfId="0" applyFont="1" applyBorder="1" applyAlignment="1">
      <alignment horizontal="center" vertical="center" wrapText="1"/>
    </xf>
    <xf numFmtId="0" fontId="7" fillId="0" borderId="7" xfId="0" applyFont="1" applyBorder="1" applyAlignment="1">
      <alignment horizontal="center" vertical="center"/>
    </xf>
    <xf numFmtId="0" fontId="7" fillId="0" borderId="0" xfId="0" applyFont="1" applyAlignment="1">
      <alignment horizontal="left" vertical="center"/>
    </xf>
    <xf numFmtId="0" fontId="7" fillId="0" borderId="0" xfId="0" applyFont="1" applyAlignment="1">
      <alignment vertical="center" wrapText="1"/>
    </xf>
    <xf numFmtId="0" fontId="7" fillId="0" borderId="0" xfId="0" applyFont="1" applyAlignment="1">
      <alignment vertical="center"/>
    </xf>
    <xf numFmtId="0" fontId="7" fillId="0" borderId="0" xfId="0" applyFont="1" applyAlignment="1">
      <alignment horizontal="center" vertical="center" wrapText="1"/>
    </xf>
    <xf numFmtId="16" fontId="7" fillId="0" borderId="0" xfId="0" applyNumberFormat="1" applyFont="1" applyAlignment="1">
      <alignment horizontal="center" vertical="center" wrapText="1"/>
    </xf>
    <xf numFmtId="0" fontId="6" fillId="6" borderId="8" xfId="0" applyFont="1" applyFill="1" applyBorder="1" applyAlignment="1">
      <alignment horizontal="center" vertical="center"/>
    </xf>
    <xf numFmtId="0" fontId="6" fillId="6" borderId="11" xfId="0" applyFont="1" applyFill="1" applyBorder="1" applyAlignment="1">
      <alignment horizontal="center" vertical="center"/>
    </xf>
    <xf numFmtId="0" fontId="6" fillId="8" borderId="11" xfId="0" applyFont="1" applyFill="1" applyBorder="1" applyAlignment="1">
      <alignment horizontal="center" vertical="center"/>
    </xf>
    <xf numFmtId="0" fontId="7" fillId="0" borderId="3" xfId="0" applyFont="1" applyBorder="1" applyAlignment="1">
      <alignment horizontal="center" vertical="center" wrapText="1"/>
    </xf>
    <xf numFmtId="17" fontId="7" fillId="0" borderId="7" xfId="0" applyNumberFormat="1" applyFont="1" applyBorder="1" applyAlignment="1">
      <alignment horizontal="center" vertical="center" wrapText="1"/>
    </xf>
    <xf numFmtId="0" fontId="7" fillId="0" borderId="4" xfId="0" applyFont="1" applyBorder="1" applyAlignment="1">
      <alignment horizontal="center" vertical="center" wrapText="1"/>
    </xf>
    <xf numFmtId="0" fontId="7" fillId="0" borderId="10" xfId="0" applyFont="1" applyBorder="1" applyAlignment="1">
      <alignment horizontal="center" vertical="center" wrapText="1"/>
    </xf>
    <xf numFmtId="0" fontId="5" fillId="0" borderId="10" xfId="0" applyFont="1" applyBorder="1" applyAlignment="1">
      <alignment horizontal="center" vertical="center" wrapText="1"/>
    </xf>
    <xf numFmtId="0" fontId="5" fillId="0" borderId="7" xfId="0" applyFont="1" applyFill="1" applyBorder="1" applyAlignment="1">
      <alignment horizontal="center" vertical="center" wrapText="1"/>
    </xf>
    <xf numFmtId="0" fontId="6" fillId="4" borderId="3"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6" fillId="4" borderId="12" xfId="0" applyFont="1" applyFill="1" applyBorder="1" applyAlignment="1">
      <alignment horizontal="center" vertical="center" wrapText="1"/>
    </xf>
    <xf numFmtId="0" fontId="6" fillId="4" borderId="4" xfId="0" applyFont="1" applyFill="1" applyBorder="1" applyAlignment="1">
      <alignment horizontal="center" vertical="center" wrapText="1"/>
    </xf>
    <xf numFmtId="0" fontId="5" fillId="0" borderId="0" xfId="0" applyFont="1" applyAlignment="1">
      <alignment horizontal="center" vertical="center" wrapText="1"/>
    </xf>
    <xf numFmtId="0" fontId="1" fillId="0" borderId="3" xfId="0" applyFont="1" applyBorder="1" applyAlignment="1">
      <alignment horizontal="center" vertical="center" wrapText="1"/>
    </xf>
    <xf numFmtId="0" fontId="7" fillId="0" borderId="5" xfId="0" applyFont="1" applyBorder="1" applyAlignment="1">
      <alignment horizontal="center" vertical="center" wrapText="1"/>
    </xf>
    <xf numFmtId="0" fontId="7" fillId="0" borderId="17" xfId="0" applyFont="1" applyBorder="1" applyAlignment="1">
      <alignment horizontal="center" vertical="center" wrapText="1"/>
    </xf>
    <xf numFmtId="0" fontId="7" fillId="0" borderId="30" xfId="0" applyFont="1" applyBorder="1" applyAlignment="1">
      <alignment horizontal="center" vertical="center" wrapText="1"/>
    </xf>
    <xf numFmtId="0" fontId="7" fillId="0" borderId="6" xfId="0" applyFont="1" applyBorder="1" applyAlignment="1">
      <alignment horizontal="center" vertical="center" wrapText="1"/>
    </xf>
    <xf numFmtId="0" fontId="6" fillId="5" borderId="7" xfId="0" applyFont="1" applyFill="1" applyBorder="1" applyAlignment="1">
      <alignment horizontal="center" vertical="center" wrapText="1"/>
    </xf>
    <xf numFmtId="0" fontId="1" fillId="5" borderId="8" xfId="0" applyFont="1" applyFill="1" applyBorder="1" applyAlignment="1">
      <alignment horizontal="center" vertical="center"/>
    </xf>
    <xf numFmtId="0" fontId="1" fillId="5" borderId="11" xfId="0" applyFont="1" applyFill="1" applyBorder="1" applyAlignment="1">
      <alignment horizontal="center" vertical="center"/>
    </xf>
    <xf numFmtId="46" fontId="1" fillId="5" borderId="8" xfId="0" applyNumberFormat="1" applyFont="1" applyFill="1" applyBorder="1" applyAlignment="1">
      <alignment horizontal="center" vertical="center" wrapText="1"/>
    </xf>
    <xf numFmtId="0" fontId="1" fillId="5" borderId="8" xfId="0" applyFont="1" applyFill="1" applyBorder="1" applyAlignment="1">
      <alignment horizontal="center" vertical="center" wrapText="1"/>
    </xf>
    <xf numFmtId="46" fontId="5" fillId="0" borderId="7" xfId="0" applyNumberFormat="1" applyFont="1" applyBorder="1" applyAlignment="1">
      <alignment horizontal="center" vertical="center"/>
    </xf>
    <xf numFmtId="21" fontId="5" fillId="0" borderId="7" xfId="0" applyNumberFormat="1" applyFont="1" applyBorder="1" applyAlignment="1">
      <alignment horizontal="center" vertical="center"/>
    </xf>
    <xf numFmtId="0" fontId="5" fillId="5" borderId="7" xfId="0" applyFont="1" applyFill="1" applyBorder="1" applyAlignment="1">
      <alignment horizontal="center" vertical="center"/>
    </xf>
    <xf numFmtId="46" fontId="1" fillId="5" borderId="7" xfId="0" applyNumberFormat="1" applyFont="1" applyFill="1" applyBorder="1" applyAlignment="1">
      <alignment horizontal="center" vertical="center"/>
    </xf>
    <xf numFmtId="0" fontId="5" fillId="0" borderId="13" xfId="0" applyFont="1" applyBorder="1" applyAlignment="1">
      <alignment horizontal="center" vertical="center" wrapText="1"/>
    </xf>
    <xf numFmtId="0" fontId="6" fillId="0" borderId="6" xfId="0" applyFont="1" applyBorder="1" applyAlignment="1">
      <alignment horizontal="center" vertical="center" wrapText="1"/>
    </xf>
    <xf numFmtId="0" fontId="5" fillId="0" borderId="5" xfId="0" applyFont="1" applyBorder="1" applyAlignment="1">
      <alignment horizontal="center" vertical="center" wrapText="1"/>
    </xf>
    <xf numFmtId="0" fontId="6" fillId="4" borderId="14" xfId="0" applyFont="1" applyFill="1" applyBorder="1" applyAlignment="1">
      <alignment horizontal="center" vertical="center" wrapText="1"/>
    </xf>
    <xf numFmtId="0" fontId="1" fillId="3" borderId="14" xfId="0" applyFont="1" applyFill="1" applyBorder="1" applyAlignment="1">
      <alignment horizontal="center" vertical="center" wrapText="1"/>
    </xf>
    <xf numFmtId="0" fontId="6" fillId="4" borderId="6" xfId="0" applyFont="1" applyFill="1" applyBorder="1" applyAlignment="1">
      <alignment horizontal="center" vertical="center" wrapText="1"/>
    </xf>
    <xf numFmtId="0" fontId="1" fillId="3" borderId="27" xfId="0" applyFont="1" applyFill="1" applyBorder="1" applyAlignment="1">
      <alignment horizontal="center" vertical="center" wrapText="1"/>
    </xf>
  </cellXfs>
  <cellStyles count="3">
    <cellStyle name="Hipervínculo" xfId="2"/>
    <cellStyle name="Hyperlink" xfId="1"/>
    <cellStyle name="Normal" xfId="0" builtinId="0"/>
  </cellStyles>
  <dxfs count="0"/>
  <tableStyles count="0" defaultTableStyle="TableStyleMedium2" defaultPivotStyle="PivotStyleLight16"/>
  <colors>
    <mruColors>
      <color rgb="FFFFD1D1"/>
      <color rgb="FFD088F2"/>
      <color rgb="FF78B832"/>
      <color rgb="FF7EC234"/>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8.xml.rels><?xml version="1.0" encoding="UTF-8" standalone="yes"?>
<Relationships xmlns="http://schemas.openxmlformats.org/package/2006/relationships"><Relationship Id="rId8" Type="http://schemas.openxmlformats.org/officeDocument/2006/relationships/hyperlink" Target="mailto:valledupar.crac@cracolombia.org.co" TargetMode="External"/><Relationship Id="rId13" Type="http://schemas.openxmlformats.org/officeDocument/2006/relationships/hyperlink" Target="mailto:regional.cali@cracolombia.org.co" TargetMode="External"/><Relationship Id="rId18" Type="http://schemas.openxmlformats.org/officeDocument/2006/relationships/hyperlink" Target="mailto:regional.turbaco@cracolombia.org.co" TargetMode="External"/><Relationship Id="rId26" Type="http://schemas.openxmlformats.org/officeDocument/2006/relationships/hyperlink" Target="mailto:regional.pereira@cracolombia.org.co" TargetMode="External"/><Relationship Id="rId3" Type="http://schemas.openxmlformats.org/officeDocument/2006/relationships/hyperlink" Target="mailto:regional.bolivar@cracolombia.org.co" TargetMode="External"/><Relationship Id="rId21" Type="http://schemas.openxmlformats.org/officeDocument/2006/relationships/hyperlink" Target="mailto:regional.putumayo@cracolombia.org.co" TargetMode="External"/><Relationship Id="rId7" Type="http://schemas.openxmlformats.org/officeDocument/2006/relationships/hyperlink" Target="mailto:regional.aguachica@cracolombia.org.co" TargetMode="External"/><Relationship Id="rId12" Type="http://schemas.openxmlformats.org/officeDocument/2006/relationships/hyperlink" Target="mailto:regional.putumayo@cracolombia.org.co" TargetMode="External"/><Relationship Id="rId17" Type="http://schemas.openxmlformats.org/officeDocument/2006/relationships/hyperlink" Target="mailto:regional.boyaca@cracolombia.org.co" TargetMode="External"/><Relationship Id="rId25" Type="http://schemas.openxmlformats.org/officeDocument/2006/relationships/hyperlink" Target="mailto:regional.cali@cracolombia.org.co" TargetMode="External"/><Relationship Id="rId2" Type="http://schemas.openxmlformats.org/officeDocument/2006/relationships/hyperlink" Target="mailto:regional.turbaco@cracolombia.org.co" TargetMode="External"/><Relationship Id="rId16" Type="http://schemas.openxmlformats.org/officeDocument/2006/relationships/hyperlink" Target="mailto:regional.casanare@cracolombia.org.co" TargetMode="External"/><Relationship Id="rId20" Type="http://schemas.openxmlformats.org/officeDocument/2006/relationships/hyperlink" Target="mailto:regional.atlantico@cracolombia.org.co" TargetMode="External"/><Relationship Id="rId1" Type="http://schemas.openxmlformats.org/officeDocument/2006/relationships/hyperlink" Target="mailto:regional.atlantico@cracolombia.org.co" TargetMode="External"/><Relationship Id="rId6" Type="http://schemas.openxmlformats.org/officeDocument/2006/relationships/hyperlink" Target="mailto:popayan@cracolombia.org.co" TargetMode="External"/><Relationship Id="rId11" Type="http://schemas.openxmlformats.org/officeDocument/2006/relationships/hyperlink" Target="mailto:regional.narino@cracolombia.org.co" TargetMode="External"/><Relationship Id="rId24" Type="http://schemas.openxmlformats.org/officeDocument/2006/relationships/hyperlink" Target="mailto:santamarta@cracolombia.org.co" TargetMode="External"/><Relationship Id="rId5" Type="http://schemas.openxmlformats.org/officeDocument/2006/relationships/hyperlink" Target="mailto:regional.casanare@cracolombia.org.co" TargetMode="External"/><Relationship Id="rId15" Type="http://schemas.openxmlformats.org/officeDocument/2006/relationships/hyperlink" Target="mailto:regional.ibague@cracolombia.org.co" TargetMode="External"/><Relationship Id="rId23" Type="http://schemas.openxmlformats.org/officeDocument/2006/relationships/hyperlink" Target="mailto:valledupar.crac@cracolombia.org.co" TargetMode="External"/><Relationship Id="rId10" Type="http://schemas.openxmlformats.org/officeDocument/2006/relationships/hyperlink" Target="mailto:santamarta@cracolombia.org.co" TargetMode="External"/><Relationship Id="rId19" Type="http://schemas.openxmlformats.org/officeDocument/2006/relationships/hyperlink" Target="mailto:regional.bolivar@cracolombia.org.co" TargetMode="External"/><Relationship Id="rId4" Type="http://schemas.openxmlformats.org/officeDocument/2006/relationships/hyperlink" Target="mailto:regional.boyaca@cracolombia.org.co" TargetMode="External"/><Relationship Id="rId9" Type="http://schemas.openxmlformats.org/officeDocument/2006/relationships/hyperlink" Target="mailto:regional.huila@cracolombia.org.co" TargetMode="External"/><Relationship Id="rId14" Type="http://schemas.openxmlformats.org/officeDocument/2006/relationships/hyperlink" Target="mailto:regional.pereira@cracolombia.org.co" TargetMode="External"/><Relationship Id="rId22" Type="http://schemas.openxmlformats.org/officeDocument/2006/relationships/hyperlink" Target="mailto:popayan@cracolombia.org.co" TargetMode="External"/><Relationship Id="rId27" Type="http://schemas.openxmlformats.org/officeDocument/2006/relationships/hyperlink" Target="mailto:regional.pereira@cracolombia.org.co" TargetMode="External"/></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C22"/>
  <sheetViews>
    <sheetView tabSelected="1" topLeftCell="B1" workbookViewId="0">
      <selection activeCell="C4" sqref="C4"/>
    </sheetView>
  </sheetViews>
  <sheetFormatPr baseColWidth="10" defaultColWidth="9.140625" defaultRowHeight="12.75"/>
  <cols>
    <col min="1" max="1" width="4.85546875" style="95" customWidth="1"/>
    <col min="2" max="2" width="8.7109375" style="95" customWidth="1"/>
    <col min="3" max="3" width="99.42578125" style="95" customWidth="1"/>
    <col min="4" max="16384" width="9.140625" style="95"/>
  </cols>
  <sheetData>
    <row r="2" spans="2:3" ht="42.75" customHeight="1">
      <c r="B2" s="109" t="s">
        <v>0</v>
      </c>
      <c r="C2" s="110"/>
    </row>
    <row r="3" spans="2:3" ht="21" customHeight="1">
      <c r="B3" s="86" t="s">
        <v>1</v>
      </c>
      <c r="C3" s="108" t="s">
        <v>2</v>
      </c>
    </row>
    <row r="4" spans="2:3" s="132" customFormat="1" ht="21.75" customHeight="1">
      <c r="B4" s="129">
        <v>1</v>
      </c>
      <c r="C4" s="130" t="s">
        <v>3</v>
      </c>
    </row>
    <row r="5" spans="2:3" s="132" customFormat="1" ht="21.75" customHeight="1">
      <c r="B5" s="129">
        <v>2</v>
      </c>
      <c r="C5" s="130" t="s">
        <v>4</v>
      </c>
    </row>
    <row r="6" spans="2:3" s="132" customFormat="1" ht="21.75" customHeight="1">
      <c r="B6" s="129">
        <v>3</v>
      </c>
      <c r="C6" s="130" t="s">
        <v>5</v>
      </c>
    </row>
    <row r="7" spans="2:3" s="132" customFormat="1" ht="21.75" customHeight="1">
      <c r="B7" s="129">
        <v>4</v>
      </c>
      <c r="C7" s="130" t="s">
        <v>6</v>
      </c>
    </row>
    <row r="8" spans="2:3" s="132" customFormat="1" ht="21.75" customHeight="1">
      <c r="B8" s="129">
        <v>5</v>
      </c>
      <c r="C8" s="130" t="s">
        <v>7</v>
      </c>
    </row>
    <row r="9" spans="2:3" s="132" customFormat="1" ht="21.75" customHeight="1">
      <c r="B9" s="129">
        <v>6</v>
      </c>
      <c r="C9" s="130" t="s">
        <v>8</v>
      </c>
    </row>
    <row r="10" spans="2:3" s="132" customFormat="1" ht="21.75" customHeight="1">
      <c r="B10" s="129">
        <v>7</v>
      </c>
      <c r="C10" s="130" t="s">
        <v>9</v>
      </c>
    </row>
    <row r="11" spans="2:3" s="132" customFormat="1" ht="21.75" customHeight="1">
      <c r="B11" s="129">
        <v>8</v>
      </c>
      <c r="C11" s="130" t="s">
        <v>10</v>
      </c>
    </row>
    <row r="12" spans="2:3" s="132" customFormat="1" ht="21.75" customHeight="1">
      <c r="B12" s="129">
        <v>9</v>
      </c>
      <c r="C12" s="130" t="s">
        <v>11</v>
      </c>
    </row>
    <row r="13" spans="2:3" s="132" customFormat="1" ht="21.75" customHeight="1">
      <c r="B13" s="129">
        <v>10</v>
      </c>
      <c r="C13" s="130" t="s">
        <v>12</v>
      </c>
    </row>
    <row r="14" spans="2:3" s="132" customFormat="1" ht="21.75" customHeight="1">
      <c r="B14" s="129">
        <v>11</v>
      </c>
      <c r="C14" s="130" t="s">
        <v>13</v>
      </c>
    </row>
    <row r="15" spans="2:3" s="132" customFormat="1" ht="21.75" customHeight="1">
      <c r="B15" s="129">
        <v>12</v>
      </c>
      <c r="C15" s="130" t="s">
        <v>14</v>
      </c>
    </row>
    <row r="16" spans="2:3" s="132" customFormat="1" ht="21.75" customHeight="1">
      <c r="B16" s="129" t="s">
        <v>15</v>
      </c>
      <c r="C16" s="130" t="s">
        <v>16</v>
      </c>
    </row>
    <row r="17" spans="2:3" s="132" customFormat="1" ht="21.75" customHeight="1">
      <c r="B17" s="129">
        <v>13</v>
      </c>
      <c r="C17" s="130" t="s">
        <v>17</v>
      </c>
    </row>
    <row r="18" spans="2:3" s="132" customFormat="1" ht="21.75" customHeight="1">
      <c r="B18" s="129">
        <v>14</v>
      </c>
      <c r="C18" s="130" t="s">
        <v>18</v>
      </c>
    </row>
    <row r="19" spans="2:3" s="132" customFormat="1" ht="21.75" customHeight="1">
      <c r="B19" s="129">
        <v>15</v>
      </c>
      <c r="C19" s="130" t="s">
        <v>19</v>
      </c>
    </row>
    <row r="20" spans="2:3" s="132" customFormat="1" ht="21.75" customHeight="1">
      <c r="B20" s="129">
        <v>16</v>
      </c>
      <c r="C20" s="130" t="s">
        <v>20</v>
      </c>
    </row>
    <row r="21" spans="2:3" s="132" customFormat="1" ht="21.75" customHeight="1">
      <c r="B21" s="129">
        <v>17</v>
      </c>
      <c r="C21" s="130" t="s">
        <v>21</v>
      </c>
    </row>
    <row r="22" spans="2:3" s="132" customFormat="1" ht="21.75" customHeight="1">
      <c r="B22" s="129">
        <v>18</v>
      </c>
      <c r="C22" s="131" t="s">
        <v>22</v>
      </c>
    </row>
  </sheetData>
  <mergeCells count="1">
    <mergeCell ref="B2:C2"/>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G16"/>
  <sheetViews>
    <sheetView workbookViewId="0">
      <pane ySplit="3" topLeftCell="A4" activePane="bottomLeft" state="frozen"/>
      <selection pane="bottomLeft" activeCell="D4" sqref="D4"/>
    </sheetView>
  </sheetViews>
  <sheetFormatPr baseColWidth="10" defaultColWidth="9.140625" defaultRowHeight="12.75"/>
  <cols>
    <col min="1" max="1" width="3.28515625" style="95" customWidth="1"/>
    <col min="2" max="2" width="7" style="95" customWidth="1"/>
    <col min="3" max="3" width="28.140625" style="140" customWidth="1"/>
    <col min="4" max="4" width="58.85546875" style="132" customWidth="1"/>
    <col min="5" max="5" width="18.42578125" style="132" customWidth="1"/>
    <col min="6" max="6" width="19.85546875" style="132" customWidth="1"/>
    <col min="7" max="7" width="43.85546875" style="95" customWidth="1"/>
    <col min="8" max="16378" width="9.140625" style="95"/>
    <col min="16379" max="16379" width="9.140625" style="95" customWidth="1"/>
    <col min="16380" max="16381" width="9.140625" style="95"/>
    <col min="16382" max="16382" width="9.140625" style="95" customWidth="1"/>
    <col min="16383" max="16384" width="9.140625" style="95"/>
  </cols>
  <sheetData>
    <row r="2" spans="2:7" ht="57.75" customHeight="1">
      <c r="B2" s="111" t="s">
        <v>23</v>
      </c>
      <c r="C2" s="111"/>
      <c r="D2" s="111"/>
      <c r="E2" s="111"/>
      <c r="F2" s="111"/>
    </row>
    <row r="3" spans="2:7" ht="33.75" customHeight="1">
      <c r="B3" s="105" t="s">
        <v>24</v>
      </c>
      <c r="C3" s="105" t="s">
        <v>25</v>
      </c>
      <c r="D3" s="106" t="s">
        <v>26</v>
      </c>
      <c r="E3" s="106" t="s">
        <v>27</v>
      </c>
      <c r="F3" s="106" t="s">
        <v>28</v>
      </c>
    </row>
    <row r="4" spans="2:7" ht="65.25" customHeight="1">
      <c r="B4" s="133">
        <v>1</v>
      </c>
      <c r="C4" s="29" t="s">
        <v>29</v>
      </c>
      <c r="D4" s="13" t="s">
        <v>30</v>
      </c>
      <c r="E4" s="99">
        <v>15</v>
      </c>
      <c r="F4" s="99">
        <v>26</v>
      </c>
    </row>
    <row r="5" spans="2:7" ht="75.75" customHeight="1">
      <c r="B5" s="133">
        <v>2</v>
      </c>
      <c r="C5" s="29" t="s">
        <v>31</v>
      </c>
      <c r="D5" s="134" t="s">
        <v>32</v>
      </c>
      <c r="E5" s="99">
        <v>16</v>
      </c>
      <c r="F5" s="99">
        <v>51</v>
      </c>
    </row>
    <row r="6" spans="2:7" ht="42" customHeight="1">
      <c r="B6" s="133">
        <v>3</v>
      </c>
      <c r="C6" s="29" t="s">
        <v>33</v>
      </c>
      <c r="D6" s="134" t="s">
        <v>34</v>
      </c>
      <c r="E6" s="99">
        <v>23</v>
      </c>
      <c r="F6" s="99">
        <v>163</v>
      </c>
    </row>
    <row r="7" spans="2:7" ht="59.25" customHeight="1">
      <c r="B7" s="133">
        <v>4</v>
      </c>
      <c r="C7" s="29" t="s">
        <v>35</v>
      </c>
      <c r="D7" s="134" t="s">
        <v>36</v>
      </c>
      <c r="E7" s="99">
        <v>20</v>
      </c>
      <c r="F7" s="99">
        <v>135</v>
      </c>
    </row>
    <row r="8" spans="2:7" ht="82.5" customHeight="1">
      <c r="B8" s="133">
        <v>5</v>
      </c>
      <c r="C8" s="29" t="s">
        <v>37</v>
      </c>
      <c r="D8" s="134" t="s">
        <v>38</v>
      </c>
      <c r="E8" s="99">
        <v>19</v>
      </c>
      <c r="F8" s="99">
        <v>124</v>
      </c>
    </row>
    <row r="9" spans="2:7" ht="45" customHeight="1">
      <c r="B9" s="133">
        <v>6</v>
      </c>
      <c r="C9" s="29" t="s">
        <v>39</v>
      </c>
      <c r="D9" s="134" t="s">
        <v>40</v>
      </c>
      <c r="E9" s="99">
        <v>24</v>
      </c>
      <c r="F9" s="99">
        <v>167</v>
      </c>
    </row>
    <row r="10" spans="2:7" ht="44.25" customHeight="1">
      <c r="B10" s="133">
        <v>7</v>
      </c>
      <c r="C10" s="29" t="s">
        <v>41</v>
      </c>
      <c r="D10" s="134" t="s">
        <v>42</v>
      </c>
      <c r="E10" s="99">
        <v>12</v>
      </c>
      <c r="F10" s="99">
        <v>40</v>
      </c>
    </row>
    <row r="11" spans="2:7" ht="52.5" customHeight="1">
      <c r="B11" s="135">
        <v>8</v>
      </c>
      <c r="C11" s="136" t="s">
        <v>43</v>
      </c>
      <c r="D11" s="137" t="s">
        <v>44</v>
      </c>
      <c r="E11" s="138">
        <v>14</v>
      </c>
      <c r="F11" s="138">
        <v>65</v>
      </c>
    </row>
    <row r="12" spans="2:7" ht="75" customHeight="1">
      <c r="B12" s="139">
        <v>9</v>
      </c>
      <c r="C12" s="29" t="s">
        <v>45</v>
      </c>
      <c r="D12" s="134" t="s">
        <v>46</v>
      </c>
      <c r="E12" s="138">
        <v>13</v>
      </c>
      <c r="F12" s="99">
        <v>49</v>
      </c>
    </row>
    <row r="13" spans="2:7" ht="21.75" customHeight="1">
      <c r="D13" s="141" t="s">
        <v>47</v>
      </c>
      <c r="E13" s="142">
        <f>SUM(E4:E12)</f>
        <v>156</v>
      </c>
      <c r="F13" s="143">
        <f>SUM(F4:F12)</f>
        <v>820</v>
      </c>
    </row>
    <row r="15" spans="2:7" ht="50.25" customHeight="1">
      <c r="B15" s="144" t="s">
        <v>48</v>
      </c>
      <c r="C15" s="144"/>
      <c r="D15" s="144"/>
      <c r="E15" s="144"/>
      <c r="F15" s="144"/>
      <c r="G15" s="145"/>
    </row>
    <row r="16" spans="2:7" ht="28.5" customHeight="1"/>
  </sheetData>
  <autoFilter ref="C3:F3"/>
  <mergeCells count="2">
    <mergeCell ref="B2:F2"/>
    <mergeCell ref="B15:F15"/>
  </mergeCells>
  <pageMargins left="0.7" right="0.7" top="0.75" bottom="0.75" header="0.3" footer="0.3"/>
  <pageSetup orientation="portrait" horizontalDpi="4294967295" verticalDpi="429496729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F16"/>
  <sheetViews>
    <sheetView workbookViewId="0">
      <pane ySplit="3" topLeftCell="A5" activePane="bottomLeft" state="frozen"/>
      <selection pane="bottomLeft" activeCell="C5" sqref="C5"/>
    </sheetView>
  </sheetViews>
  <sheetFormatPr baseColWidth="10" defaultColWidth="9.140625" defaultRowHeight="12.75"/>
  <cols>
    <col min="1" max="1" width="4.28515625" style="95" customWidth="1"/>
    <col min="2" max="2" width="7" style="95" customWidth="1"/>
    <col min="3" max="3" width="36.42578125" style="140" customWidth="1"/>
    <col min="4" max="4" width="60.140625" style="132" customWidth="1"/>
    <col min="5" max="5" width="18.42578125" style="132" customWidth="1"/>
    <col min="6" max="6" width="19.85546875" style="132" customWidth="1"/>
    <col min="7" max="7" width="43.85546875" style="95" customWidth="1"/>
    <col min="8" max="16378" width="9.140625" style="95"/>
    <col min="16379" max="16379" width="9.140625" style="95" customWidth="1"/>
    <col min="16380" max="16381" width="9.140625" style="95"/>
    <col min="16382" max="16382" width="9.140625" style="95" customWidth="1"/>
    <col min="16383" max="16384" width="9.140625" style="95"/>
  </cols>
  <sheetData>
    <row r="2" spans="2:6" ht="54.75" customHeight="1">
      <c r="B2" s="109" t="s">
        <v>49</v>
      </c>
      <c r="C2" s="109"/>
      <c r="D2" s="109"/>
      <c r="E2" s="109"/>
      <c r="F2" s="109"/>
    </row>
    <row r="3" spans="2:6" ht="30.75" customHeight="1">
      <c r="B3" s="105" t="s">
        <v>24</v>
      </c>
      <c r="C3" s="105" t="s">
        <v>25</v>
      </c>
      <c r="D3" s="106" t="s">
        <v>26</v>
      </c>
      <c r="E3" s="106" t="s">
        <v>50</v>
      </c>
      <c r="F3" s="106" t="s">
        <v>28</v>
      </c>
    </row>
    <row r="4" spans="2:6" ht="77.25" customHeight="1">
      <c r="B4" s="133">
        <v>1</v>
      </c>
      <c r="C4" s="29" t="s">
        <v>29</v>
      </c>
      <c r="D4" s="13" t="s">
        <v>30</v>
      </c>
      <c r="E4" s="99">
        <v>57</v>
      </c>
      <c r="F4" s="99">
        <v>110</v>
      </c>
    </row>
    <row r="5" spans="2:6" ht="61.5" customHeight="1">
      <c r="B5" s="133">
        <v>2</v>
      </c>
      <c r="C5" s="29" t="s">
        <v>31</v>
      </c>
      <c r="D5" s="146" t="s">
        <v>51</v>
      </c>
      <c r="E5" s="99">
        <v>80</v>
      </c>
      <c r="F5" s="99">
        <v>372</v>
      </c>
    </row>
    <row r="6" spans="2:6" ht="32.25" customHeight="1">
      <c r="B6" s="133">
        <v>3</v>
      </c>
      <c r="C6" s="29" t="s">
        <v>33</v>
      </c>
      <c r="D6" s="134" t="s">
        <v>34</v>
      </c>
      <c r="E6" s="99">
        <v>49</v>
      </c>
      <c r="F6" s="99">
        <v>509</v>
      </c>
    </row>
    <row r="7" spans="2:6" ht="59.25" customHeight="1">
      <c r="B7" s="133">
        <v>4</v>
      </c>
      <c r="C7" s="29" t="s">
        <v>35</v>
      </c>
      <c r="D7" s="134" t="s">
        <v>52</v>
      </c>
      <c r="E7" s="99">
        <v>36</v>
      </c>
      <c r="F7" s="99">
        <v>366</v>
      </c>
    </row>
    <row r="8" spans="2:6" ht="60" customHeight="1">
      <c r="B8" s="133">
        <v>5</v>
      </c>
      <c r="C8" s="29" t="s">
        <v>39</v>
      </c>
      <c r="D8" s="13" t="s">
        <v>53</v>
      </c>
      <c r="E8" s="99">
        <v>56</v>
      </c>
      <c r="F8" s="99">
        <v>623</v>
      </c>
    </row>
    <row r="9" spans="2:6" ht="105" customHeight="1">
      <c r="B9" s="133">
        <v>6</v>
      </c>
      <c r="C9" s="29" t="s">
        <v>37</v>
      </c>
      <c r="D9" s="134" t="s">
        <v>38</v>
      </c>
      <c r="E9" s="99">
        <v>89</v>
      </c>
      <c r="F9" s="99">
        <v>423</v>
      </c>
    </row>
    <row r="10" spans="2:6" ht="61.5" customHeight="1">
      <c r="B10" s="133">
        <v>7</v>
      </c>
      <c r="C10" s="100" t="s">
        <v>54</v>
      </c>
      <c r="D10" s="13" t="s">
        <v>55</v>
      </c>
      <c r="E10" s="99">
        <v>45</v>
      </c>
      <c r="F10" s="99">
        <v>207</v>
      </c>
    </row>
    <row r="11" spans="2:6" ht="48" customHeight="1">
      <c r="B11" s="133">
        <v>8</v>
      </c>
      <c r="C11" s="147" t="s">
        <v>56</v>
      </c>
      <c r="D11" s="137" t="s">
        <v>44</v>
      </c>
      <c r="E11" s="99">
        <v>54</v>
      </c>
      <c r="F11" s="99">
        <v>243</v>
      </c>
    </row>
    <row r="12" spans="2:6" ht="75" customHeight="1">
      <c r="B12" s="133">
        <v>9</v>
      </c>
      <c r="C12" s="148" t="s">
        <v>45</v>
      </c>
      <c r="D12" s="149" t="s">
        <v>57</v>
      </c>
      <c r="E12" s="138">
        <v>55</v>
      </c>
      <c r="F12" s="99">
        <v>567</v>
      </c>
    </row>
    <row r="13" spans="2:6" ht="69" customHeight="1">
      <c r="B13" s="139">
        <v>10</v>
      </c>
      <c r="C13" s="147" t="s">
        <v>58</v>
      </c>
      <c r="D13" s="13" t="s">
        <v>59</v>
      </c>
      <c r="E13" s="99">
        <v>87</v>
      </c>
      <c r="F13" s="150">
        <v>461</v>
      </c>
    </row>
    <row r="14" spans="2:6">
      <c r="D14" s="141" t="s">
        <v>47</v>
      </c>
      <c r="E14" s="142">
        <f>SUM(E4:E13)</f>
        <v>608</v>
      </c>
      <c r="F14" s="143">
        <f>SUM(F4:F13)</f>
        <v>3881</v>
      </c>
    </row>
    <row r="16" spans="2:6" ht="29.25" customHeight="1">
      <c r="B16" s="144" t="s">
        <v>60</v>
      </c>
      <c r="C16" s="144"/>
      <c r="D16" s="144"/>
      <c r="E16" s="144"/>
      <c r="F16" s="144"/>
    </row>
  </sheetData>
  <autoFilter ref="C3:F3"/>
  <mergeCells count="2">
    <mergeCell ref="B2:F2"/>
    <mergeCell ref="B16:F16"/>
  </mergeCells>
  <pageMargins left="0.7" right="0.7" top="0.75" bottom="0.75" header="0.3" footer="0.3"/>
  <pageSetup orientation="portrait" horizontalDpi="4294967295" verticalDpi="4294967295"/>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N35"/>
  <sheetViews>
    <sheetView zoomScaleNormal="100" zoomScaleSheetLayoutView="100" workbookViewId="0">
      <pane xSplit="2" ySplit="5" topLeftCell="C6" activePane="bottomRight" state="frozen"/>
      <selection pane="topRight"/>
      <selection pane="bottomLeft"/>
      <selection pane="bottomRight" activeCell="D8" sqref="D8"/>
    </sheetView>
  </sheetViews>
  <sheetFormatPr baseColWidth="10" defaultColWidth="11.42578125" defaultRowHeight="15"/>
  <cols>
    <col min="1" max="1" width="5.5703125" style="88" customWidth="1"/>
    <col min="2" max="2" width="5.7109375" style="88" customWidth="1"/>
    <col min="3" max="3" width="19.5703125" style="89" customWidth="1"/>
    <col min="4" max="4" width="16.85546875" style="89" customWidth="1"/>
    <col min="5" max="5" width="16.85546875" style="88" customWidth="1"/>
    <col min="6" max="9" width="11.42578125" style="88"/>
    <col min="10" max="10" width="14.28515625" style="88" customWidth="1"/>
    <col min="11" max="11" width="14.42578125" style="88" customWidth="1"/>
    <col min="12" max="13" width="11.42578125" style="88"/>
    <col min="14" max="14" width="23" style="88" customWidth="1"/>
    <col min="16365" max="16384" width="9.140625" customWidth="1"/>
  </cols>
  <sheetData>
    <row r="2" spans="1:14" ht="52.5" customHeight="1">
      <c r="F2" s="114" t="s">
        <v>61</v>
      </c>
      <c r="G2" s="114"/>
      <c r="H2" s="114"/>
      <c r="I2" s="114"/>
      <c r="J2" s="114"/>
      <c r="K2" s="114"/>
      <c r="L2" s="114"/>
      <c r="M2" s="114"/>
    </row>
    <row r="3" spans="1:14" ht="31.5" customHeight="1">
      <c r="F3" s="114" t="s">
        <v>62</v>
      </c>
      <c r="G3" s="114"/>
      <c r="H3" s="114"/>
      <c r="I3" s="114"/>
      <c r="J3" s="114" t="s">
        <v>63</v>
      </c>
      <c r="K3" s="114"/>
      <c r="L3" s="114" t="s">
        <v>64</v>
      </c>
      <c r="M3" s="114"/>
    </row>
    <row r="4" spans="1:14" ht="34.5" customHeight="1">
      <c r="F4" s="115" t="s">
        <v>65</v>
      </c>
      <c r="G4" s="115"/>
      <c r="H4" s="115" t="s">
        <v>66</v>
      </c>
      <c r="I4" s="115"/>
      <c r="J4" s="114" t="s">
        <v>67</v>
      </c>
      <c r="K4" s="114"/>
      <c r="L4" s="114" t="s">
        <v>68</v>
      </c>
      <c r="M4" s="114"/>
    </row>
    <row r="5" spans="1:14" ht="54.75" customHeight="1">
      <c r="B5" s="20" t="s">
        <v>24</v>
      </c>
      <c r="C5" s="34" t="s">
        <v>69</v>
      </c>
      <c r="D5" s="34" t="s">
        <v>70</v>
      </c>
      <c r="E5" s="85" t="s">
        <v>71</v>
      </c>
      <c r="F5" s="94" t="s">
        <v>72</v>
      </c>
      <c r="G5" s="94" t="s">
        <v>73</v>
      </c>
      <c r="H5" s="94" t="s">
        <v>72</v>
      </c>
      <c r="I5" s="94" t="s">
        <v>73</v>
      </c>
      <c r="J5" s="94" t="s">
        <v>72</v>
      </c>
      <c r="K5" s="94" t="s">
        <v>73</v>
      </c>
      <c r="L5" s="94" t="s">
        <v>72</v>
      </c>
      <c r="M5" s="94" t="s">
        <v>73</v>
      </c>
      <c r="N5" s="87" t="s">
        <v>74</v>
      </c>
    </row>
    <row r="6" spans="1:14" s="3" customFormat="1" ht="19.5" customHeight="1">
      <c r="A6" s="89"/>
      <c r="B6" s="17">
        <v>1</v>
      </c>
      <c r="C6" s="24" t="s">
        <v>75</v>
      </c>
      <c r="D6" s="24" t="s">
        <v>76</v>
      </c>
      <c r="E6" s="24" t="s">
        <v>77</v>
      </c>
      <c r="F6" s="16">
        <v>15</v>
      </c>
      <c r="G6" s="37" t="s">
        <v>78</v>
      </c>
      <c r="H6" s="16">
        <v>1</v>
      </c>
      <c r="I6" s="37" t="s">
        <v>78</v>
      </c>
      <c r="J6" s="37" t="s">
        <v>78</v>
      </c>
      <c r="K6" s="37" t="s">
        <v>78</v>
      </c>
      <c r="L6" s="16">
        <v>3</v>
      </c>
      <c r="M6" s="16">
        <v>36</v>
      </c>
      <c r="N6" s="15">
        <f>SUM(F6:M6)</f>
        <v>55</v>
      </c>
    </row>
    <row r="7" spans="1:14">
      <c r="B7" s="14">
        <v>3</v>
      </c>
      <c r="C7" s="90" t="s">
        <v>79</v>
      </c>
      <c r="D7" s="91" t="s">
        <v>80</v>
      </c>
      <c r="E7" s="15" t="s">
        <v>77</v>
      </c>
      <c r="F7" s="37" t="s">
        <v>78</v>
      </c>
      <c r="G7" s="37" t="s">
        <v>78</v>
      </c>
      <c r="H7" s="37" t="s">
        <v>78</v>
      </c>
      <c r="I7" s="37" t="s">
        <v>78</v>
      </c>
      <c r="J7" s="37" t="s">
        <v>78</v>
      </c>
      <c r="K7" s="37" t="s">
        <v>78</v>
      </c>
      <c r="L7" s="37">
        <v>8</v>
      </c>
      <c r="M7" s="37">
        <v>0</v>
      </c>
      <c r="N7" s="37">
        <v>8</v>
      </c>
    </row>
    <row r="8" spans="1:14">
      <c r="B8" s="17">
        <v>4</v>
      </c>
      <c r="C8" s="90" t="s">
        <v>79</v>
      </c>
      <c r="D8" s="91" t="s">
        <v>81</v>
      </c>
      <c r="E8" s="15" t="s">
        <v>82</v>
      </c>
      <c r="F8" s="37">
        <v>1</v>
      </c>
      <c r="G8" s="37" t="s">
        <v>78</v>
      </c>
      <c r="H8" s="37" t="s">
        <v>78</v>
      </c>
      <c r="I8" s="37" t="s">
        <v>78</v>
      </c>
      <c r="J8" s="37" t="s">
        <v>78</v>
      </c>
      <c r="K8" s="37" t="s">
        <v>78</v>
      </c>
      <c r="L8" s="37" t="s">
        <v>78</v>
      </c>
      <c r="M8" s="37">
        <v>1</v>
      </c>
      <c r="N8" s="37">
        <v>2</v>
      </c>
    </row>
    <row r="9" spans="1:14">
      <c r="B9" s="17">
        <v>5</v>
      </c>
      <c r="C9" s="92" t="s">
        <v>83</v>
      </c>
      <c r="D9" s="91" t="s">
        <v>84</v>
      </c>
      <c r="E9" s="15" t="s">
        <v>82</v>
      </c>
      <c r="F9" s="37" t="s">
        <v>78</v>
      </c>
      <c r="G9" s="37" t="s">
        <v>78</v>
      </c>
      <c r="H9" s="37" t="s">
        <v>78</v>
      </c>
      <c r="I9" s="37" t="s">
        <v>78</v>
      </c>
      <c r="J9" s="37">
        <v>1</v>
      </c>
      <c r="K9" s="37" t="s">
        <v>85</v>
      </c>
      <c r="L9" s="37">
        <v>3</v>
      </c>
      <c r="M9" s="37">
        <v>3</v>
      </c>
      <c r="N9" s="37">
        <v>7</v>
      </c>
    </row>
    <row r="10" spans="1:14">
      <c r="B10" s="14">
        <v>6</v>
      </c>
      <c r="C10" s="92" t="s">
        <v>83</v>
      </c>
      <c r="D10" s="91" t="s">
        <v>86</v>
      </c>
      <c r="E10" s="15" t="s">
        <v>77</v>
      </c>
      <c r="F10" s="37">
        <v>1</v>
      </c>
      <c r="G10" s="37" t="s">
        <v>78</v>
      </c>
      <c r="H10" s="37" t="s">
        <v>78</v>
      </c>
      <c r="I10" s="37" t="s">
        <v>78</v>
      </c>
      <c r="J10" s="37" t="s">
        <v>78</v>
      </c>
      <c r="K10" s="37" t="s">
        <v>78</v>
      </c>
      <c r="L10" s="37">
        <v>5</v>
      </c>
      <c r="M10" s="37">
        <v>1</v>
      </c>
      <c r="N10" s="37">
        <v>7</v>
      </c>
    </row>
    <row r="11" spans="1:14">
      <c r="B11" s="17">
        <v>8</v>
      </c>
      <c r="C11" s="92" t="s">
        <v>83</v>
      </c>
      <c r="D11" s="91" t="s">
        <v>87</v>
      </c>
      <c r="E11" s="15" t="s">
        <v>77</v>
      </c>
      <c r="F11" s="38" t="s">
        <v>78</v>
      </c>
      <c r="G11" s="38" t="s">
        <v>78</v>
      </c>
      <c r="H11" s="38" t="s">
        <v>78</v>
      </c>
      <c r="I11" s="38" t="s">
        <v>78</v>
      </c>
      <c r="J11" s="38" t="s">
        <v>78</v>
      </c>
      <c r="K11" s="38" t="s">
        <v>78</v>
      </c>
      <c r="L11" s="38">
        <v>5</v>
      </c>
      <c r="M11" s="38">
        <v>2</v>
      </c>
      <c r="N11" s="37">
        <v>7</v>
      </c>
    </row>
    <row r="12" spans="1:14">
      <c r="B12" s="14">
        <v>9</v>
      </c>
      <c r="C12" s="92" t="s">
        <v>88</v>
      </c>
      <c r="D12" s="91" t="s">
        <v>89</v>
      </c>
      <c r="E12" s="15" t="s">
        <v>77</v>
      </c>
      <c r="F12" s="38" t="s">
        <v>78</v>
      </c>
      <c r="G12" s="38">
        <v>2</v>
      </c>
      <c r="H12" s="38" t="s">
        <v>78</v>
      </c>
      <c r="I12" s="38">
        <v>1</v>
      </c>
      <c r="J12" s="38" t="s">
        <v>78</v>
      </c>
      <c r="K12" s="38">
        <v>2</v>
      </c>
      <c r="L12" s="38" t="s">
        <v>78</v>
      </c>
      <c r="M12" s="38">
        <v>3</v>
      </c>
      <c r="N12" s="38">
        <v>8</v>
      </c>
    </row>
    <row r="13" spans="1:14">
      <c r="B13" s="17">
        <v>10</v>
      </c>
      <c r="C13" s="92" t="s">
        <v>88</v>
      </c>
      <c r="D13" s="91" t="s">
        <v>90</v>
      </c>
      <c r="E13" s="15" t="s">
        <v>82</v>
      </c>
      <c r="F13" s="38">
        <v>1</v>
      </c>
      <c r="G13" s="38" t="s">
        <v>78</v>
      </c>
      <c r="H13" s="38" t="s">
        <v>78</v>
      </c>
      <c r="I13" s="38" t="s">
        <v>78</v>
      </c>
      <c r="J13" s="38" t="s">
        <v>78</v>
      </c>
      <c r="K13" s="38" t="s">
        <v>78</v>
      </c>
      <c r="L13" s="38" t="s">
        <v>78</v>
      </c>
      <c r="M13" s="38">
        <v>2</v>
      </c>
      <c r="N13" s="38">
        <v>3</v>
      </c>
    </row>
    <row r="14" spans="1:14">
      <c r="B14" s="17">
        <v>11</v>
      </c>
      <c r="C14" s="92" t="s">
        <v>91</v>
      </c>
      <c r="D14" s="91" t="s">
        <v>92</v>
      </c>
      <c r="E14" s="15" t="s">
        <v>77</v>
      </c>
      <c r="F14" s="38">
        <v>1</v>
      </c>
      <c r="G14" s="38" t="s">
        <v>78</v>
      </c>
      <c r="H14" s="38" t="s">
        <v>78</v>
      </c>
      <c r="I14" s="38" t="s">
        <v>78</v>
      </c>
      <c r="J14" s="38">
        <v>4</v>
      </c>
      <c r="K14" s="38">
        <v>3</v>
      </c>
      <c r="L14" s="38">
        <v>4</v>
      </c>
      <c r="M14" s="38">
        <v>1</v>
      </c>
      <c r="N14" s="38">
        <f>SUM(F14:M14)</f>
        <v>13</v>
      </c>
    </row>
    <row r="15" spans="1:14">
      <c r="B15" s="14">
        <v>12</v>
      </c>
      <c r="C15" s="92" t="s">
        <v>91</v>
      </c>
      <c r="D15" s="91" t="s">
        <v>93</v>
      </c>
      <c r="E15" s="15" t="s">
        <v>77</v>
      </c>
      <c r="F15" s="38" t="s">
        <v>78</v>
      </c>
      <c r="G15" s="38" t="s">
        <v>78</v>
      </c>
      <c r="H15" s="38" t="s">
        <v>78</v>
      </c>
      <c r="I15" s="38" t="s">
        <v>78</v>
      </c>
      <c r="J15" s="38">
        <v>2</v>
      </c>
      <c r="K15" s="38">
        <v>2</v>
      </c>
      <c r="L15" s="38" t="s">
        <v>78</v>
      </c>
      <c r="M15" s="38" t="s">
        <v>78</v>
      </c>
      <c r="N15" s="38">
        <f>SUM(J15:M15)</f>
        <v>4</v>
      </c>
    </row>
    <row r="16" spans="1:14">
      <c r="B16" s="17">
        <v>13</v>
      </c>
      <c r="C16" s="92" t="s">
        <v>94</v>
      </c>
      <c r="D16" s="91" t="s">
        <v>95</v>
      </c>
      <c r="E16" s="15" t="s">
        <v>82</v>
      </c>
      <c r="F16" s="37">
        <v>3</v>
      </c>
      <c r="G16" s="37">
        <v>1</v>
      </c>
      <c r="H16" s="38" t="s">
        <v>78</v>
      </c>
      <c r="I16" s="38" t="s">
        <v>78</v>
      </c>
      <c r="J16" s="38" t="s">
        <v>78</v>
      </c>
      <c r="K16" s="38" t="s">
        <v>85</v>
      </c>
      <c r="L16" s="38" t="s">
        <v>78</v>
      </c>
      <c r="M16" s="38" t="s">
        <v>78</v>
      </c>
      <c r="N16" s="37">
        <v>4</v>
      </c>
    </row>
    <row r="17" spans="2:14">
      <c r="B17" s="17">
        <v>14</v>
      </c>
      <c r="C17" s="92" t="s">
        <v>94</v>
      </c>
      <c r="D17" s="91" t="s">
        <v>96</v>
      </c>
      <c r="E17" s="15" t="s">
        <v>82</v>
      </c>
      <c r="F17" s="37" t="s">
        <v>78</v>
      </c>
      <c r="G17" s="37" t="s">
        <v>78</v>
      </c>
      <c r="H17" s="37" t="s">
        <v>78</v>
      </c>
      <c r="I17" s="37" t="s">
        <v>78</v>
      </c>
      <c r="J17" s="37">
        <v>3</v>
      </c>
      <c r="K17" s="37">
        <v>2</v>
      </c>
      <c r="L17" s="37" t="s">
        <v>78</v>
      </c>
      <c r="M17" s="37" t="s">
        <v>78</v>
      </c>
      <c r="N17" s="37">
        <v>5</v>
      </c>
    </row>
    <row r="18" spans="2:14">
      <c r="B18" s="17">
        <v>17</v>
      </c>
      <c r="C18" s="92" t="s">
        <v>97</v>
      </c>
      <c r="D18" s="91" t="s">
        <v>98</v>
      </c>
      <c r="E18" s="47" t="s">
        <v>82</v>
      </c>
      <c r="F18" s="37">
        <v>1</v>
      </c>
      <c r="G18" s="37">
        <v>3</v>
      </c>
      <c r="H18" s="38" t="s">
        <v>78</v>
      </c>
      <c r="I18" s="38" t="s">
        <v>78</v>
      </c>
      <c r="J18" s="37">
        <v>1</v>
      </c>
      <c r="K18" s="37">
        <v>2</v>
      </c>
      <c r="L18" s="37">
        <v>2</v>
      </c>
      <c r="M18" s="37">
        <v>5</v>
      </c>
      <c r="N18" s="37">
        <v>14</v>
      </c>
    </row>
    <row r="19" spans="2:14">
      <c r="B19" s="14">
        <v>18</v>
      </c>
      <c r="C19" s="92" t="s">
        <v>99</v>
      </c>
      <c r="D19" s="91" t="s">
        <v>100</v>
      </c>
      <c r="E19" s="18" t="s">
        <v>77</v>
      </c>
      <c r="F19" s="37">
        <v>8</v>
      </c>
      <c r="G19" s="38" t="s">
        <v>78</v>
      </c>
      <c r="H19" s="38" t="s">
        <v>78</v>
      </c>
      <c r="I19" s="38" t="s">
        <v>78</v>
      </c>
      <c r="J19" s="38" t="s">
        <v>78</v>
      </c>
      <c r="K19" s="38" t="s">
        <v>78</v>
      </c>
      <c r="L19" s="37">
        <v>12</v>
      </c>
      <c r="M19" s="38" t="s">
        <v>78</v>
      </c>
      <c r="N19" s="37">
        <v>19</v>
      </c>
    </row>
    <row r="20" spans="2:14">
      <c r="B20" s="17">
        <v>19</v>
      </c>
      <c r="C20" s="92" t="s">
        <v>101</v>
      </c>
      <c r="D20" s="91" t="s">
        <v>102</v>
      </c>
      <c r="E20" s="18" t="s">
        <v>82</v>
      </c>
      <c r="F20" s="38" t="s">
        <v>78</v>
      </c>
      <c r="G20" s="39" t="s">
        <v>78</v>
      </c>
      <c r="H20" s="38" t="s">
        <v>78</v>
      </c>
      <c r="I20" s="38" t="s">
        <v>78</v>
      </c>
      <c r="J20" s="38" t="s">
        <v>78</v>
      </c>
      <c r="K20" s="38" t="s">
        <v>78</v>
      </c>
      <c r="L20" s="37">
        <v>1</v>
      </c>
      <c r="M20" s="38" t="s">
        <v>78</v>
      </c>
      <c r="N20" s="37">
        <v>1</v>
      </c>
    </row>
    <row r="21" spans="2:14">
      <c r="B21" s="17">
        <v>20</v>
      </c>
      <c r="C21" s="92" t="s">
        <v>103</v>
      </c>
      <c r="D21" s="91" t="s">
        <v>104</v>
      </c>
      <c r="E21" s="15" t="s">
        <v>77</v>
      </c>
      <c r="F21" s="83">
        <v>3</v>
      </c>
      <c r="G21" s="15">
        <v>2</v>
      </c>
      <c r="H21" s="38">
        <v>0</v>
      </c>
      <c r="I21" s="38">
        <v>0</v>
      </c>
      <c r="J21" s="38">
        <v>0</v>
      </c>
      <c r="K21" s="38">
        <v>0</v>
      </c>
      <c r="L21" s="38">
        <v>6</v>
      </c>
      <c r="M21" s="38">
        <v>8</v>
      </c>
      <c r="N21" s="38">
        <f>SUM(F21:M21)</f>
        <v>19</v>
      </c>
    </row>
    <row r="22" spans="2:14">
      <c r="B22" s="14">
        <v>21</v>
      </c>
      <c r="C22" s="92" t="s">
        <v>105</v>
      </c>
      <c r="D22" s="91" t="s">
        <v>106</v>
      </c>
      <c r="E22" s="15" t="s">
        <v>77</v>
      </c>
      <c r="F22" s="38" t="s">
        <v>78</v>
      </c>
      <c r="G22" s="38" t="s">
        <v>78</v>
      </c>
      <c r="H22" s="38" t="s">
        <v>78</v>
      </c>
      <c r="I22" s="38" t="s">
        <v>78</v>
      </c>
      <c r="J22" s="38">
        <v>2</v>
      </c>
      <c r="K22" s="38" t="s">
        <v>78</v>
      </c>
      <c r="L22" s="38">
        <v>3</v>
      </c>
      <c r="M22" s="38" t="s">
        <v>78</v>
      </c>
      <c r="N22" s="38">
        <v>5</v>
      </c>
    </row>
    <row r="23" spans="2:14">
      <c r="B23" s="17">
        <v>22</v>
      </c>
      <c r="C23" s="92" t="s">
        <v>105</v>
      </c>
      <c r="D23" s="91" t="s">
        <v>107</v>
      </c>
      <c r="E23" s="15" t="s">
        <v>82</v>
      </c>
      <c r="F23" s="38" t="s">
        <v>78</v>
      </c>
      <c r="G23" s="38" t="s">
        <v>78</v>
      </c>
      <c r="H23" s="38" t="s">
        <v>78</v>
      </c>
      <c r="I23" s="38" t="s">
        <v>78</v>
      </c>
      <c r="J23" s="38" t="s">
        <v>78</v>
      </c>
      <c r="K23" s="38" t="s">
        <v>78</v>
      </c>
      <c r="L23" s="38" t="s">
        <v>85</v>
      </c>
      <c r="M23" s="38">
        <v>3</v>
      </c>
      <c r="N23" s="38">
        <v>3</v>
      </c>
    </row>
    <row r="24" spans="2:14">
      <c r="B24" s="17">
        <v>23</v>
      </c>
      <c r="C24" s="92" t="s">
        <v>108</v>
      </c>
      <c r="D24" s="91" t="s">
        <v>109</v>
      </c>
      <c r="E24" s="18" t="s">
        <v>77</v>
      </c>
      <c r="F24" s="40">
        <v>1</v>
      </c>
      <c r="G24" s="41" t="s">
        <v>78</v>
      </c>
      <c r="H24" s="37" t="s">
        <v>78</v>
      </c>
      <c r="I24" s="37" t="s">
        <v>78</v>
      </c>
      <c r="J24" s="37">
        <v>4</v>
      </c>
      <c r="K24" s="37" t="s">
        <v>78</v>
      </c>
      <c r="L24" s="37">
        <v>1</v>
      </c>
      <c r="M24" s="37" t="s">
        <v>78</v>
      </c>
      <c r="N24" s="37">
        <f>SUM(F24:M24)</f>
        <v>6</v>
      </c>
    </row>
    <row r="25" spans="2:14">
      <c r="B25" s="14">
        <v>24</v>
      </c>
      <c r="C25" s="92" t="s">
        <v>110</v>
      </c>
      <c r="D25" s="91" t="s">
        <v>111</v>
      </c>
      <c r="E25" s="18" t="s">
        <v>77</v>
      </c>
      <c r="F25" s="42" t="s">
        <v>78</v>
      </c>
      <c r="G25" s="41" t="s">
        <v>78</v>
      </c>
      <c r="H25" s="41" t="s">
        <v>78</v>
      </c>
      <c r="I25" s="41" t="s">
        <v>78</v>
      </c>
      <c r="J25" s="41" t="s">
        <v>78</v>
      </c>
      <c r="K25" s="41" t="s">
        <v>78</v>
      </c>
      <c r="L25" s="37" t="s">
        <v>78</v>
      </c>
      <c r="M25" s="37">
        <v>2</v>
      </c>
      <c r="N25" s="37">
        <f>SUM(M25)</f>
        <v>2</v>
      </c>
    </row>
    <row r="26" spans="2:14">
      <c r="B26" s="17">
        <v>25</v>
      </c>
      <c r="C26" s="92" t="s">
        <v>110</v>
      </c>
      <c r="D26" s="91" t="s">
        <v>112</v>
      </c>
      <c r="E26" s="18" t="s">
        <v>82</v>
      </c>
      <c r="F26" s="42" t="s">
        <v>78</v>
      </c>
      <c r="G26" s="41" t="s">
        <v>78</v>
      </c>
      <c r="H26" s="41" t="s">
        <v>78</v>
      </c>
      <c r="I26" s="41" t="s">
        <v>78</v>
      </c>
      <c r="J26" s="41" t="s">
        <v>78</v>
      </c>
      <c r="K26" s="41" t="s">
        <v>78</v>
      </c>
      <c r="L26" s="37">
        <v>1</v>
      </c>
      <c r="M26" s="37">
        <v>4</v>
      </c>
      <c r="N26" s="37">
        <f>SUM(L26:M26)</f>
        <v>5</v>
      </c>
    </row>
    <row r="27" spans="2:14">
      <c r="B27" s="17">
        <v>26</v>
      </c>
      <c r="C27" s="92" t="s">
        <v>113</v>
      </c>
      <c r="D27" s="91" t="s">
        <v>114</v>
      </c>
      <c r="E27" s="18" t="s">
        <v>77</v>
      </c>
      <c r="F27" s="38">
        <v>1</v>
      </c>
      <c r="G27" s="38" t="s">
        <v>78</v>
      </c>
      <c r="H27" s="38" t="s">
        <v>78</v>
      </c>
      <c r="I27" s="38" t="s">
        <v>78</v>
      </c>
      <c r="J27" s="38" t="s">
        <v>78</v>
      </c>
      <c r="K27" s="38" t="s">
        <v>78</v>
      </c>
      <c r="L27" s="38">
        <v>1</v>
      </c>
      <c r="M27" s="38" t="s">
        <v>78</v>
      </c>
      <c r="N27" s="38">
        <f>SUM(F27:M27)</f>
        <v>2</v>
      </c>
    </row>
    <row r="28" spans="2:14">
      <c r="B28" s="17">
        <v>28</v>
      </c>
      <c r="C28" s="92" t="s">
        <v>115</v>
      </c>
      <c r="D28" s="91" t="s">
        <v>116</v>
      </c>
      <c r="E28" s="18" t="s">
        <v>77</v>
      </c>
      <c r="F28" s="37" t="s">
        <v>78</v>
      </c>
      <c r="G28" s="37" t="s">
        <v>78</v>
      </c>
      <c r="H28" s="37" t="s">
        <v>78</v>
      </c>
      <c r="I28" s="37" t="s">
        <v>78</v>
      </c>
      <c r="J28" s="37" t="s">
        <v>78</v>
      </c>
      <c r="K28" s="37" t="s">
        <v>78</v>
      </c>
      <c r="L28" s="37">
        <v>2</v>
      </c>
      <c r="M28" s="37">
        <v>3</v>
      </c>
      <c r="N28" s="37">
        <v>5</v>
      </c>
    </row>
    <row r="29" spans="2:14">
      <c r="B29" s="17">
        <v>29</v>
      </c>
      <c r="C29" s="92" t="s">
        <v>115</v>
      </c>
      <c r="D29" s="91" t="s">
        <v>117</v>
      </c>
      <c r="E29" s="18" t="s">
        <v>82</v>
      </c>
      <c r="F29" s="37" t="s">
        <v>78</v>
      </c>
      <c r="G29" s="37" t="s">
        <v>78</v>
      </c>
      <c r="H29" s="37" t="s">
        <v>78</v>
      </c>
      <c r="I29" s="37" t="s">
        <v>78</v>
      </c>
      <c r="J29" s="37" t="s">
        <v>78</v>
      </c>
      <c r="K29" s="37" t="s">
        <v>78</v>
      </c>
      <c r="L29" s="37" t="s">
        <v>78</v>
      </c>
      <c r="M29" s="37">
        <v>1</v>
      </c>
      <c r="N29" s="37">
        <v>1</v>
      </c>
    </row>
    <row r="30" spans="2:14">
      <c r="B30" s="14">
        <v>30</v>
      </c>
      <c r="C30" s="92" t="s">
        <v>115</v>
      </c>
      <c r="D30" s="91" t="s">
        <v>118</v>
      </c>
      <c r="E30" s="18" t="s">
        <v>77</v>
      </c>
      <c r="F30" s="37" t="s">
        <v>78</v>
      </c>
      <c r="G30" s="37" t="s">
        <v>78</v>
      </c>
      <c r="H30" s="37" t="s">
        <v>78</v>
      </c>
      <c r="I30" s="37" t="s">
        <v>78</v>
      </c>
      <c r="J30" s="37" t="s">
        <v>78</v>
      </c>
      <c r="K30" s="37" t="s">
        <v>78</v>
      </c>
      <c r="L30" s="37">
        <v>1</v>
      </c>
      <c r="M30" s="37" t="s">
        <v>78</v>
      </c>
      <c r="N30" s="37">
        <v>1</v>
      </c>
    </row>
    <row r="31" spans="2:14">
      <c r="B31" s="17">
        <v>31</v>
      </c>
      <c r="C31" s="92" t="s">
        <v>119</v>
      </c>
      <c r="D31" s="91" t="s">
        <v>120</v>
      </c>
      <c r="E31" s="18" t="s">
        <v>77</v>
      </c>
      <c r="F31" s="37" t="s">
        <v>78</v>
      </c>
      <c r="G31" s="37">
        <v>4</v>
      </c>
      <c r="H31" s="37" t="s">
        <v>78</v>
      </c>
      <c r="I31" s="37" t="s">
        <v>78</v>
      </c>
      <c r="J31" s="37" t="s">
        <v>78</v>
      </c>
      <c r="K31" s="37">
        <v>1</v>
      </c>
      <c r="L31" s="37">
        <v>2</v>
      </c>
      <c r="M31" s="37">
        <v>1</v>
      </c>
      <c r="N31" s="37">
        <v>8</v>
      </c>
    </row>
    <row r="32" spans="2:14" ht="43.5" customHeight="1">
      <c r="B32" s="26"/>
      <c r="C32" s="112" t="s">
        <v>121</v>
      </c>
      <c r="D32" s="113"/>
      <c r="E32" s="43"/>
      <c r="F32" s="44">
        <f t="shared" ref="F32:N32" si="0">SUM(F6:F31)</f>
        <v>36</v>
      </c>
      <c r="G32" s="44">
        <f t="shared" si="0"/>
        <v>12</v>
      </c>
      <c r="H32" s="44">
        <f t="shared" si="0"/>
        <v>1</v>
      </c>
      <c r="I32" s="44">
        <f t="shared" si="0"/>
        <v>1</v>
      </c>
      <c r="J32" s="44">
        <f t="shared" si="0"/>
        <v>17</v>
      </c>
      <c r="K32" s="44">
        <f t="shared" si="0"/>
        <v>12</v>
      </c>
      <c r="L32" s="44">
        <f t="shared" si="0"/>
        <v>60</v>
      </c>
      <c r="M32" s="45">
        <f t="shared" si="0"/>
        <v>76</v>
      </c>
      <c r="N32" s="46">
        <f t="shared" si="0"/>
        <v>214</v>
      </c>
    </row>
    <row r="35" spans="3:3">
      <c r="C35" s="93" t="s">
        <v>122</v>
      </c>
    </row>
  </sheetData>
  <autoFilter ref="F5:M5"/>
  <mergeCells count="9">
    <mergeCell ref="C32:D32"/>
    <mergeCell ref="F2:M2"/>
    <mergeCell ref="F4:G4"/>
    <mergeCell ref="H4:I4"/>
    <mergeCell ref="L4:M4"/>
    <mergeCell ref="J4:K4"/>
    <mergeCell ref="J3:K3"/>
    <mergeCell ref="F3:I3"/>
    <mergeCell ref="L3:M3"/>
  </mergeCells>
  <pageMargins left="0.70866141732283472" right="0.70866141732283472" top="0.74803149606299213" bottom="0.74803149606299213" header="0.31496062992125984" footer="0.31496062992125984"/>
  <pageSetup orientation="portrait" horizontalDpi="4294967295" verticalDpi="4294967295" r:id="rId1"/>
  <headerFooter>
    <oddHeader>&amp;A</oddHead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H39"/>
  <sheetViews>
    <sheetView workbookViewId="0">
      <pane xSplit="1" ySplit="4" topLeftCell="B5" activePane="bottomRight" state="frozen"/>
      <selection pane="topRight" activeCell="B1" sqref="B1"/>
      <selection pane="bottomLeft" activeCell="A5" sqref="A5"/>
      <selection pane="bottomRight" activeCell="A2" sqref="A2"/>
    </sheetView>
  </sheetViews>
  <sheetFormatPr baseColWidth="10" defaultColWidth="11.42578125" defaultRowHeight="12.75"/>
  <cols>
    <col min="1" max="1" width="5" style="95" customWidth="1"/>
    <col min="2" max="2" width="5.7109375" style="95" customWidth="1"/>
    <col min="3" max="3" width="19.5703125" style="132" customWidth="1"/>
    <col min="4" max="4" width="25.28515625" style="132" customWidth="1"/>
    <col min="5" max="5" width="16.85546875" style="95" customWidth="1"/>
    <col min="6" max="7" width="13.28515625" style="95" customWidth="1"/>
    <col min="8" max="8" width="17" style="95" customWidth="1"/>
    <col min="9" max="16358" width="11.42578125" style="95"/>
    <col min="16359" max="16384" width="9.140625" style="95" customWidth="1"/>
  </cols>
  <sheetData>
    <row r="2" spans="2:8" ht="58.5" customHeight="1">
      <c r="B2" s="111" t="s">
        <v>123</v>
      </c>
      <c r="C2" s="111"/>
      <c r="D2" s="111"/>
      <c r="E2" s="111"/>
      <c r="F2" s="111"/>
      <c r="G2" s="111"/>
      <c r="H2" s="111"/>
    </row>
    <row r="3" spans="2:8" ht="39" customHeight="1">
      <c r="B3" s="151" t="s">
        <v>24</v>
      </c>
      <c r="C3" s="151" t="s">
        <v>69</v>
      </c>
      <c r="D3" s="151" t="s">
        <v>70</v>
      </c>
      <c r="E3" s="111" t="s">
        <v>71</v>
      </c>
      <c r="F3" s="111" t="s">
        <v>124</v>
      </c>
      <c r="G3" s="111"/>
      <c r="H3" s="111" t="s">
        <v>125</v>
      </c>
    </row>
    <row r="4" spans="2:8" ht="33.75" customHeight="1">
      <c r="B4" s="151"/>
      <c r="C4" s="151"/>
      <c r="D4" s="151"/>
      <c r="E4" s="111"/>
      <c r="F4" s="107" t="s">
        <v>72</v>
      </c>
      <c r="G4" s="107" t="s">
        <v>126</v>
      </c>
      <c r="H4" s="111"/>
    </row>
    <row r="5" spans="2:8" s="132" customFormat="1" ht="19.5" customHeight="1">
      <c r="B5" s="152">
        <v>1</v>
      </c>
      <c r="C5" s="153" t="s">
        <v>127</v>
      </c>
      <c r="D5" s="153" t="s">
        <v>76</v>
      </c>
      <c r="E5" s="153" t="s">
        <v>128</v>
      </c>
      <c r="F5" s="154">
        <v>80</v>
      </c>
      <c r="G5" s="155">
        <v>20</v>
      </c>
      <c r="H5" s="153">
        <f>SUM(F5:G5)</f>
        <v>100</v>
      </c>
    </row>
    <row r="6" spans="2:8" ht="19.5" customHeight="1">
      <c r="B6" s="152">
        <v>2</v>
      </c>
      <c r="C6" s="156" t="s">
        <v>129</v>
      </c>
      <c r="D6" s="157" t="s">
        <v>130</v>
      </c>
      <c r="E6" s="147" t="s">
        <v>77</v>
      </c>
      <c r="F6" s="158" t="s">
        <v>78</v>
      </c>
      <c r="G6" s="158" t="s">
        <v>78</v>
      </c>
      <c r="H6" s="158" t="s">
        <v>78</v>
      </c>
    </row>
    <row r="7" spans="2:8" ht="19.5" customHeight="1">
      <c r="B7" s="152">
        <v>3</v>
      </c>
      <c r="C7" s="156" t="s">
        <v>79</v>
      </c>
      <c r="D7" s="159" t="s">
        <v>80</v>
      </c>
      <c r="E7" s="147" t="s">
        <v>77</v>
      </c>
      <c r="F7" s="158">
        <v>22</v>
      </c>
      <c r="G7" s="158" t="s">
        <v>78</v>
      </c>
      <c r="H7" s="160">
        <v>22</v>
      </c>
    </row>
    <row r="8" spans="2:8" ht="19.5" customHeight="1">
      <c r="B8" s="152">
        <v>4</v>
      </c>
      <c r="C8" s="156" t="s">
        <v>79</v>
      </c>
      <c r="D8" s="159" t="s">
        <v>81</v>
      </c>
      <c r="E8" s="147" t="s">
        <v>82</v>
      </c>
      <c r="F8" s="158">
        <v>10</v>
      </c>
      <c r="G8" s="158" t="s">
        <v>78</v>
      </c>
      <c r="H8" s="160">
        <v>10</v>
      </c>
    </row>
    <row r="9" spans="2:8" ht="19.5" customHeight="1">
      <c r="B9" s="152">
        <v>5</v>
      </c>
      <c r="C9" s="161" t="s">
        <v>83</v>
      </c>
      <c r="D9" s="159" t="s">
        <v>84</v>
      </c>
      <c r="E9" s="147" t="s">
        <v>82</v>
      </c>
      <c r="F9" s="158">
        <v>18</v>
      </c>
      <c r="G9" s="158">
        <v>5</v>
      </c>
      <c r="H9" s="160">
        <v>23</v>
      </c>
    </row>
    <row r="10" spans="2:8" ht="19.5" customHeight="1">
      <c r="B10" s="152">
        <v>6</v>
      </c>
      <c r="C10" s="161" t="s">
        <v>83</v>
      </c>
      <c r="D10" s="159" t="s">
        <v>86</v>
      </c>
      <c r="E10" s="147" t="s">
        <v>77</v>
      </c>
      <c r="F10" s="158">
        <v>7</v>
      </c>
      <c r="G10" s="158" t="s">
        <v>78</v>
      </c>
      <c r="H10" s="160">
        <v>7</v>
      </c>
    </row>
    <row r="11" spans="2:8" ht="19.5" customHeight="1">
      <c r="B11" s="152">
        <v>7</v>
      </c>
      <c r="C11" s="161" t="s">
        <v>83</v>
      </c>
      <c r="D11" s="159" t="s">
        <v>131</v>
      </c>
      <c r="E11" s="147" t="s">
        <v>82</v>
      </c>
      <c r="F11" s="158">
        <v>5</v>
      </c>
      <c r="G11" s="158">
        <v>2</v>
      </c>
      <c r="H11" s="160">
        <v>7</v>
      </c>
    </row>
    <row r="12" spans="2:8" ht="19.5" customHeight="1">
      <c r="B12" s="152">
        <v>8</v>
      </c>
      <c r="C12" s="161" t="s">
        <v>83</v>
      </c>
      <c r="D12" s="159" t="s">
        <v>87</v>
      </c>
      <c r="E12" s="147" t="s">
        <v>77</v>
      </c>
      <c r="F12" s="158" t="s">
        <v>78</v>
      </c>
      <c r="G12" s="158" t="s">
        <v>78</v>
      </c>
      <c r="H12" s="158" t="s">
        <v>78</v>
      </c>
    </row>
    <row r="13" spans="2:8" ht="19.5" customHeight="1">
      <c r="B13" s="152">
        <v>9</v>
      </c>
      <c r="C13" s="161" t="s">
        <v>88</v>
      </c>
      <c r="D13" s="159" t="s">
        <v>89</v>
      </c>
      <c r="E13" s="147" t="s">
        <v>77</v>
      </c>
      <c r="F13" s="162" t="s">
        <v>78</v>
      </c>
      <c r="G13" s="162">
        <v>5</v>
      </c>
      <c r="H13" s="163">
        <v>5</v>
      </c>
    </row>
    <row r="14" spans="2:8" ht="19.5" customHeight="1">
      <c r="B14" s="152">
        <v>10</v>
      </c>
      <c r="C14" s="161" t="s">
        <v>88</v>
      </c>
      <c r="D14" s="159" t="s">
        <v>90</v>
      </c>
      <c r="E14" s="147" t="s">
        <v>82</v>
      </c>
      <c r="F14" s="162">
        <v>2</v>
      </c>
      <c r="G14" s="162">
        <v>2</v>
      </c>
      <c r="H14" s="163">
        <v>4</v>
      </c>
    </row>
    <row r="15" spans="2:8" ht="19.5" customHeight="1">
      <c r="B15" s="152">
        <v>11</v>
      </c>
      <c r="C15" s="161" t="s">
        <v>91</v>
      </c>
      <c r="D15" s="159" t="s">
        <v>92</v>
      </c>
      <c r="E15" s="147" t="s">
        <v>77</v>
      </c>
      <c r="F15" s="162">
        <v>13</v>
      </c>
      <c r="G15" s="162">
        <v>10</v>
      </c>
      <c r="H15" s="163">
        <v>23</v>
      </c>
    </row>
    <row r="16" spans="2:8" ht="19.5" customHeight="1">
      <c r="B16" s="152">
        <v>12</v>
      </c>
      <c r="C16" s="161" t="s">
        <v>91</v>
      </c>
      <c r="D16" s="159" t="s">
        <v>132</v>
      </c>
      <c r="E16" s="147" t="s">
        <v>77</v>
      </c>
      <c r="F16" s="162">
        <v>3</v>
      </c>
      <c r="G16" s="162">
        <v>0</v>
      </c>
      <c r="H16" s="163">
        <v>3</v>
      </c>
    </row>
    <row r="17" spans="2:8" ht="19.5" customHeight="1">
      <c r="B17" s="152">
        <v>13</v>
      </c>
      <c r="C17" s="161" t="s">
        <v>94</v>
      </c>
      <c r="D17" s="159" t="s">
        <v>95</v>
      </c>
      <c r="E17" s="147" t="s">
        <v>82</v>
      </c>
      <c r="F17" s="158">
        <v>1</v>
      </c>
      <c r="G17" s="158">
        <v>0</v>
      </c>
      <c r="H17" s="160">
        <v>1</v>
      </c>
    </row>
    <row r="18" spans="2:8" ht="19.5" customHeight="1">
      <c r="B18" s="152">
        <v>14</v>
      </c>
      <c r="C18" s="161" t="s">
        <v>94</v>
      </c>
      <c r="D18" s="159" t="s">
        <v>96</v>
      </c>
      <c r="E18" s="147" t="s">
        <v>82</v>
      </c>
      <c r="F18" s="158">
        <v>0</v>
      </c>
      <c r="G18" s="158">
        <v>1</v>
      </c>
      <c r="H18" s="160">
        <v>1</v>
      </c>
    </row>
    <row r="19" spans="2:8" ht="19.5" customHeight="1">
      <c r="B19" s="152">
        <v>15</v>
      </c>
      <c r="C19" s="161" t="s">
        <v>94</v>
      </c>
      <c r="D19" s="159" t="s">
        <v>133</v>
      </c>
      <c r="E19" s="147" t="s">
        <v>82</v>
      </c>
      <c r="F19" s="158">
        <v>5</v>
      </c>
      <c r="G19" s="158">
        <v>2</v>
      </c>
      <c r="H19" s="158">
        <v>7</v>
      </c>
    </row>
    <row r="20" spans="2:8" ht="19.5" customHeight="1">
      <c r="B20" s="152">
        <v>17</v>
      </c>
      <c r="C20" s="161" t="s">
        <v>97</v>
      </c>
      <c r="D20" s="164" t="s">
        <v>98</v>
      </c>
      <c r="E20" s="29" t="s">
        <v>77</v>
      </c>
      <c r="F20" s="165">
        <v>6</v>
      </c>
      <c r="G20" s="165">
        <v>5</v>
      </c>
      <c r="H20" s="166">
        <v>11</v>
      </c>
    </row>
    <row r="21" spans="2:8" ht="19.5" customHeight="1">
      <c r="B21" s="152">
        <v>18</v>
      </c>
      <c r="C21" s="161" t="s">
        <v>99</v>
      </c>
      <c r="D21" s="164" t="s">
        <v>100</v>
      </c>
      <c r="E21" s="29" t="s">
        <v>82</v>
      </c>
      <c r="F21" s="158">
        <v>13</v>
      </c>
      <c r="G21" s="158">
        <v>1</v>
      </c>
      <c r="H21" s="160">
        <v>14</v>
      </c>
    </row>
    <row r="22" spans="2:8" ht="19.5" customHeight="1">
      <c r="B22" s="152">
        <v>19</v>
      </c>
      <c r="C22" s="161" t="s">
        <v>101</v>
      </c>
      <c r="D22" s="164" t="s">
        <v>102</v>
      </c>
      <c r="E22" s="147" t="s">
        <v>77</v>
      </c>
      <c r="F22" s="158">
        <v>5</v>
      </c>
      <c r="G22" s="158">
        <v>0</v>
      </c>
      <c r="H22" s="160">
        <v>5</v>
      </c>
    </row>
    <row r="23" spans="2:8" ht="19.5" customHeight="1">
      <c r="B23" s="152">
        <v>20</v>
      </c>
      <c r="C23" s="161" t="s">
        <v>103</v>
      </c>
      <c r="D23" s="159" t="s">
        <v>104</v>
      </c>
      <c r="E23" s="147" t="s">
        <v>77</v>
      </c>
      <c r="F23" s="162">
        <v>22</v>
      </c>
      <c r="G23" s="162">
        <v>6</v>
      </c>
      <c r="H23" s="163">
        <v>28</v>
      </c>
    </row>
    <row r="24" spans="2:8" ht="19.5" customHeight="1">
      <c r="B24" s="152">
        <v>21</v>
      </c>
      <c r="C24" s="161" t="s">
        <v>105</v>
      </c>
      <c r="D24" s="159" t="s">
        <v>106</v>
      </c>
      <c r="E24" s="147" t="s">
        <v>82</v>
      </c>
      <c r="F24" s="162">
        <v>1</v>
      </c>
      <c r="G24" s="162">
        <v>0</v>
      </c>
      <c r="H24" s="163">
        <v>1</v>
      </c>
    </row>
    <row r="25" spans="2:8" ht="19.5" customHeight="1">
      <c r="B25" s="152">
        <v>22</v>
      </c>
      <c r="C25" s="161" t="s">
        <v>105</v>
      </c>
      <c r="D25" s="159" t="s">
        <v>107</v>
      </c>
      <c r="E25" s="29" t="s">
        <v>77</v>
      </c>
      <c r="F25" s="162">
        <v>0</v>
      </c>
      <c r="G25" s="162">
        <v>2</v>
      </c>
      <c r="H25" s="163">
        <v>2</v>
      </c>
    </row>
    <row r="26" spans="2:8" ht="19.5" customHeight="1">
      <c r="B26" s="152">
        <v>23</v>
      </c>
      <c r="C26" s="161" t="s">
        <v>108</v>
      </c>
      <c r="D26" s="159" t="s">
        <v>109</v>
      </c>
      <c r="E26" s="29" t="s">
        <v>77</v>
      </c>
      <c r="F26" s="167">
        <v>4</v>
      </c>
      <c r="G26" s="167">
        <v>1</v>
      </c>
      <c r="H26" s="167">
        <v>5</v>
      </c>
    </row>
    <row r="27" spans="2:8" ht="19.5" customHeight="1">
      <c r="B27" s="152">
        <v>24</v>
      </c>
      <c r="C27" s="161" t="s">
        <v>110</v>
      </c>
      <c r="D27" s="159" t="s">
        <v>111</v>
      </c>
      <c r="E27" s="29" t="s">
        <v>82</v>
      </c>
      <c r="F27" s="160">
        <v>2</v>
      </c>
      <c r="G27" s="160" t="s">
        <v>78</v>
      </c>
      <c r="H27" s="160">
        <v>2</v>
      </c>
    </row>
    <row r="28" spans="2:8" ht="19.5" customHeight="1">
      <c r="B28" s="152">
        <v>25</v>
      </c>
      <c r="C28" s="161" t="s">
        <v>110</v>
      </c>
      <c r="D28" s="159" t="s">
        <v>112</v>
      </c>
      <c r="E28" s="29" t="s">
        <v>77</v>
      </c>
      <c r="F28" s="160">
        <v>4</v>
      </c>
      <c r="G28" s="160" t="s">
        <v>78</v>
      </c>
      <c r="H28" s="160">
        <v>4</v>
      </c>
    </row>
    <row r="29" spans="2:8" ht="19.5" customHeight="1">
      <c r="B29" s="152">
        <v>26</v>
      </c>
      <c r="C29" s="161" t="s">
        <v>113</v>
      </c>
      <c r="D29" s="159" t="s">
        <v>114</v>
      </c>
      <c r="E29" s="29" t="s">
        <v>77</v>
      </c>
      <c r="F29" s="163">
        <v>9</v>
      </c>
      <c r="G29" s="163">
        <v>1</v>
      </c>
      <c r="H29" s="163">
        <v>10</v>
      </c>
    </row>
    <row r="30" spans="2:8" ht="19.5" customHeight="1">
      <c r="B30" s="152">
        <v>27</v>
      </c>
      <c r="C30" s="161" t="s">
        <v>134</v>
      </c>
      <c r="D30" s="159" t="s">
        <v>135</v>
      </c>
      <c r="E30" s="29" t="s">
        <v>77</v>
      </c>
      <c r="F30" s="160" t="s">
        <v>78</v>
      </c>
      <c r="G30" s="160" t="s">
        <v>78</v>
      </c>
      <c r="H30" s="160"/>
    </row>
    <row r="31" spans="2:8" ht="19.5" customHeight="1">
      <c r="B31" s="152">
        <v>28</v>
      </c>
      <c r="C31" s="161" t="s">
        <v>115</v>
      </c>
      <c r="D31" s="159" t="s">
        <v>116</v>
      </c>
      <c r="E31" s="29" t="s">
        <v>82</v>
      </c>
      <c r="F31" s="160">
        <v>16</v>
      </c>
      <c r="G31" s="160">
        <v>13</v>
      </c>
      <c r="H31" s="160">
        <f>SUM(F31:G31)</f>
        <v>29</v>
      </c>
    </row>
    <row r="32" spans="2:8" ht="19.5" customHeight="1">
      <c r="B32" s="152">
        <v>29</v>
      </c>
      <c r="C32" s="161" t="s">
        <v>115</v>
      </c>
      <c r="D32" s="159" t="s">
        <v>117</v>
      </c>
      <c r="E32" s="29" t="s">
        <v>77</v>
      </c>
      <c r="F32" s="160">
        <v>2</v>
      </c>
      <c r="G32" s="160">
        <v>6</v>
      </c>
      <c r="H32" s="160">
        <f>SUM(F32:G32)</f>
        <v>8</v>
      </c>
    </row>
    <row r="33" spans="2:8" ht="19.5" customHeight="1">
      <c r="B33" s="152">
        <v>30</v>
      </c>
      <c r="C33" s="161" t="s">
        <v>115</v>
      </c>
      <c r="D33" s="159" t="s">
        <v>118</v>
      </c>
      <c r="E33" s="29" t="s">
        <v>77</v>
      </c>
      <c r="F33" s="160">
        <v>1</v>
      </c>
      <c r="G33" s="160" t="s">
        <v>78</v>
      </c>
      <c r="H33" s="160">
        <f>SUM(F33:G33)</f>
        <v>1</v>
      </c>
    </row>
    <row r="34" spans="2:8" ht="19.5" customHeight="1">
      <c r="B34" s="152">
        <v>31</v>
      </c>
      <c r="C34" s="161" t="s">
        <v>119</v>
      </c>
      <c r="D34" s="159" t="s">
        <v>120</v>
      </c>
      <c r="E34" s="162" t="s">
        <v>77</v>
      </c>
      <c r="F34" s="160">
        <v>8</v>
      </c>
      <c r="G34" s="160">
        <v>2</v>
      </c>
      <c r="H34" s="160">
        <v>10</v>
      </c>
    </row>
    <row r="35" spans="2:8" ht="27" customHeight="1">
      <c r="B35" s="168"/>
      <c r="C35" s="169" t="s">
        <v>121</v>
      </c>
      <c r="D35" s="170"/>
      <c r="E35" s="170"/>
      <c r="F35" s="171">
        <f>SUM(F5:F34)</f>
        <v>259</v>
      </c>
      <c r="G35" s="171">
        <f>SUM(G5:G34)</f>
        <v>84</v>
      </c>
      <c r="H35" s="172">
        <f>SUM(H5:H34)</f>
        <v>343</v>
      </c>
    </row>
    <row r="37" spans="2:8">
      <c r="C37" s="173" t="s">
        <v>136</v>
      </c>
      <c r="D37" s="173"/>
      <c r="E37" s="173"/>
      <c r="F37" s="173"/>
      <c r="G37" s="173"/>
      <c r="H37" s="173"/>
    </row>
    <row r="38" spans="2:8" ht="37.5" customHeight="1">
      <c r="C38" s="173"/>
      <c r="D38" s="173"/>
      <c r="E38" s="173"/>
      <c r="F38" s="173"/>
      <c r="G38" s="173"/>
      <c r="H38" s="173"/>
    </row>
    <row r="39" spans="2:8">
      <c r="C39" s="174" t="s">
        <v>122</v>
      </c>
    </row>
  </sheetData>
  <mergeCells count="9">
    <mergeCell ref="C37:H38"/>
    <mergeCell ref="B2:H2"/>
    <mergeCell ref="D3:D4"/>
    <mergeCell ref="C3:C4"/>
    <mergeCell ref="B3:B4"/>
    <mergeCell ref="H3:H4"/>
    <mergeCell ref="F3:G3"/>
    <mergeCell ref="E3:E4"/>
    <mergeCell ref="C35:E35"/>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H7"/>
  <sheetViews>
    <sheetView workbookViewId="0">
      <pane xSplit="1" ySplit="3" topLeftCell="B4" activePane="bottomRight" state="frozen"/>
      <selection pane="topRight"/>
      <selection pane="bottomLeft"/>
      <selection pane="bottomRight"/>
    </sheetView>
  </sheetViews>
  <sheetFormatPr baseColWidth="10" defaultColWidth="9.140625" defaultRowHeight="12.75"/>
  <cols>
    <col min="1" max="1" width="5.42578125" style="95" customWidth="1"/>
    <col min="2" max="2" width="5.5703125" style="95" customWidth="1"/>
    <col min="3" max="3" width="23.140625" style="95" customWidth="1"/>
    <col min="4" max="4" width="25.7109375" style="95" customWidth="1"/>
    <col min="5" max="5" width="19" style="95" customWidth="1"/>
    <col min="6" max="6" width="18.28515625" style="95" customWidth="1"/>
    <col min="7" max="7" width="19.28515625" style="95" customWidth="1"/>
    <col min="8" max="8" width="19.5703125" style="95" customWidth="1"/>
    <col min="9" max="16384" width="9.140625" style="95"/>
  </cols>
  <sheetData>
    <row r="2" spans="2:8" ht="59.25" customHeight="1">
      <c r="B2" s="116" t="s">
        <v>137</v>
      </c>
      <c r="C2" s="117"/>
      <c r="D2" s="117"/>
      <c r="E2" s="117"/>
      <c r="F2" s="117"/>
      <c r="G2" s="117"/>
      <c r="H2" s="117"/>
    </row>
    <row r="3" spans="2:8" ht="37.5" customHeight="1">
      <c r="B3" s="105" t="s">
        <v>24</v>
      </c>
      <c r="C3" s="175" t="s">
        <v>69</v>
      </c>
      <c r="D3" s="176" t="s">
        <v>70</v>
      </c>
      <c r="E3" s="180" t="s">
        <v>71</v>
      </c>
      <c r="F3" s="36" t="s">
        <v>138</v>
      </c>
      <c r="G3" s="106" t="s">
        <v>139</v>
      </c>
      <c r="H3" s="177" t="s">
        <v>140</v>
      </c>
    </row>
    <row r="4" spans="2:8" s="132" customFormat="1" ht="36" customHeight="1">
      <c r="B4" s="21">
        <v>1</v>
      </c>
      <c r="C4" s="153" t="s">
        <v>141</v>
      </c>
      <c r="D4" s="178" t="s">
        <v>142</v>
      </c>
      <c r="E4" s="148" t="s">
        <v>128</v>
      </c>
      <c r="F4" s="84">
        <v>31</v>
      </c>
      <c r="G4" s="181">
        <v>8</v>
      </c>
      <c r="H4" s="99">
        <f>SUM(F4:G4)</f>
        <v>39</v>
      </c>
    </row>
    <row r="5" spans="2:8" ht="27.75" customHeight="1">
      <c r="B5" s="100"/>
      <c r="C5" s="100"/>
      <c r="E5" s="21" t="s">
        <v>143</v>
      </c>
      <c r="F5" s="179">
        <v>31</v>
      </c>
      <c r="G5" s="179">
        <v>8</v>
      </c>
    </row>
    <row r="7" spans="2:8">
      <c r="C7" s="182"/>
    </row>
  </sheetData>
  <mergeCells count="1">
    <mergeCell ref="B2:H2"/>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F14"/>
  <sheetViews>
    <sheetView workbookViewId="0">
      <pane ySplit="3" topLeftCell="A4" activePane="bottomLeft" state="frozen"/>
      <selection pane="bottomLeft"/>
    </sheetView>
  </sheetViews>
  <sheetFormatPr baseColWidth="10" defaultColWidth="9.140625" defaultRowHeight="12.75"/>
  <cols>
    <col min="1" max="1" width="6" style="95" customWidth="1"/>
    <col min="2" max="2" width="7" style="95" customWidth="1"/>
    <col min="3" max="3" width="22.42578125" style="140" customWidth="1"/>
    <col min="4" max="4" width="52.85546875" style="132" customWidth="1"/>
    <col min="5" max="6" width="18" style="132" customWidth="1"/>
    <col min="7" max="7" width="43.85546875" style="95" customWidth="1"/>
    <col min="8" max="16378" width="9.140625" style="95"/>
    <col min="16379" max="16379" width="9.140625" style="95" customWidth="1"/>
    <col min="16380" max="16381" width="9.140625" style="95"/>
    <col min="16382" max="16382" width="9.140625" style="95" customWidth="1"/>
    <col min="16383" max="16384" width="9.140625" style="95"/>
  </cols>
  <sheetData>
    <row r="2" spans="2:6" ht="54" customHeight="1">
      <c r="B2" s="109" t="s">
        <v>144</v>
      </c>
      <c r="C2" s="109"/>
      <c r="D2" s="109"/>
      <c r="E2" s="109"/>
      <c r="F2" s="109"/>
    </row>
    <row r="3" spans="2:6" ht="34.5" customHeight="1">
      <c r="B3" s="105" t="s">
        <v>24</v>
      </c>
      <c r="C3" s="105" t="s">
        <v>25</v>
      </c>
      <c r="D3" s="106" t="s">
        <v>26</v>
      </c>
      <c r="E3" s="106" t="s">
        <v>50</v>
      </c>
      <c r="F3" s="106" t="s">
        <v>28</v>
      </c>
    </row>
    <row r="4" spans="2:6" s="145" customFormat="1" ht="66" customHeight="1">
      <c r="B4" s="135">
        <v>1</v>
      </c>
      <c r="C4" s="29" t="s">
        <v>145</v>
      </c>
      <c r="D4" s="146" t="s">
        <v>146</v>
      </c>
      <c r="E4" s="13">
        <v>11</v>
      </c>
      <c r="F4" s="13">
        <v>37</v>
      </c>
    </row>
    <row r="5" spans="2:6" s="145" customFormat="1" ht="55.5" customHeight="1">
      <c r="B5" s="183">
        <v>2</v>
      </c>
      <c r="C5" s="184" t="s">
        <v>31</v>
      </c>
      <c r="D5" s="146" t="s">
        <v>51</v>
      </c>
      <c r="E5" s="146">
        <v>26</v>
      </c>
      <c r="F5" s="146">
        <v>98</v>
      </c>
    </row>
    <row r="6" spans="2:6" s="145" customFormat="1" ht="84.75" customHeight="1">
      <c r="B6" s="135">
        <v>3</v>
      </c>
      <c r="C6" s="134" t="s">
        <v>29</v>
      </c>
      <c r="D6" s="13" t="s">
        <v>147</v>
      </c>
      <c r="E6" s="13">
        <v>47</v>
      </c>
      <c r="F6" s="13">
        <v>71</v>
      </c>
    </row>
    <row r="7" spans="2:6" s="145" customFormat="1" ht="57" customHeight="1">
      <c r="B7" s="135">
        <v>4</v>
      </c>
      <c r="C7" s="134" t="s">
        <v>54</v>
      </c>
      <c r="D7" s="13" t="s">
        <v>55</v>
      </c>
      <c r="E7" s="13">
        <v>14</v>
      </c>
      <c r="F7" s="13">
        <v>71</v>
      </c>
    </row>
    <row r="8" spans="2:6" ht="74.25" customHeight="1">
      <c r="B8" s="185">
        <v>5</v>
      </c>
      <c r="C8" s="134" t="s">
        <v>148</v>
      </c>
      <c r="D8" s="13" t="s">
        <v>57</v>
      </c>
      <c r="E8" s="186">
        <v>19</v>
      </c>
      <c r="F8" s="186">
        <v>156</v>
      </c>
    </row>
    <row r="9" spans="2:6" ht="75" customHeight="1">
      <c r="B9" s="133">
        <v>6</v>
      </c>
      <c r="C9" s="134" t="s">
        <v>149</v>
      </c>
      <c r="D9" s="13" t="s">
        <v>150</v>
      </c>
      <c r="E9" s="186">
        <v>3</v>
      </c>
      <c r="F9" s="186">
        <v>36</v>
      </c>
    </row>
    <row r="10" spans="2:6" ht="60.75" customHeight="1">
      <c r="B10" s="133">
        <v>7</v>
      </c>
      <c r="C10" s="134" t="s">
        <v>151</v>
      </c>
      <c r="D10" s="13" t="s">
        <v>53</v>
      </c>
      <c r="E10" s="186">
        <v>18</v>
      </c>
      <c r="F10" s="186">
        <v>137</v>
      </c>
    </row>
    <row r="11" spans="2:6" ht="54" customHeight="1">
      <c r="B11" s="185">
        <v>8</v>
      </c>
      <c r="C11" s="134" t="s">
        <v>58</v>
      </c>
      <c r="D11" s="149" t="s">
        <v>59</v>
      </c>
      <c r="E11" s="187">
        <v>26</v>
      </c>
      <c r="F11" s="187">
        <v>124</v>
      </c>
    </row>
    <row r="12" spans="2:6" ht="25.5" customHeight="1">
      <c r="D12" s="23" t="s">
        <v>47</v>
      </c>
      <c r="E12" s="188">
        <f>SUM(E4:E11)</f>
        <v>164</v>
      </c>
      <c r="F12" s="189">
        <f>SUM(F4:F11)</f>
        <v>730</v>
      </c>
    </row>
    <row r="14" spans="2:6" ht="44.25" customHeight="1">
      <c r="B14" s="144" t="s">
        <v>60</v>
      </c>
      <c r="C14" s="144"/>
      <c r="D14" s="144"/>
      <c r="E14" s="144"/>
      <c r="F14" s="144"/>
    </row>
  </sheetData>
  <autoFilter ref="C3:F3"/>
  <mergeCells count="2">
    <mergeCell ref="B2:F2"/>
    <mergeCell ref="B14:F14"/>
  </mergeCells>
  <pageMargins left="0.7" right="0.7" top="0.75" bottom="0.75" header="0.3" footer="0.3"/>
  <pageSetup orientation="portrait" horizontalDpi="4294967295" verticalDpi="4294967295"/>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34"/>
  <sheetViews>
    <sheetView workbookViewId="0">
      <pane ySplit="2" topLeftCell="A3" activePane="bottomLeft" state="frozen"/>
      <selection pane="bottomLeft" sqref="A1:I1"/>
    </sheetView>
  </sheetViews>
  <sheetFormatPr baseColWidth="10" defaultColWidth="11.42578125" defaultRowHeight="12"/>
  <cols>
    <col min="1" max="1" width="5" style="2" customWidth="1"/>
    <col min="2" max="4" width="18.140625" style="1" customWidth="1"/>
    <col min="5" max="5" width="27.42578125" style="1" customWidth="1"/>
    <col min="6" max="6" width="42.7109375" style="1" customWidth="1"/>
    <col min="7" max="7" width="21.42578125" style="77" customWidth="1"/>
    <col min="8" max="8" width="22.28515625" style="69" customWidth="1"/>
    <col min="9" max="9" width="30.5703125" style="75" customWidth="1"/>
    <col min="10" max="10" width="20" style="1" customWidth="1"/>
    <col min="11" max="16384" width="11.42578125" style="1"/>
  </cols>
  <sheetData>
    <row r="1" spans="1:9" ht="57" customHeight="1">
      <c r="A1" s="109" t="s">
        <v>152</v>
      </c>
      <c r="B1" s="110"/>
      <c r="C1" s="110"/>
      <c r="D1" s="118"/>
      <c r="E1" s="110"/>
      <c r="F1" s="110"/>
      <c r="G1" s="110"/>
      <c r="H1" s="110"/>
      <c r="I1" s="110"/>
    </row>
    <row r="2" spans="1:9" ht="35.25" customHeight="1">
      <c r="A2" s="4" t="s">
        <v>24</v>
      </c>
      <c r="B2" s="4" t="s">
        <v>69</v>
      </c>
      <c r="C2" s="5" t="s">
        <v>153</v>
      </c>
      <c r="D2" s="32" t="s">
        <v>71</v>
      </c>
      <c r="E2" s="33" t="s">
        <v>154</v>
      </c>
      <c r="F2" s="6" t="s">
        <v>155</v>
      </c>
      <c r="G2" s="76" t="s">
        <v>156</v>
      </c>
      <c r="H2" s="6" t="s">
        <v>157</v>
      </c>
      <c r="I2" s="76" t="s">
        <v>158</v>
      </c>
    </row>
    <row r="3" spans="1:9" ht="38.25">
      <c r="A3" s="19">
        <v>1</v>
      </c>
      <c r="B3" s="48" t="s">
        <v>129</v>
      </c>
      <c r="C3" s="49" t="s">
        <v>159</v>
      </c>
      <c r="D3" s="24" t="s">
        <v>128</v>
      </c>
      <c r="E3" s="62" t="s">
        <v>160</v>
      </c>
      <c r="F3" s="51" t="s">
        <v>161</v>
      </c>
      <c r="G3" s="78">
        <v>3112645901</v>
      </c>
      <c r="H3" s="58" t="s">
        <v>162</v>
      </c>
      <c r="I3" s="71" t="s">
        <v>163</v>
      </c>
    </row>
    <row r="4" spans="1:9" ht="51">
      <c r="A4" s="123">
        <v>2</v>
      </c>
      <c r="B4" s="52" t="s">
        <v>79</v>
      </c>
      <c r="C4" s="53" t="s">
        <v>164</v>
      </c>
      <c r="D4" s="15" t="s">
        <v>77</v>
      </c>
      <c r="E4" s="62" t="s">
        <v>165</v>
      </c>
      <c r="F4" s="54" t="s">
        <v>166</v>
      </c>
      <c r="G4" s="15" t="s">
        <v>167</v>
      </c>
      <c r="H4" s="66" t="s">
        <v>168</v>
      </c>
      <c r="I4" s="71" t="s">
        <v>169</v>
      </c>
    </row>
    <row r="5" spans="1:9" ht="60">
      <c r="A5" s="124"/>
      <c r="B5" s="52" t="s">
        <v>79</v>
      </c>
      <c r="C5" s="53" t="s">
        <v>170</v>
      </c>
      <c r="D5" s="15" t="s">
        <v>77</v>
      </c>
      <c r="E5" s="62" t="s">
        <v>171</v>
      </c>
      <c r="F5" s="54" t="s">
        <v>166</v>
      </c>
      <c r="G5" s="41" t="s">
        <v>167</v>
      </c>
      <c r="H5" s="67" t="s">
        <v>172</v>
      </c>
      <c r="I5" s="71" t="s">
        <v>173</v>
      </c>
    </row>
    <row r="6" spans="1:9" ht="38.25">
      <c r="A6" s="125">
        <v>3</v>
      </c>
      <c r="B6" s="49" t="s">
        <v>83</v>
      </c>
      <c r="C6" s="49" t="s">
        <v>174</v>
      </c>
      <c r="D6" s="15" t="s">
        <v>82</v>
      </c>
      <c r="E6" s="62" t="s">
        <v>175</v>
      </c>
      <c r="F6" s="55" t="s">
        <v>176</v>
      </c>
      <c r="G6" s="79">
        <v>3106044080</v>
      </c>
      <c r="H6" s="58" t="s">
        <v>177</v>
      </c>
      <c r="I6" s="71" t="s">
        <v>178</v>
      </c>
    </row>
    <row r="7" spans="1:9" ht="38.25">
      <c r="A7" s="126"/>
      <c r="B7" s="53" t="s">
        <v>83</v>
      </c>
      <c r="C7" s="53" t="s">
        <v>179</v>
      </c>
      <c r="D7" s="15" t="s">
        <v>82</v>
      </c>
      <c r="E7" s="62" t="s">
        <v>180</v>
      </c>
      <c r="F7" s="56" t="s">
        <v>176</v>
      </c>
      <c r="G7" s="80">
        <v>3106044080</v>
      </c>
      <c r="H7" s="50" t="s">
        <v>181</v>
      </c>
      <c r="I7" s="71" t="s">
        <v>182</v>
      </c>
    </row>
    <row r="8" spans="1:9" ht="48">
      <c r="A8" s="126"/>
      <c r="B8" s="49" t="s">
        <v>83</v>
      </c>
      <c r="C8" s="49" t="s">
        <v>183</v>
      </c>
      <c r="D8" s="15" t="s">
        <v>77</v>
      </c>
      <c r="E8" s="62" t="s">
        <v>184</v>
      </c>
      <c r="F8" s="55" t="s">
        <v>185</v>
      </c>
      <c r="G8" s="80" t="s">
        <v>186</v>
      </c>
      <c r="H8" s="58" t="s">
        <v>187</v>
      </c>
      <c r="I8" s="71" t="s">
        <v>188</v>
      </c>
    </row>
    <row r="9" spans="1:9" ht="48">
      <c r="A9" s="127"/>
      <c r="B9" s="49" t="s">
        <v>83</v>
      </c>
      <c r="C9" s="48" t="s">
        <v>189</v>
      </c>
      <c r="D9" s="60" t="s">
        <v>82</v>
      </c>
      <c r="E9" s="65" t="s">
        <v>190</v>
      </c>
      <c r="F9" s="55" t="s">
        <v>185</v>
      </c>
      <c r="G9" s="80" t="s">
        <v>186</v>
      </c>
      <c r="H9" s="58" t="s">
        <v>191</v>
      </c>
      <c r="I9" s="72" t="s">
        <v>192</v>
      </c>
    </row>
    <row r="10" spans="1:9" ht="51">
      <c r="A10" s="123">
        <v>4</v>
      </c>
      <c r="B10" s="53" t="s">
        <v>88</v>
      </c>
      <c r="C10" s="53" t="s">
        <v>193</v>
      </c>
      <c r="D10" s="61" t="s">
        <v>77</v>
      </c>
      <c r="E10" s="62" t="s">
        <v>194</v>
      </c>
      <c r="F10" s="56" t="s">
        <v>195</v>
      </c>
      <c r="G10" s="41">
        <v>3106038675</v>
      </c>
      <c r="H10" s="68" t="s">
        <v>196</v>
      </c>
      <c r="I10" s="71" t="s">
        <v>197</v>
      </c>
    </row>
    <row r="11" spans="1:9" ht="38.25">
      <c r="A11" s="124"/>
      <c r="B11" s="53" t="s">
        <v>88</v>
      </c>
      <c r="C11" s="53" t="s">
        <v>198</v>
      </c>
      <c r="D11" s="61" t="s">
        <v>82</v>
      </c>
      <c r="E11" s="62" t="s">
        <v>199</v>
      </c>
      <c r="F11" s="56" t="s">
        <v>195</v>
      </c>
      <c r="G11" s="41">
        <v>3106038675</v>
      </c>
      <c r="H11" s="50" t="s">
        <v>200</v>
      </c>
      <c r="I11" s="73" t="s">
        <v>201</v>
      </c>
    </row>
    <row r="12" spans="1:9" ht="38.25">
      <c r="A12" s="125">
        <v>5</v>
      </c>
      <c r="B12" s="49" t="s">
        <v>91</v>
      </c>
      <c r="C12" s="49" t="s">
        <v>202</v>
      </c>
      <c r="D12" s="60" t="s">
        <v>77</v>
      </c>
      <c r="E12" s="62" t="s">
        <v>203</v>
      </c>
      <c r="F12" s="55" t="s">
        <v>204</v>
      </c>
      <c r="G12" s="80">
        <v>3106026885</v>
      </c>
      <c r="H12" s="58" t="s">
        <v>205</v>
      </c>
      <c r="I12" s="71" t="s">
        <v>206</v>
      </c>
    </row>
    <row r="13" spans="1:9" ht="38.25">
      <c r="A13" s="127"/>
      <c r="B13" s="53" t="s">
        <v>91</v>
      </c>
      <c r="C13" s="53" t="s">
        <v>207</v>
      </c>
      <c r="D13" s="61" t="s">
        <v>82</v>
      </c>
      <c r="E13" s="62" t="s">
        <v>208</v>
      </c>
      <c r="F13" s="56" t="s">
        <v>204</v>
      </c>
      <c r="G13" s="81">
        <v>3106026885</v>
      </c>
      <c r="H13" s="50" t="s">
        <v>209</v>
      </c>
      <c r="I13" s="71" t="s">
        <v>210</v>
      </c>
    </row>
    <row r="14" spans="1:9" ht="25.5">
      <c r="A14" s="120">
        <v>6</v>
      </c>
      <c r="B14" s="53" t="s">
        <v>94</v>
      </c>
      <c r="C14" s="53" t="s">
        <v>211</v>
      </c>
      <c r="D14" s="61" t="s">
        <v>82</v>
      </c>
      <c r="E14" s="63" t="s">
        <v>212</v>
      </c>
      <c r="F14" s="56" t="s">
        <v>213</v>
      </c>
      <c r="G14" s="82">
        <v>3106027935</v>
      </c>
      <c r="H14" s="50" t="s">
        <v>214</v>
      </c>
      <c r="I14" s="71" t="s">
        <v>215</v>
      </c>
    </row>
    <row r="15" spans="1:9" ht="38.25">
      <c r="A15" s="121"/>
      <c r="B15" s="53" t="s">
        <v>94</v>
      </c>
      <c r="C15" s="53" t="s">
        <v>216</v>
      </c>
      <c r="D15" s="61" t="s">
        <v>82</v>
      </c>
      <c r="E15" s="63" t="s">
        <v>217</v>
      </c>
      <c r="F15" s="56" t="s">
        <v>213</v>
      </c>
      <c r="G15" s="82">
        <v>3106027935</v>
      </c>
      <c r="H15" s="50" t="s">
        <v>218</v>
      </c>
      <c r="I15" s="71" t="s">
        <v>219</v>
      </c>
    </row>
    <row r="16" spans="1:9" ht="25.5">
      <c r="A16" s="122"/>
      <c r="B16" s="53" t="s">
        <v>94</v>
      </c>
      <c r="C16" s="53" t="s">
        <v>220</v>
      </c>
      <c r="D16" s="61" t="s">
        <v>82</v>
      </c>
      <c r="E16" s="63" t="s">
        <v>221</v>
      </c>
      <c r="F16" s="57"/>
      <c r="G16" s="47" t="s">
        <v>222</v>
      </c>
      <c r="H16" s="50" t="s">
        <v>223</v>
      </c>
      <c r="I16" s="71" t="s">
        <v>224</v>
      </c>
    </row>
    <row r="17" spans="1:9" ht="25.5">
      <c r="A17" s="41">
        <v>7</v>
      </c>
      <c r="B17" s="53" t="s">
        <v>97</v>
      </c>
      <c r="C17" s="53" t="s">
        <v>225</v>
      </c>
      <c r="D17" s="61" t="s">
        <v>82</v>
      </c>
      <c r="E17" s="62" t="s">
        <v>226</v>
      </c>
      <c r="F17" s="56" t="s">
        <v>227</v>
      </c>
      <c r="G17" s="47">
        <v>3106029015</v>
      </c>
      <c r="H17" s="50" t="s">
        <v>228</v>
      </c>
      <c r="I17" s="71" t="s">
        <v>229</v>
      </c>
    </row>
    <row r="18" spans="1:9" ht="38.25">
      <c r="A18" s="123">
        <v>8</v>
      </c>
      <c r="B18" s="53" t="s">
        <v>99</v>
      </c>
      <c r="C18" s="53" t="s">
        <v>230</v>
      </c>
      <c r="D18" s="60" t="s">
        <v>82</v>
      </c>
      <c r="E18" s="63" t="s">
        <v>231</v>
      </c>
      <c r="F18" s="56" t="s">
        <v>232</v>
      </c>
      <c r="G18" s="41" t="s">
        <v>233</v>
      </c>
      <c r="H18" s="58" t="s">
        <v>234</v>
      </c>
      <c r="I18" s="71" t="s">
        <v>235</v>
      </c>
    </row>
    <row r="19" spans="1:9" ht="51">
      <c r="A19" s="124"/>
      <c r="B19" s="53" t="s">
        <v>99</v>
      </c>
      <c r="C19" s="53" t="s">
        <v>236</v>
      </c>
      <c r="D19" s="60" t="s">
        <v>82</v>
      </c>
      <c r="E19" s="64" t="s">
        <v>237</v>
      </c>
      <c r="F19" s="56" t="s">
        <v>232</v>
      </c>
      <c r="G19" s="41" t="s">
        <v>233</v>
      </c>
      <c r="H19" s="58" t="s">
        <v>238</v>
      </c>
      <c r="I19" s="71" t="s">
        <v>239</v>
      </c>
    </row>
    <row r="20" spans="1:9" ht="38.25">
      <c r="A20" s="41">
        <v>9</v>
      </c>
      <c r="B20" s="53" t="s">
        <v>103</v>
      </c>
      <c r="C20" s="53" t="s">
        <v>240</v>
      </c>
      <c r="D20" s="60" t="s">
        <v>77</v>
      </c>
      <c r="E20" s="62" t="s">
        <v>241</v>
      </c>
      <c r="F20" s="56" t="s">
        <v>242</v>
      </c>
      <c r="G20" s="80" t="s">
        <v>243</v>
      </c>
      <c r="H20" s="50" t="s">
        <v>244</v>
      </c>
      <c r="I20" s="71" t="s">
        <v>245</v>
      </c>
    </row>
    <row r="21" spans="1:9" ht="51">
      <c r="A21" s="123">
        <v>10</v>
      </c>
      <c r="B21" s="53" t="s">
        <v>105</v>
      </c>
      <c r="C21" s="53" t="s">
        <v>246</v>
      </c>
      <c r="D21" s="60" t="s">
        <v>77</v>
      </c>
      <c r="E21" s="62" t="s">
        <v>247</v>
      </c>
      <c r="F21" s="56" t="s">
        <v>248</v>
      </c>
      <c r="G21" s="80">
        <v>3106039804</v>
      </c>
      <c r="H21" s="58" t="s">
        <v>249</v>
      </c>
      <c r="I21" s="71" t="s">
        <v>250</v>
      </c>
    </row>
    <row r="22" spans="1:9" ht="38.25">
      <c r="A22" s="124"/>
      <c r="B22" s="53" t="s">
        <v>105</v>
      </c>
      <c r="C22" s="53" t="s">
        <v>251</v>
      </c>
      <c r="D22" s="60" t="s">
        <v>82</v>
      </c>
      <c r="E22" s="63" t="s">
        <v>252</v>
      </c>
      <c r="F22" s="56" t="s">
        <v>248</v>
      </c>
      <c r="G22" s="80">
        <v>3106039804</v>
      </c>
      <c r="H22" s="58" t="s">
        <v>253</v>
      </c>
      <c r="I22" s="71" t="s">
        <v>250</v>
      </c>
    </row>
    <row r="23" spans="1:9" ht="25.5">
      <c r="A23" s="41">
        <v>11</v>
      </c>
      <c r="B23" s="53" t="s">
        <v>108</v>
      </c>
      <c r="C23" s="53" t="s">
        <v>254</v>
      </c>
      <c r="D23" s="60" t="s">
        <v>77</v>
      </c>
      <c r="E23" s="62" t="s">
        <v>255</v>
      </c>
      <c r="F23" s="56" t="s">
        <v>256</v>
      </c>
      <c r="G23" s="80">
        <v>3106030038</v>
      </c>
      <c r="H23" s="58" t="s">
        <v>162</v>
      </c>
      <c r="I23" s="71" t="s">
        <v>257</v>
      </c>
    </row>
    <row r="24" spans="1:9" ht="25.5">
      <c r="A24" s="123">
        <v>12</v>
      </c>
      <c r="B24" s="53" t="s">
        <v>110</v>
      </c>
      <c r="C24" s="53" t="s">
        <v>258</v>
      </c>
      <c r="D24" s="60" t="s">
        <v>82</v>
      </c>
      <c r="E24" s="62" t="s">
        <v>259</v>
      </c>
      <c r="F24" s="56" t="s">
        <v>260</v>
      </c>
      <c r="G24" s="41">
        <v>3106031123</v>
      </c>
      <c r="H24" s="58" t="s">
        <v>261</v>
      </c>
      <c r="I24" s="71" t="s">
        <v>262</v>
      </c>
    </row>
    <row r="25" spans="1:9" ht="38.25">
      <c r="A25" s="124"/>
      <c r="B25" s="53" t="s">
        <v>110</v>
      </c>
      <c r="C25" s="53" t="s">
        <v>263</v>
      </c>
      <c r="D25" s="60" t="s">
        <v>77</v>
      </c>
      <c r="E25" s="62" t="s">
        <v>264</v>
      </c>
      <c r="F25" s="56" t="s">
        <v>260</v>
      </c>
      <c r="G25" s="41">
        <v>3106031123</v>
      </c>
      <c r="H25" s="58" t="s">
        <v>265</v>
      </c>
      <c r="I25" s="71" t="s">
        <v>266</v>
      </c>
    </row>
    <row r="26" spans="1:9" ht="38.25">
      <c r="A26" s="41">
        <v>13</v>
      </c>
      <c r="B26" s="53" t="s">
        <v>113</v>
      </c>
      <c r="C26" s="53" t="s">
        <v>267</v>
      </c>
      <c r="D26" s="60" t="s">
        <v>77</v>
      </c>
      <c r="E26" s="62" t="s">
        <v>268</v>
      </c>
      <c r="F26" s="59" t="s">
        <v>269</v>
      </c>
      <c r="G26" s="41">
        <v>3106031147</v>
      </c>
      <c r="H26" s="58" t="s">
        <v>270</v>
      </c>
      <c r="I26" s="71" t="s">
        <v>271</v>
      </c>
    </row>
    <row r="27" spans="1:9" ht="63.75">
      <c r="A27" s="41">
        <v>14</v>
      </c>
      <c r="B27" s="53" t="s">
        <v>134</v>
      </c>
      <c r="C27" s="53" t="s">
        <v>272</v>
      </c>
      <c r="D27" s="60" t="s">
        <v>77</v>
      </c>
      <c r="E27" s="62" t="s">
        <v>273</v>
      </c>
      <c r="F27" s="59" t="s">
        <v>269</v>
      </c>
      <c r="G27" s="41">
        <v>3106031147</v>
      </c>
      <c r="H27" s="58" t="s">
        <v>274</v>
      </c>
      <c r="I27" s="71" t="s">
        <v>275</v>
      </c>
    </row>
    <row r="28" spans="1:9" ht="51">
      <c r="A28" s="120">
        <v>15</v>
      </c>
      <c r="B28" s="53" t="s">
        <v>115</v>
      </c>
      <c r="C28" s="53" t="s">
        <v>276</v>
      </c>
      <c r="D28" s="60" t="s">
        <v>77</v>
      </c>
      <c r="E28" s="63" t="s">
        <v>277</v>
      </c>
      <c r="F28" s="59" t="s">
        <v>278</v>
      </c>
      <c r="G28" s="41">
        <v>3113336630</v>
      </c>
      <c r="H28" s="58" t="s">
        <v>279</v>
      </c>
      <c r="I28" s="71" t="s">
        <v>280</v>
      </c>
    </row>
    <row r="29" spans="1:9" ht="38.25">
      <c r="A29" s="121"/>
      <c r="B29" s="53" t="s">
        <v>115</v>
      </c>
      <c r="C29" s="53" t="s">
        <v>281</v>
      </c>
      <c r="D29" s="60" t="s">
        <v>82</v>
      </c>
      <c r="E29" s="62" t="s">
        <v>282</v>
      </c>
      <c r="F29" s="59" t="s">
        <v>278</v>
      </c>
      <c r="G29" s="41">
        <v>3113336630</v>
      </c>
      <c r="H29" s="58" t="s">
        <v>283</v>
      </c>
      <c r="I29" s="71" t="s">
        <v>284</v>
      </c>
    </row>
    <row r="30" spans="1:9" ht="57">
      <c r="A30" s="122"/>
      <c r="B30" s="53" t="s">
        <v>115</v>
      </c>
      <c r="C30" s="53" t="s">
        <v>285</v>
      </c>
      <c r="D30" s="60" t="s">
        <v>77</v>
      </c>
      <c r="E30" s="63" t="s">
        <v>277</v>
      </c>
      <c r="F30" s="59" t="s">
        <v>278</v>
      </c>
      <c r="G30" s="41">
        <v>3113336630</v>
      </c>
      <c r="H30" s="58" t="s">
        <v>279</v>
      </c>
      <c r="I30" s="74" t="s">
        <v>286</v>
      </c>
    </row>
    <row r="31" spans="1:9" ht="38.25">
      <c r="A31" s="47">
        <v>16</v>
      </c>
      <c r="B31" s="53" t="s">
        <v>119</v>
      </c>
      <c r="C31" s="53" t="s">
        <v>287</v>
      </c>
      <c r="D31" s="61" t="s">
        <v>77</v>
      </c>
      <c r="E31" s="62" t="s">
        <v>288</v>
      </c>
      <c r="F31" s="59" t="s">
        <v>289</v>
      </c>
      <c r="G31" s="41">
        <v>3106045115</v>
      </c>
      <c r="H31" s="50" t="s">
        <v>290</v>
      </c>
      <c r="I31" s="71" t="s">
        <v>291</v>
      </c>
    </row>
    <row r="33" spans="2:8">
      <c r="B33" s="119" t="s">
        <v>292</v>
      </c>
      <c r="C33" s="119"/>
      <c r="D33" s="119"/>
      <c r="E33" s="119"/>
      <c r="F33" s="119"/>
      <c r="G33" s="119"/>
      <c r="H33" s="70"/>
    </row>
    <row r="34" spans="2:8" ht="33.75" customHeight="1">
      <c r="B34" s="119"/>
      <c r="C34" s="119"/>
      <c r="D34" s="119"/>
      <c r="E34" s="119"/>
      <c r="F34" s="119"/>
      <c r="G34" s="119"/>
      <c r="H34" s="70"/>
    </row>
  </sheetData>
  <mergeCells count="11">
    <mergeCell ref="A1:I1"/>
    <mergeCell ref="B33:G34"/>
    <mergeCell ref="A28:A30"/>
    <mergeCell ref="A4:A5"/>
    <mergeCell ref="A6:A9"/>
    <mergeCell ref="A10:A11"/>
    <mergeCell ref="A12:A13"/>
    <mergeCell ref="A14:A16"/>
    <mergeCell ref="A18:A19"/>
    <mergeCell ref="A21:A22"/>
    <mergeCell ref="A24:A25"/>
  </mergeCells>
  <hyperlinks>
    <hyperlink ref="F4" r:id="rId1"/>
    <hyperlink ref="F6" r:id="rId2" display="mailto:regional.turbaco@cracolombia.org.co"/>
    <hyperlink ref="F8" r:id="rId3" display="mailto:regional.bolivar@cracolombia.org.co"/>
    <hyperlink ref="F10" r:id="rId4" display="mailto:regional.boyaca@cracolombia.org.co"/>
    <hyperlink ref="F12" r:id="rId5" display="mailto:regional.casanare@cracolombia.org.co"/>
    <hyperlink ref="F14" r:id="rId6" display="mailto:popayan@cracolombia.org.co"/>
    <hyperlink ref="F17" r:id="rId7" display="mailto:regional.aguachica@cracolombia.org.co"/>
    <hyperlink ref="F18" r:id="rId8" display="mailto:valledupar.crac@cracolombia.org.co"/>
    <hyperlink ref="F20" r:id="rId9" display="mailto:regional.huila@cracolombia.org.co"/>
    <hyperlink ref="F21" r:id="rId10" display="mailto:santamarta@cracolombia.org.co"/>
    <hyperlink ref="F23" r:id="rId11" display="mailto:regional.narino@cracolombia.org.co"/>
    <hyperlink ref="F24" r:id="rId12" display="mailto:regional.putumayo@cracolombia.org.co"/>
    <hyperlink ref="F26" r:id="rId13" display="mailto:regional.cali@cracolombia.org.co"/>
    <hyperlink ref="F28" r:id="rId14" display="mailto:regional.pereira@cracolombia.org.co"/>
    <hyperlink ref="F31" r:id="rId15" display="mailto:regional.ibague@cracolombia.org.co"/>
    <hyperlink ref="F13" r:id="rId16" display="mailto:regional.casanare@cracolombia.org.co"/>
    <hyperlink ref="F11" r:id="rId17" display="mailto:regional.boyaca@cracolombia.org.co"/>
    <hyperlink ref="F7" r:id="rId18"/>
    <hyperlink ref="F9" r:id="rId19" display="mailto:regional.bolivar@cracolombia.org.co"/>
    <hyperlink ref="F5" r:id="rId20"/>
    <hyperlink ref="F25" r:id="rId21" display="mailto:regional.putumayo@cracolombia.org.co"/>
    <hyperlink ref="F15" r:id="rId22"/>
    <hyperlink ref="F19" r:id="rId23" display="mailto:valledupar.crac@cracolombia.org.co"/>
    <hyperlink ref="F22" r:id="rId24" display="mailto:santamarta@cracolombia.org.co"/>
    <hyperlink ref="F27" r:id="rId25" display="mailto:regional.cali@cracolombia.org.co"/>
    <hyperlink ref="F29" r:id="rId26" display="mailto:regional.pereira@cracolombia.org.co"/>
    <hyperlink ref="F30" r:id="rId27" display="mailto:regional.pereira@cracolombia.org.co"/>
  </hyperlink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J19"/>
  <sheetViews>
    <sheetView workbookViewId="0">
      <pane ySplit="3" topLeftCell="A4" activePane="bottomLeft" state="frozen"/>
      <selection pane="bottomLeft"/>
    </sheetView>
  </sheetViews>
  <sheetFormatPr baseColWidth="10" defaultColWidth="9.140625" defaultRowHeight="12.75"/>
  <cols>
    <col min="1" max="1" width="4" style="95" customWidth="1"/>
    <col min="2" max="2" width="6.5703125" style="95" customWidth="1"/>
    <col min="3" max="3" width="18.140625" style="132" customWidth="1"/>
    <col min="4" max="4" width="24.85546875" style="132" customWidth="1"/>
    <col min="5" max="5" width="16.42578125" style="132" customWidth="1"/>
    <col min="6" max="6" width="13.140625" style="95" customWidth="1"/>
    <col min="7" max="10" width="13.5703125" style="95" customWidth="1"/>
    <col min="11" max="16363" width="9.140625" style="95"/>
    <col min="16364" max="16364" width="9.140625" style="95" customWidth="1"/>
    <col min="16365" max="16384" width="9.140625" style="95"/>
  </cols>
  <sheetData>
    <row r="2" spans="2:10" ht="66" customHeight="1">
      <c r="B2" s="109" t="s">
        <v>293</v>
      </c>
      <c r="C2" s="109"/>
      <c r="D2" s="109"/>
      <c r="E2" s="109"/>
      <c r="F2" s="109"/>
      <c r="G2" s="109"/>
      <c r="H2" s="109"/>
      <c r="I2" s="109"/>
      <c r="J2" s="128"/>
    </row>
    <row r="3" spans="2:10" ht="48.75" customHeight="1">
      <c r="B3" s="190" t="s">
        <v>24</v>
      </c>
      <c r="C3" s="10" t="s">
        <v>69</v>
      </c>
      <c r="D3" s="8" t="s">
        <v>153</v>
      </c>
      <c r="E3" s="180" t="s">
        <v>71</v>
      </c>
      <c r="F3" s="103" t="s">
        <v>294</v>
      </c>
      <c r="G3" s="7" t="s">
        <v>33</v>
      </c>
      <c r="H3" s="7" t="s">
        <v>35</v>
      </c>
      <c r="I3" s="7" t="s">
        <v>39</v>
      </c>
      <c r="J3" s="106" t="s">
        <v>295</v>
      </c>
    </row>
    <row r="4" spans="2:10" ht="21" customHeight="1">
      <c r="B4" s="27">
        <v>1</v>
      </c>
      <c r="C4" s="220" t="s">
        <v>83</v>
      </c>
      <c r="D4" s="234" t="s">
        <v>84</v>
      </c>
      <c r="E4" s="147" t="s">
        <v>82</v>
      </c>
      <c r="F4" s="29">
        <v>1</v>
      </c>
      <c r="G4" s="147">
        <v>1</v>
      </c>
      <c r="H4" s="147" t="s">
        <v>78</v>
      </c>
      <c r="I4" s="147" t="s">
        <v>78</v>
      </c>
      <c r="J4" s="147">
        <v>1</v>
      </c>
    </row>
    <row r="5" spans="2:10" ht="21" customHeight="1">
      <c r="B5" s="142">
        <v>2</v>
      </c>
      <c r="C5" s="220" t="s">
        <v>83</v>
      </c>
      <c r="D5" s="234" t="s">
        <v>86</v>
      </c>
      <c r="E5" s="147" t="s">
        <v>77</v>
      </c>
      <c r="F5" s="29">
        <v>1</v>
      </c>
      <c r="G5" s="147">
        <v>1</v>
      </c>
      <c r="H5" s="147" t="s">
        <v>78</v>
      </c>
      <c r="I5" s="147" t="s">
        <v>78</v>
      </c>
      <c r="J5" s="147">
        <v>1</v>
      </c>
    </row>
    <row r="6" spans="2:10" ht="21" customHeight="1">
      <c r="B6" s="152">
        <v>3</v>
      </c>
      <c r="C6" s="220" t="s">
        <v>83</v>
      </c>
      <c r="D6" s="234" t="s">
        <v>131</v>
      </c>
      <c r="E6" s="147" t="s">
        <v>82</v>
      </c>
      <c r="F6" s="29">
        <v>1</v>
      </c>
      <c r="G6" s="147" t="s">
        <v>78</v>
      </c>
      <c r="H6" s="147" t="s">
        <v>78</v>
      </c>
      <c r="I6" s="147" t="s">
        <v>78</v>
      </c>
      <c r="J6" s="147">
        <v>1</v>
      </c>
    </row>
    <row r="7" spans="2:10" ht="21" customHeight="1">
      <c r="B7" s="27">
        <v>4</v>
      </c>
      <c r="C7" s="220" t="s">
        <v>83</v>
      </c>
      <c r="D7" s="234" t="s">
        <v>87</v>
      </c>
      <c r="E7" s="147" t="s">
        <v>77</v>
      </c>
      <c r="F7" s="29">
        <v>4</v>
      </c>
      <c r="G7" s="147">
        <v>3</v>
      </c>
      <c r="H7" s="147">
        <v>3</v>
      </c>
      <c r="I7" s="147">
        <v>3</v>
      </c>
      <c r="J7" s="147">
        <v>4</v>
      </c>
    </row>
    <row r="8" spans="2:10" ht="21" customHeight="1">
      <c r="B8" s="142">
        <v>5</v>
      </c>
      <c r="C8" s="220" t="s">
        <v>91</v>
      </c>
      <c r="D8" s="234" t="s">
        <v>92</v>
      </c>
      <c r="E8" s="147" t="s">
        <v>77</v>
      </c>
      <c r="F8" s="29">
        <v>3</v>
      </c>
      <c r="G8" s="147">
        <v>2</v>
      </c>
      <c r="H8" s="147">
        <v>2</v>
      </c>
      <c r="I8" s="147">
        <v>2</v>
      </c>
      <c r="J8" s="147">
        <v>3</v>
      </c>
    </row>
    <row r="9" spans="2:10" ht="21" customHeight="1">
      <c r="B9" s="152">
        <v>6</v>
      </c>
      <c r="C9" s="220" t="s">
        <v>97</v>
      </c>
      <c r="D9" s="234" t="s">
        <v>98</v>
      </c>
      <c r="E9" s="29" t="s">
        <v>82</v>
      </c>
      <c r="F9" s="191">
        <v>2</v>
      </c>
      <c r="G9" s="147">
        <v>2</v>
      </c>
      <c r="H9" s="147" t="s">
        <v>78</v>
      </c>
      <c r="I9" s="147" t="s">
        <v>78</v>
      </c>
      <c r="J9" s="147" t="s">
        <v>78</v>
      </c>
    </row>
    <row r="10" spans="2:10" ht="21" customHeight="1">
      <c r="B10" s="27">
        <v>7</v>
      </c>
      <c r="C10" s="220" t="s">
        <v>99</v>
      </c>
      <c r="D10" s="234" t="s">
        <v>100</v>
      </c>
      <c r="E10" s="29" t="s">
        <v>77</v>
      </c>
      <c r="F10" s="29">
        <v>5</v>
      </c>
      <c r="G10" s="147">
        <v>5</v>
      </c>
      <c r="H10" s="147">
        <v>3</v>
      </c>
      <c r="I10" s="147">
        <v>2</v>
      </c>
      <c r="J10" s="147">
        <v>5</v>
      </c>
    </row>
    <row r="11" spans="2:10" ht="21" customHeight="1">
      <c r="B11" s="142">
        <v>8</v>
      </c>
      <c r="C11" s="220" t="s">
        <v>101</v>
      </c>
      <c r="D11" s="234" t="s">
        <v>102</v>
      </c>
      <c r="E11" s="29" t="s">
        <v>82</v>
      </c>
      <c r="F11" s="29">
        <v>1</v>
      </c>
      <c r="G11" s="147">
        <v>1</v>
      </c>
      <c r="H11" s="29" t="s">
        <v>78</v>
      </c>
      <c r="I11" s="29" t="s">
        <v>78</v>
      </c>
      <c r="J11" s="29" t="s">
        <v>78</v>
      </c>
    </row>
    <row r="12" spans="2:10" ht="21" customHeight="1">
      <c r="B12" s="152">
        <v>9</v>
      </c>
      <c r="C12" s="220" t="s">
        <v>103</v>
      </c>
      <c r="D12" s="234" t="s">
        <v>104</v>
      </c>
      <c r="E12" s="147" t="s">
        <v>77</v>
      </c>
      <c r="F12" s="29">
        <v>3</v>
      </c>
      <c r="G12" s="29">
        <v>1</v>
      </c>
      <c r="H12" s="29" t="s">
        <v>78</v>
      </c>
      <c r="I12" s="29">
        <v>0</v>
      </c>
      <c r="J12" s="29">
        <v>3</v>
      </c>
    </row>
    <row r="13" spans="2:10" ht="21" customHeight="1">
      <c r="B13" s="27">
        <v>10</v>
      </c>
      <c r="C13" s="220" t="s">
        <v>105</v>
      </c>
      <c r="D13" s="234" t="s">
        <v>106</v>
      </c>
      <c r="E13" s="147" t="s">
        <v>77</v>
      </c>
      <c r="F13" s="29">
        <v>2</v>
      </c>
      <c r="G13" s="147">
        <v>2</v>
      </c>
      <c r="H13" s="147">
        <v>2</v>
      </c>
      <c r="I13" s="147">
        <v>2</v>
      </c>
      <c r="J13" s="147">
        <v>2</v>
      </c>
    </row>
    <row r="14" spans="2:10" ht="21" customHeight="1">
      <c r="B14" s="142">
        <v>11</v>
      </c>
      <c r="C14" s="220" t="s">
        <v>110</v>
      </c>
      <c r="D14" s="234" t="s">
        <v>112</v>
      </c>
      <c r="E14" s="29" t="s">
        <v>82</v>
      </c>
      <c r="F14" s="29">
        <v>1</v>
      </c>
      <c r="G14" s="29">
        <v>1</v>
      </c>
      <c r="H14" s="29">
        <v>1</v>
      </c>
      <c r="I14" s="29">
        <v>1</v>
      </c>
      <c r="J14" s="29">
        <v>1</v>
      </c>
    </row>
    <row r="15" spans="2:10" ht="21" customHeight="1">
      <c r="B15" s="152">
        <v>12</v>
      </c>
      <c r="C15" s="220" t="s">
        <v>113</v>
      </c>
      <c r="D15" s="234" t="s">
        <v>114</v>
      </c>
      <c r="E15" s="29" t="s">
        <v>77</v>
      </c>
      <c r="F15" s="29">
        <v>1</v>
      </c>
      <c r="G15" s="29" t="s">
        <v>78</v>
      </c>
      <c r="H15" s="29" t="s">
        <v>78</v>
      </c>
      <c r="I15" s="147">
        <v>1</v>
      </c>
      <c r="J15" s="147">
        <v>1</v>
      </c>
    </row>
    <row r="16" spans="2:10" ht="21" customHeight="1">
      <c r="B16" s="27">
        <v>13</v>
      </c>
      <c r="C16" s="220" t="s">
        <v>115</v>
      </c>
      <c r="D16" s="234" t="s">
        <v>116</v>
      </c>
      <c r="E16" s="29" t="s">
        <v>77</v>
      </c>
      <c r="F16" s="192">
        <v>3</v>
      </c>
      <c r="G16" s="99" t="s">
        <v>78</v>
      </c>
      <c r="H16" s="99" t="s">
        <v>78</v>
      </c>
      <c r="I16" s="99" t="s">
        <v>78</v>
      </c>
      <c r="J16" s="99">
        <v>3</v>
      </c>
    </row>
    <row r="17" spans="2:10" ht="21" customHeight="1">
      <c r="B17" s="142">
        <v>14</v>
      </c>
      <c r="C17" s="220" t="s">
        <v>115</v>
      </c>
      <c r="D17" s="234" t="s">
        <v>117</v>
      </c>
      <c r="E17" s="29" t="s">
        <v>82</v>
      </c>
      <c r="F17" s="192">
        <v>1</v>
      </c>
      <c r="G17" s="99" t="s">
        <v>78</v>
      </c>
      <c r="H17" s="99" t="s">
        <v>78</v>
      </c>
      <c r="I17" s="99" t="s">
        <v>78</v>
      </c>
      <c r="J17" s="99">
        <v>1</v>
      </c>
    </row>
    <row r="18" spans="2:10" ht="21" customHeight="1">
      <c r="B18" s="152">
        <v>15</v>
      </c>
      <c r="C18" s="220" t="s">
        <v>115</v>
      </c>
      <c r="D18" s="234" t="s">
        <v>118</v>
      </c>
      <c r="E18" s="136" t="s">
        <v>77</v>
      </c>
      <c r="F18" s="193">
        <v>1</v>
      </c>
      <c r="G18" s="138" t="s">
        <v>78</v>
      </c>
      <c r="H18" s="138" t="s">
        <v>78</v>
      </c>
      <c r="I18" s="138" t="s">
        <v>78</v>
      </c>
      <c r="J18" s="138">
        <v>1</v>
      </c>
    </row>
    <row r="19" spans="2:10" ht="21" customHeight="1">
      <c r="C19" s="194" t="s">
        <v>47</v>
      </c>
      <c r="D19" s="195"/>
      <c r="E19" s="99"/>
      <c r="F19" s="99">
        <f>SUM(F4:F18)</f>
        <v>30</v>
      </c>
      <c r="G19" s="99">
        <f>SUM(G4:G18)</f>
        <v>19</v>
      </c>
      <c r="H19" s="99">
        <f>SUM(H7:H18)</f>
        <v>11</v>
      </c>
      <c r="I19" s="99">
        <f>SUM(I7:I18)</f>
        <v>11</v>
      </c>
      <c r="J19" s="99">
        <f>SUM(J4:J18)</f>
        <v>27</v>
      </c>
    </row>
  </sheetData>
  <mergeCells count="2">
    <mergeCell ref="B2:J2"/>
    <mergeCell ref="C19:D19"/>
  </mergeCells>
  <pageMargins left="0.7" right="0.7" top="0.75" bottom="0.75" header="0.3" footer="0.3"/>
  <pageSetup orientation="portrait" horizontalDpi="4294967295" verticalDpi="4294967295"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K35"/>
  <sheetViews>
    <sheetView workbookViewId="0">
      <pane ySplit="3" topLeftCell="A4" activePane="bottomLeft" state="frozen"/>
      <selection pane="bottomLeft"/>
    </sheetView>
  </sheetViews>
  <sheetFormatPr baseColWidth="10" defaultColWidth="9.140625" defaultRowHeight="12.75"/>
  <cols>
    <col min="1" max="1" width="4.85546875" style="95" customWidth="1"/>
    <col min="2" max="2" width="6.85546875" style="95" customWidth="1"/>
    <col min="3" max="3" width="22.5703125" style="132" customWidth="1"/>
    <col min="4" max="4" width="29.5703125" style="132" customWidth="1"/>
    <col min="5" max="5" width="16.28515625" style="95" customWidth="1"/>
    <col min="6" max="6" width="19.85546875" style="95" customWidth="1"/>
    <col min="7" max="7" width="13.5703125" style="95" customWidth="1"/>
    <col min="8" max="8" width="14.28515625" style="95" customWidth="1"/>
    <col min="9" max="9" width="17.85546875" style="95" customWidth="1"/>
    <col min="10" max="10" width="16.5703125" style="95" customWidth="1"/>
    <col min="11" max="11" width="18.28515625" style="95" customWidth="1"/>
    <col min="12" max="16359" width="9.140625" style="95"/>
    <col min="16360" max="16360" width="9.140625" style="95" customWidth="1"/>
    <col min="16361" max="16384" width="9.140625" style="95"/>
  </cols>
  <sheetData>
    <row r="2" spans="2:11" ht="48.75" customHeight="1">
      <c r="B2" s="196" t="s">
        <v>296</v>
      </c>
      <c r="C2" s="197"/>
      <c r="D2" s="197"/>
      <c r="E2" s="198"/>
      <c r="F2" s="197"/>
      <c r="G2" s="197"/>
      <c r="H2" s="197"/>
      <c r="I2" s="197"/>
      <c r="J2" s="197"/>
      <c r="K2" s="199"/>
    </row>
    <row r="3" spans="2:11" ht="30" customHeight="1">
      <c r="B3" s="200" t="s">
        <v>24</v>
      </c>
      <c r="C3" s="10" t="s">
        <v>69</v>
      </c>
      <c r="D3" s="35" t="s">
        <v>153</v>
      </c>
      <c r="E3" s="180" t="s">
        <v>71</v>
      </c>
      <c r="F3" s="104" t="s">
        <v>294</v>
      </c>
      <c r="G3" s="7" t="s">
        <v>33</v>
      </c>
      <c r="H3" s="7" t="s">
        <v>35</v>
      </c>
      <c r="I3" s="106" t="s">
        <v>295</v>
      </c>
      <c r="J3" s="9" t="s">
        <v>54</v>
      </c>
      <c r="K3" s="7" t="s">
        <v>39</v>
      </c>
    </row>
    <row r="4" spans="2:11" ht="24" customHeight="1">
      <c r="B4" s="201">
        <v>1</v>
      </c>
      <c r="C4" s="221" t="s">
        <v>79</v>
      </c>
      <c r="D4" s="220" t="s">
        <v>80</v>
      </c>
      <c r="E4" s="147" t="s">
        <v>77</v>
      </c>
      <c r="F4" s="202">
        <v>27</v>
      </c>
      <c r="G4" s="203">
        <v>19</v>
      </c>
      <c r="H4" s="203">
        <v>2</v>
      </c>
      <c r="I4" s="203">
        <v>21</v>
      </c>
      <c r="J4" s="204">
        <v>21</v>
      </c>
      <c r="K4" s="147">
        <v>21</v>
      </c>
    </row>
    <row r="5" spans="2:11" ht="24" customHeight="1">
      <c r="B5" s="201">
        <v>2</v>
      </c>
      <c r="C5" s="221" t="s">
        <v>79</v>
      </c>
      <c r="D5" s="220" t="s">
        <v>81</v>
      </c>
      <c r="E5" s="147" t="s">
        <v>82</v>
      </c>
      <c r="F5" s="100">
        <v>12</v>
      </c>
      <c r="G5" s="205">
        <v>7</v>
      </c>
      <c r="H5" s="203" t="s">
        <v>78</v>
      </c>
      <c r="I5" s="203">
        <v>9</v>
      </c>
      <c r="J5" s="204">
        <v>9</v>
      </c>
      <c r="K5" s="147" t="s">
        <v>78</v>
      </c>
    </row>
    <row r="6" spans="2:11" ht="24" customHeight="1">
      <c r="B6" s="152">
        <v>3</v>
      </c>
      <c r="C6" s="220" t="s">
        <v>83</v>
      </c>
      <c r="D6" s="220" t="s">
        <v>84</v>
      </c>
      <c r="E6" s="147" t="s">
        <v>82</v>
      </c>
      <c r="F6" s="206">
        <v>14</v>
      </c>
      <c r="G6" s="203">
        <v>6</v>
      </c>
      <c r="H6" s="203">
        <v>6</v>
      </c>
      <c r="I6" s="203">
        <v>13</v>
      </c>
      <c r="J6" s="204">
        <v>14</v>
      </c>
      <c r="K6" s="147" t="s">
        <v>78</v>
      </c>
    </row>
    <row r="7" spans="2:11" ht="24" customHeight="1">
      <c r="B7" s="201">
        <v>4</v>
      </c>
      <c r="C7" s="220" t="s">
        <v>83</v>
      </c>
      <c r="D7" s="220" t="s">
        <v>86</v>
      </c>
      <c r="E7" s="147" t="s">
        <v>77</v>
      </c>
      <c r="F7" s="202">
        <v>14</v>
      </c>
      <c r="G7" s="203">
        <v>5</v>
      </c>
      <c r="H7" s="203">
        <v>4</v>
      </c>
      <c r="I7" s="203">
        <v>14</v>
      </c>
      <c r="J7" s="204">
        <v>14</v>
      </c>
      <c r="K7" s="147" t="s">
        <v>78</v>
      </c>
    </row>
    <row r="8" spans="2:11" ht="24" customHeight="1">
      <c r="B8" s="201">
        <v>5</v>
      </c>
      <c r="C8" s="220" t="s">
        <v>83</v>
      </c>
      <c r="D8" s="220" t="s">
        <v>131</v>
      </c>
      <c r="E8" s="147" t="s">
        <v>82</v>
      </c>
      <c r="F8" s="202">
        <v>10</v>
      </c>
      <c r="G8" s="203">
        <v>1</v>
      </c>
      <c r="H8" s="203">
        <v>1</v>
      </c>
      <c r="I8" s="203">
        <v>10</v>
      </c>
      <c r="J8" s="204">
        <v>10</v>
      </c>
      <c r="K8" s="147">
        <v>1</v>
      </c>
    </row>
    <row r="9" spans="2:11" ht="24" customHeight="1">
      <c r="B9" s="152">
        <v>6</v>
      </c>
      <c r="C9" s="220" t="s">
        <v>83</v>
      </c>
      <c r="D9" s="220" t="s">
        <v>87</v>
      </c>
      <c r="E9" s="147" t="s">
        <v>77</v>
      </c>
      <c r="F9" s="202">
        <v>12</v>
      </c>
      <c r="G9" s="203">
        <v>2</v>
      </c>
      <c r="H9" s="203">
        <v>2</v>
      </c>
      <c r="I9" s="203">
        <v>12</v>
      </c>
      <c r="J9" s="100">
        <v>12</v>
      </c>
      <c r="K9" s="147">
        <v>4</v>
      </c>
    </row>
    <row r="10" spans="2:11" ht="24" customHeight="1">
      <c r="B10" s="201">
        <v>7</v>
      </c>
      <c r="C10" s="220" t="s">
        <v>88</v>
      </c>
      <c r="D10" s="220" t="s">
        <v>89</v>
      </c>
      <c r="E10" s="147" t="s">
        <v>77</v>
      </c>
      <c r="F10" s="202">
        <v>3</v>
      </c>
      <c r="G10" s="203">
        <v>2</v>
      </c>
      <c r="H10" s="203" t="s">
        <v>78</v>
      </c>
      <c r="I10" s="203">
        <v>1</v>
      </c>
      <c r="J10" s="207">
        <v>2</v>
      </c>
      <c r="K10" s="147" t="s">
        <v>78</v>
      </c>
    </row>
    <row r="11" spans="2:11" ht="24" customHeight="1">
      <c r="B11" s="201">
        <v>8</v>
      </c>
      <c r="C11" s="220" t="s">
        <v>88</v>
      </c>
      <c r="D11" s="220" t="s">
        <v>90</v>
      </c>
      <c r="E11" s="147" t="s">
        <v>82</v>
      </c>
      <c r="F11" s="202">
        <v>2</v>
      </c>
      <c r="G11" s="203">
        <v>1</v>
      </c>
      <c r="H11" s="203" t="s">
        <v>78</v>
      </c>
      <c r="I11" s="203">
        <v>1</v>
      </c>
      <c r="J11" s="208" t="s">
        <v>78</v>
      </c>
      <c r="K11" s="147" t="s">
        <v>78</v>
      </c>
    </row>
    <row r="12" spans="2:11" ht="24" customHeight="1">
      <c r="B12" s="152">
        <v>9</v>
      </c>
      <c r="C12" s="220" t="s">
        <v>91</v>
      </c>
      <c r="D12" s="220" t="s">
        <v>92</v>
      </c>
      <c r="E12" s="147" t="s">
        <v>77</v>
      </c>
      <c r="F12" s="202">
        <v>15</v>
      </c>
      <c r="G12" s="203">
        <v>6</v>
      </c>
      <c r="H12" s="203">
        <v>6</v>
      </c>
      <c r="I12" s="203">
        <v>9</v>
      </c>
      <c r="J12" s="208">
        <v>9</v>
      </c>
      <c r="K12" s="147">
        <v>6</v>
      </c>
    </row>
    <row r="13" spans="2:11" ht="24" customHeight="1">
      <c r="B13" s="201">
        <v>10</v>
      </c>
      <c r="C13" s="220" t="s">
        <v>91</v>
      </c>
      <c r="D13" s="220" t="s">
        <v>132</v>
      </c>
      <c r="E13" s="147" t="s">
        <v>77</v>
      </c>
      <c r="F13" s="202">
        <v>6</v>
      </c>
      <c r="G13" s="202" t="s">
        <v>78</v>
      </c>
      <c r="H13" s="202" t="s">
        <v>78</v>
      </c>
      <c r="I13" s="202">
        <v>1</v>
      </c>
      <c r="J13" s="209" t="s">
        <v>78</v>
      </c>
      <c r="K13" s="29" t="s">
        <v>78</v>
      </c>
    </row>
    <row r="14" spans="2:11" ht="24" customHeight="1">
      <c r="B14" s="201">
        <v>11</v>
      </c>
      <c r="C14" s="220" t="s">
        <v>94</v>
      </c>
      <c r="D14" s="220" t="s">
        <v>95</v>
      </c>
      <c r="E14" s="147" t="s">
        <v>82</v>
      </c>
      <c r="F14" s="202">
        <v>11</v>
      </c>
      <c r="G14" s="203" t="s">
        <v>78</v>
      </c>
      <c r="H14" s="203" t="s">
        <v>78</v>
      </c>
      <c r="I14" s="203">
        <v>11</v>
      </c>
      <c r="J14" s="208" t="s">
        <v>78</v>
      </c>
      <c r="K14" s="147" t="s">
        <v>78</v>
      </c>
    </row>
    <row r="15" spans="2:11" ht="24" customHeight="1">
      <c r="B15" s="152">
        <v>12</v>
      </c>
      <c r="C15" s="220" t="s">
        <v>94</v>
      </c>
      <c r="D15" s="220" t="s">
        <v>96</v>
      </c>
      <c r="E15" s="147" t="s">
        <v>82</v>
      </c>
      <c r="F15" s="210">
        <v>8</v>
      </c>
      <c r="G15" s="211" t="s">
        <v>78</v>
      </c>
      <c r="H15" s="211" t="s">
        <v>78</v>
      </c>
      <c r="I15" s="211">
        <v>8</v>
      </c>
      <c r="J15" s="100" t="s">
        <v>78</v>
      </c>
      <c r="K15" s="147" t="s">
        <v>78</v>
      </c>
    </row>
    <row r="16" spans="2:11" ht="24" customHeight="1">
      <c r="B16" s="201">
        <v>13</v>
      </c>
      <c r="C16" s="220" t="s">
        <v>94</v>
      </c>
      <c r="D16" s="220" t="s">
        <v>133</v>
      </c>
      <c r="E16" s="147" t="s">
        <v>82</v>
      </c>
      <c r="F16" s="147">
        <v>20</v>
      </c>
      <c r="G16" s="212">
        <v>5</v>
      </c>
      <c r="H16" s="147">
        <v>1</v>
      </c>
      <c r="I16" s="147">
        <v>20</v>
      </c>
      <c r="J16" s="213">
        <v>20</v>
      </c>
      <c r="K16" s="147">
        <v>15</v>
      </c>
    </row>
    <row r="17" spans="2:11" ht="24" customHeight="1">
      <c r="B17" s="201">
        <v>14</v>
      </c>
      <c r="C17" s="220" t="s">
        <v>97</v>
      </c>
      <c r="D17" s="234" t="s">
        <v>98</v>
      </c>
      <c r="E17" s="29" t="s">
        <v>82</v>
      </c>
      <c r="F17" s="214">
        <v>11</v>
      </c>
      <c r="G17" s="215">
        <v>1</v>
      </c>
      <c r="H17" s="215" t="s">
        <v>78</v>
      </c>
      <c r="I17" s="215">
        <v>1</v>
      </c>
      <c r="J17" s="216">
        <v>2</v>
      </c>
      <c r="K17" s="99">
        <v>1</v>
      </c>
    </row>
    <row r="18" spans="2:11" ht="24" customHeight="1">
      <c r="B18" s="152">
        <v>15</v>
      </c>
      <c r="C18" s="220" t="s">
        <v>99</v>
      </c>
      <c r="D18" s="220" t="s">
        <v>100</v>
      </c>
      <c r="E18" s="29" t="s">
        <v>77</v>
      </c>
      <c r="F18" s="150">
        <v>18</v>
      </c>
      <c r="G18" s="99">
        <v>18</v>
      </c>
      <c r="H18" s="99">
        <v>7</v>
      </c>
      <c r="I18" s="99">
        <v>18</v>
      </c>
      <c r="J18" s="217">
        <v>7</v>
      </c>
      <c r="K18" s="99">
        <v>7</v>
      </c>
    </row>
    <row r="19" spans="2:11" ht="24" customHeight="1">
      <c r="B19" s="201">
        <v>16</v>
      </c>
      <c r="C19" s="220" t="s">
        <v>101</v>
      </c>
      <c r="D19" s="220" t="s">
        <v>102</v>
      </c>
      <c r="E19" s="29" t="s">
        <v>82</v>
      </c>
      <c r="F19" s="150">
        <v>13</v>
      </c>
      <c r="G19" s="99">
        <v>7</v>
      </c>
      <c r="H19" s="99" t="s">
        <v>78</v>
      </c>
      <c r="I19" s="99">
        <v>13</v>
      </c>
      <c r="J19" s="217">
        <v>3</v>
      </c>
      <c r="K19" s="99">
        <v>2</v>
      </c>
    </row>
    <row r="20" spans="2:11" ht="24" customHeight="1">
      <c r="B20" s="201">
        <v>17</v>
      </c>
      <c r="C20" s="220" t="s">
        <v>103</v>
      </c>
      <c r="D20" s="220" t="s">
        <v>104</v>
      </c>
      <c r="E20" s="147" t="s">
        <v>77</v>
      </c>
      <c r="F20" s="150">
        <v>23</v>
      </c>
      <c r="G20" s="99">
        <v>4</v>
      </c>
      <c r="H20" s="99">
        <v>2</v>
      </c>
      <c r="I20" s="99">
        <v>13</v>
      </c>
      <c r="J20" s="217">
        <v>13</v>
      </c>
      <c r="K20" s="99">
        <v>6</v>
      </c>
    </row>
    <row r="21" spans="2:11" ht="24" customHeight="1">
      <c r="B21" s="152">
        <v>18</v>
      </c>
      <c r="C21" s="220" t="s">
        <v>105</v>
      </c>
      <c r="D21" s="220" t="s">
        <v>106</v>
      </c>
      <c r="E21" s="147" t="s">
        <v>77</v>
      </c>
      <c r="F21" s="150">
        <v>13</v>
      </c>
      <c r="G21" s="99">
        <v>3</v>
      </c>
      <c r="H21" s="99">
        <v>2</v>
      </c>
      <c r="I21" s="99">
        <v>13</v>
      </c>
      <c r="J21" s="99">
        <v>13</v>
      </c>
      <c r="K21" s="215">
        <v>8</v>
      </c>
    </row>
    <row r="22" spans="2:11" ht="24" customHeight="1">
      <c r="B22" s="201">
        <v>19</v>
      </c>
      <c r="C22" s="220" t="s">
        <v>105</v>
      </c>
      <c r="D22" s="220" t="s">
        <v>107</v>
      </c>
      <c r="E22" s="147" t="s">
        <v>82</v>
      </c>
      <c r="F22" s="150">
        <v>6</v>
      </c>
      <c r="G22" s="99" t="s">
        <v>78</v>
      </c>
      <c r="H22" s="99" t="s">
        <v>78</v>
      </c>
      <c r="I22" s="99">
        <v>6</v>
      </c>
      <c r="J22" s="99">
        <v>6</v>
      </c>
      <c r="K22" s="99" t="s">
        <v>78</v>
      </c>
    </row>
    <row r="23" spans="2:11" ht="24" customHeight="1">
      <c r="B23" s="201">
        <v>20</v>
      </c>
      <c r="C23" s="220" t="s">
        <v>108</v>
      </c>
      <c r="D23" s="220" t="s">
        <v>109</v>
      </c>
      <c r="E23" s="29" t="s">
        <v>77</v>
      </c>
      <c r="F23" s="150">
        <v>15</v>
      </c>
      <c r="G23" s="99">
        <v>7</v>
      </c>
      <c r="H23" s="99">
        <v>5</v>
      </c>
      <c r="I23" s="99">
        <v>10</v>
      </c>
      <c r="J23" s="99">
        <v>11</v>
      </c>
      <c r="K23" s="99">
        <v>10</v>
      </c>
    </row>
    <row r="24" spans="2:11" ht="24" customHeight="1">
      <c r="B24" s="152">
        <v>21</v>
      </c>
      <c r="C24" s="220" t="s">
        <v>110</v>
      </c>
      <c r="D24" s="220" t="s">
        <v>111</v>
      </c>
      <c r="E24" s="29" t="s">
        <v>77</v>
      </c>
      <c r="F24" s="150">
        <v>7</v>
      </c>
      <c r="G24" s="99">
        <v>1</v>
      </c>
      <c r="H24" s="99">
        <v>2</v>
      </c>
      <c r="I24" s="99">
        <v>7</v>
      </c>
      <c r="J24" s="99">
        <v>7</v>
      </c>
      <c r="K24" s="99" t="s">
        <v>78</v>
      </c>
    </row>
    <row r="25" spans="2:11" ht="24" customHeight="1">
      <c r="B25" s="201">
        <v>22</v>
      </c>
      <c r="C25" s="220" t="s">
        <v>110</v>
      </c>
      <c r="D25" s="220" t="s">
        <v>112</v>
      </c>
      <c r="E25" s="29" t="s">
        <v>82</v>
      </c>
      <c r="F25" s="150">
        <v>1</v>
      </c>
      <c r="G25" s="99" t="s">
        <v>78</v>
      </c>
      <c r="H25" s="99" t="s">
        <v>78</v>
      </c>
      <c r="I25" s="99">
        <v>1</v>
      </c>
      <c r="J25" s="99">
        <v>1</v>
      </c>
      <c r="K25" s="99">
        <v>1</v>
      </c>
    </row>
    <row r="26" spans="2:11" ht="24" customHeight="1">
      <c r="B26" s="201">
        <v>23</v>
      </c>
      <c r="C26" s="220" t="s">
        <v>113</v>
      </c>
      <c r="D26" s="220" t="s">
        <v>114</v>
      </c>
      <c r="E26" s="29" t="s">
        <v>77</v>
      </c>
      <c r="F26" s="150">
        <v>13</v>
      </c>
      <c r="G26" s="99">
        <v>8</v>
      </c>
      <c r="H26" s="99" t="s">
        <v>78</v>
      </c>
      <c r="I26" s="99">
        <v>10</v>
      </c>
      <c r="J26" s="99">
        <v>12</v>
      </c>
      <c r="K26" s="99" t="s">
        <v>297</v>
      </c>
    </row>
    <row r="27" spans="2:11" ht="24" customHeight="1">
      <c r="B27" s="152">
        <v>24</v>
      </c>
      <c r="C27" s="220" t="s">
        <v>134</v>
      </c>
      <c r="D27" s="220" t="s">
        <v>135</v>
      </c>
      <c r="E27" s="29" t="s">
        <v>77</v>
      </c>
      <c r="F27" s="150">
        <v>8</v>
      </c>
      <c r="G27" s="99">
        <v>1</v>
      </c>
      <c r="H27" s="99" t="s">
        <v>78</v>
      </c>
      <c r="I27" s="99">
        <v>8</v>
      </c>
      <c r="J27" s="99" t="s">
        <v>297</v>
      </c>
      <c r="K27" s="99" t="s">
        <v>297</v>
      </c>
    </row>
    <row r="28" spans="2:11" ht="24" customHeight="1">
      <c r="B28" s="201">
        <v>25</v>
      </c>
      <c r="C28" s="220" t="s">
        <v>115</v>
      </c>
      <c r="D28" s="220" t="s">
        <v>116</v>
      </c>
      <c r="E28" s="29" t="s">
        <v>77</v>
      </c>
      <c r="F28" s="150">
        <v>11</v>
      </c>
      <c r="G28" s="99">
        <v>11</v>
      </c>
      <c r="H28" s="99" t="s">
        <v>78</v>
      </c>
      <c r="I28" s="99">
        <v>11</v>
      </c>
      <c r="J28" s="99">
        <v>11</v>
      </c>
      <c r="K28" s="99">
        <v>11</v>
      </c>
    </row>
    <row r="29" spans="2:11" ht="24" customHeight="1">
      <c r="B29" s="201">
        <v>26</v>
      </c>
      <c r="C29" s="220" t="s">
        <v>115</v>
      </c>
      <c r="D29" s="220" t="s">
        <v>117</v>
      </c>
      <c r="E29" s="29" t="s">
        <v>82</v>
      </c>
      <c r="F29" s="150">
        <v>3</v>
      </c>
      <c r="G29" s="99">
        <v>1</v>
      </c>
      <c r="H29" s="99">
        <v>1</v>
      </c>
      <c r="I29" s="99">
        <v>3</v>
      </c>
      <c r="J29" s="99">
        <v>3</v>
      </c>
      <c r="K29" s="99">
        <v>1</v>
      </c>
    </row>
    <row r="30" spans="2:11" ht="27.75" customHeight="1">
      <c r="B30" s="152">
        <v>27</v>
      </c>
      <c r="C30" s="220" t="s">
        <v>119</v>
      </c>
      <c r="D30" s="220" t="s">
        <v>120</v>
      </c>
      <c r="E30" s="136" t="s">
        <v>77</v>
      </c>
      <c r="F30" s="84">
        <v>23</v>
      </c>
      <c r="G30" s="138">
        <v>3</v>
      </c>
      <c r="H30" s="138" t="s">
        <v>78</v>
      </c>
      <c r="I30" s="138">
        <v>18</v>
      </c>
      <c r="J30" s="138">
        <v>14</v>
      </c>
      <c r="K30" s="138">
        <v>13</v>
      </c>
    </row>
    <row r="31" spans="2:11" ht="27" customHeight="1">
      <c r="B31" s="100"/>
      <c r="C31" s="194" t="s">
        <v>47</v>
      </c>
      <c r="D31" s="195"/>
      <c r="E31" s="142"/>
      <c r="F31" s="99">
        <f t="shared" ref="F31:K31" si="0">SUM(F4:F30)</f>
        <v>319</v>
      </c>
      <c r="G31" s="99">
        <f t="shared" si="0"/>
        <v>119</v>
      </c>
      <c r="H31" s="99">
        <f t="shared" si="0"/>
        <v>41</v>
      </c>
      <c r="I31" s="99">
        <f t="shared" si="0"/>
        <v>262</v>
      </c>
      <c r="J31" s="99">
        <f t="shared" si="0"/>
        <v>214</v>
      </c>
      <c r="K31" s="99">
        <f t="shared" si="0"/>
        <v>107</v>
      </c>
    </row>
    <row r="32" spans="2:11" ht="25.5" customHeight="1"/>
    <row r="34" spans="3:3">
      <c r="C34" s="174" t="s">
        <v>122</v>
      </c>
    </row>
    <row r="35" spans="3:3">
      <c r="C35" s="174"/>
    </row>
  </sheetData>
  <mergeCells count="2">
    <mergeCell ref="B2:K2"/>
    <mergeCell ref="C31:D31"/>
  </mergeCells>
  <pageMargins left="0.7" right="0.7" top="0.75" bottom="0.75" header="0.3" footer="0.3"/>
  <pageSetup orientation="portrait" horizontalDpi="4294967295" verticalDpi="4294967295"/>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J33"/>
  <sheetViews>
    <sheetView workbookViewId="0">
      <pane ySplit="3" topLeftCell="A4" activePane="bottomLeft" state="frozen"/>
      <selection pane="bottomLeft" activeCell="E26" sqref="E26"/>
    </sheetView>
  </sheetViews>
  <sheetFormatPr baseColWidth="10" defaultColWidth="9.140625" defaultRowHeight="12.75"/>
  <cols>
    <col min="1" max="1" width="4.7109375" style="95" customWidth="1"/>
    <col min="2" max="2" width="9.140625" style="95"/>
    <col min="3" max="3" width="21" style="224" customWidth="1"/>
    <col min="4" max="4" width="25.42578125" style="224" customWidth="1"/>
    <col min="5" max="5" width="16.7109375" style="95" customWidth="1"/>
    <col min="6" max="6" width="16.140625" style="95" customWidth="1"/>
    <col min="7" max="8" width="15.7109375" style="95" customWidth="1"/>
    <col min="9" max="9" width="15.5703125" style="95" customWidth="1"/>
    <col min="10" max="10" width="15.7109375" style="95" customWidth="1"/>
    <col min="11" max="16360" width="9.140625" style="95"/>
    <col min="16361" max="16361" width="9.140625" style="95" customWidth="1"/>
    <col min="16362" max="16384" width="9.140625" style="95"/>
  </cols>
  <sheetData>
    <row r="2" spans="2:10" ht="64.5" customHeight="1">
      <c r="B2" s="218" t="s">
        <v>298</v>
      </c>
      <c r="C2" s="218"/>
      <c r="D2" s="218"/>
      <c r="E2" s="218"/>
      <c r="F2" s="218"/>
      <c r="G2" s="218"/>
      <c r="H2" s="218"/>
      <c r="I2" s="218"/>
      <c r="J2" s="218"/>
    </row>
    <row r="3" spans="2:10" ht="42.75" customHeight="1">
      <c r="B3" s="219" t="s">
        <v>24</v>
      </c>
      <c r="C3" s="10" t="s">
        <v>69</v>
      </c>
      <c r="D3" s="8" t="s">
        <v>153</v>
      </c>
      <c r="E3" s="180" t="s">
        <v>71</v>
      </c>
      <c r="F3" s="103" t="s">
        <v>294</v>
      </c>
      <c r="G3" s="106" t="s">
        <v>299</v>
      </c>
      <c r="H3" s="106" t="s">
        <v>300</v>
      </c>
      <c r="I3" s="9" t="s">
        <v>54</v>
      </c>
      <c r="J3" s="25" t="s">
        <v>301</v>
      </c>
    </row>
    <row r="4" spans="2:10" ht="19.5" customHeight="1">
      <c r="B4" s="201">
        <v>1</v>
      </c>
      <c r="C4" s="221" t="s">
        <v>79</v>
      </c>
      <c r="D4" s="220" t="s">
        <v>80</v>
      </c>
      <c r="E4" s="147" t="s">
        <v>77</v>
      </c>
      <c r="F4" s="202">
        <v>3</v>
      </c>
      <c r="G4" s="203">
        <v>3</v>
      </c>
      <c r="H4" s="203" t="s">
        <v>78</v>
      </c>
      <c r="I4" s="203">
        <v>3</v>
      </c>
      <c r="J4" s="203">
        <v>3</v>
      </c>
    </row>
    <row r="5" spans="2:10" ht="19.5" customHeight="1">
      <c r="B5" s="201">
        <v>2</v>
      </c>
      <c r="C5" s="221" t="s">
        <v>79</v>
      </c>
      <c r="D5" s="220" t="s">
        <v>81</v>
      </c>
      <c r="E5" s="147" t="s">
        <v>82</v>
      </c>
      <c r="F5" s="202">
        <v>1</v>
      </c>
      <c r="G5" s="203">
        <v>1</v>
      </c>
      <c r="H5" s="203" t="s">
        <v>78</v>
      </c>
      <c r="I5" s="203">
        <v>1</v>
      </c>
      <c r="J5" s="203">
        <v>1</v>
      </c>
    </row>
    <row r="6" spans="2:10" ht="19.5" customHeight="1">
      <c r="B6" s="152">
        <v>3</v>
      </c>
      <c r="C6" s="220" t="s">
        <v>83</v>
      </c>
      <c r="D6" s="220" t="s">
        <v>84</v>
      </c>
      <c r="E6" s="147" t="s">
        <v>82</v>
      </c>
      <c r="F6" s="202">
        <v>7</v>
      </c>
      <c r="G6" s="203">
        <v>6</v>
      </c>
      <c r="H6" s="203" t="s">
        <v>78</v>
      </c>
      <c r="I6" s="203">
        <v>5</v>
      </c>
      <c r="J6" s="203">
        <v>2</v>
      </c>
    </row>
    <row r="7" spans="2:10" ht="19.5" customHeight="1">
      <c r="B7" s="201">
        <v>4</v>
      </c>
      <c r="C7" s="220" t="s">
        <v>83</v>
      </c>
      <c r="D7" s="220" t="s">
        <v>86</v>
      </c>
      <c r="E7" s="147" t="s">
        <v>77</v>
      </c>
      <c r="F7" s="202">
        <v>4</v>
      </c>
      <c r="G7" s="203">
        <v>4</v>
      </c>
      <c r="H7" s="203" t="s">
        <v>78</v>
      </c>
      <c r="I7" s="203">
        <v>4</v>
      </c>
      <c r="J7" s="203">
        <v>2</v>
      </c>
    </row>
    <row r="8" spans="2:10" ht="19.5" customHeight="1">
      <c r="B8" s="201">
        <v>5</v>
      </c>
      <c r="C8" s="220" t="s">
        <v>83</v>
      </c>
      <c r="D8" s="220" t="s">
        <v>131</v>
      </c>
      <c r="E8" s="147" t="s">
        <v>82</v>
      </c>
      <c r="F8" s="202">
        <v>10</v>
      </c>
      <c r="G8" s="202">
        <v>10</v>
      </c>
      <c r="H8" s="202" t="s">
        <v>78</v>
      </c>
      <c r="I8" s="202">
        <v>10</v>
      </c>
      <c r="J8" s="202">
        <v>3</v>
      </c>
    </row>
    <row r="9" spans="2:10" ht="19.5" customHeight="1">
      <c r="B9" s="152">
        <v>6</v>
      </c>
      <c r="C9" s="220" t="s">
        <v>83</v>
      </c>
      <c r="D9" s="220" t="s">
        <v>87</v>
      </c>
      <c r="E9" s="147" t="s">
        <v>77</v>
      </c>
      <c r="F9" s="202">
        <v>3</v>
      </c>
      <c r="G9" s="203">
        <v>3</v>
      </c>
      <c r="H9" s="203">
        <v>2</v>
      </c>
      <c r="I9" s="203">
        <v>3</v>
      </c>
      <c r="J9" s="203">
        <v>2</v>
      </c>
    </row>
    <row r="10" spans="2:10" ht="19.5" customHeight="1">
      <c r="B10" s="201">
        <v>7</v>
      </c>
      <c r="C10" s="220" t="s">
        <v>88</v>
      </c>
      <c r="D10" s="220" t="s">
        <v>89</v>
      </c>
      <c r="E10" s="147" t="s">
        <v>77</v>
      </c>
      <c r="F10" s="202">
        <v>17</v>
      </c>
      <c r="G10" s="203">
        <v>11</v>
      </c>
      <c r="H10" s="203" t="s">
        <v>78</v>
      </c>
      <c r="I10" s="203">
        <v>11</v>
      </c>
      <c r="J10" s="203">
        <v>2</v>
      </c>
    </row>
    <row r="11" spans="2:10" ht="19.5" customHeight="1">
      <c r="B11" s="201">
        <v>8</v>
      </c>
      <c r="C11" s="220" t="s">
        <v>88</v>
      </c>
      <c r="D11" s="220" t="s">
        <v>90</v>
      </c>
      <c r="E11" s="147" t="s">
        <v>82</v>
      </c>
      <c r="F11" s="202">
        <v>9</v>
      </c>
      <c r="G11" s="203">
        <v>5</v>
      </c>
      <c r="H11" s="203" t="s">
        <v>78</v>
      </c>
      <c r="I11" s="203">
        <v>3</v>
      </c>
      <c r="J11" s="203">
        <v>1</v>
      </c>
    </row>
    <row r="12" spans="2:10" ht="19.5" customHeight="1">
      <c r="B12" s="152">
        <v>9</v>
      </c>
      <c r="C12" s="220" t="s">
        <v>91</v>
      </c>
      <c r="D12" s="220" t="s">
        <v>92</v>
      </c>
      <c r="E12" s="147" t="s">
        <v>77</v>
      </c>
      <c r="F12" s="202">
        <v>13</v>
      </c>
      <c r="G12" s="203">
        <v>8</v>
      </c>
      <c r="H12" s="203" t="s">
        <v>78</v>
      </c>
      <c r="I12" s="203">
        <v>12</v>
      </c>
      <c r="J12" s="203">
        <v>6</v>
      </c>
    </row>
    <row r="13" spans="2:10" ht="25.5" customHeight="1">
      <c r="B13" s="201">
        <v>10</v>
      </c>
      <c r="C13" s="220" t="s">
        <v>91</v>
      </c>
      <c r="D13" s="220" t="s">
        <v>132</v>
      </c>
      <c r="E13" s="147" t="s">
        <v>77</v>
      </c>
      <c r="F13" s="203">
        <v>5</v>
      </c>
      <c r="G13" s="203" t="s">
        <v>78</v>
      </c>
      <c r="H13" s="203" t="s">
        <v>78</v>
      </c>
      <c r="I13" s="203" t="s">
        <v>78</v>
      </c>
      <c r="J13" s="203" t="s">
        <v>78</v>
      </c>
    </row>
    <row r="14" spans="2:10" ht="19.5" customHeight="1">
      <c r="B14" s="201">
        <v>11</v>
      </c>
      <c r="C14" s="220" t="s">
        <v>94</v>
      </c>
      <c r="D14" s="220" t="s">
        <v>95</v>
      </c>
      <c r="E14" s="147" t="s">
        <v>82</v>
      </c>
      <c r="F14" s="202">
        <v>7</v>
      </c>
      <c r="G14" s="203">
        <v>7</v>
      </c>
      <c r="H14" s="203" t="s">
        <v>78</v>
      </c>
      <c r="I14" s="203" t="s">
        <v>78</v>
      </c>
      <c r="J14" s="203">
        <v>0</v>
      </c>
    </row>
    <row r="15" spans="2:10" ht="19.5" customHeight="1">
      <c r="B15" s="152">
        <v>12</v>
      </c>
      <c r="C15" s="220" t="s">
        <v>94</v>
      </c>
      <c r="D15" s="220" t="s">
        <v>96</v>
      </c>
      <c r="E15" s="147" t="s">
        <v>82</v>
      </c>
      <c r="F15" s="202">
        <v>7</v>
      </c>
      <c r="G15" s="203">
        <v>7</v>
      </c>
      <c r="H15" s="203" t="s">
        <v>78</v>
      </c>
      <c r="I15" s="203" t="s">
        <v>78</v>
      </c>
      <c r="J15" s="203">
        <v>0</v>
      </c>
    </row>
    <row r="16" spans="2:10" ht="19.5" customHeight="1">
      <c r="B16" s="201">
        <v>13</v>
      </c>
      <c r="C16" s="220" t="s">
        <v>94</v>
      </c>
      <c r="D16" s="220" t="s">
        <v>133</v>
      </c>
      <c r="E16" s="147" t="s">
        <v>82</v>
      </c>
      <c r="F16" s="203">
        <v>10</v>
      </c>
      <c r="G16" s="203">
        <v>10</v>
      </c>
      <c r="H16" s="203" t="s">
        <v>78</v>
      </c>
      <c r="I16" s="203">
        <v>10</v>
      </c>
      <c r="J16" s="203">
        <v>5</v>
      </c>
    </row>
    <row r="17" spans="2:10" ht="19.5" customHeight="1">
      <c r="B17" s="201">
        <v>14</v>
      </c>
      <c r="C17" s="220" t="s">
        <v>97</v>
      </c>
      <c r="D17" s="220" t="s">
        <v>98</v>
      </c>
      <c r="E17" s="29" t="s">
        <v>82</v>
      </c>
      <c r="F17" s="202">
        <v>21</v>
      </c>
      <c r="G17" s="203">
        <v>1</v>
      </c>
      <c r="H17" s="203" t="s">
        <v>78</v>
      </c>
      <c r="I17" s="203">
        <v>12</v>
      </c>
      <c r="J17" s="203">
        <v>2</v>
      </c>
    </row>
    <row r="18" spans="2:10" ht="19.5" customHeight="1">
      <c r="B18" s="152">
        <v>15</v>
      </c>
      <c r="C18" s="220" t="s">
        <v>99</v>
      </c>
      <c r="D18" s="220" t="s">
        <v>100</v>
      </c>
      <c r="E18" s="29" t="s">
        <v>77</v>
      </c>
      <c r="F18" s="202">
        <v>1</v>
      </c>
      <c r="G18" s="203">
        <v>1</v>
      </c>
      <c r="H18" s="203" t="s">
        <v>78</v>
      </c>
      <c r="I18" s="203" t="s">
        <v>78</v>
      </c>
      <c r="J18" s="203">
        <v>0</v>
      </c>
    </row>
    <row r="19" spans="2:10" ht="19.5" customHeight="1">
      <c r="B19" s="201">
        <v>16</v>
      </c>
      <c r="C19" s="220" t="s">
        <v>101</v>
      </c>
      <c r="D19" s="220" t="s">
        <v>102</v>
      </c>
      <c r="E19" s="29" t="s">
        <v>82</v>
      </c>
      <c r="F19" s="202">
        <v>4</v>
      </c>
      <c r="G19" s="220">
        <v>4</v>
      </c>
      <c r="H19" s="220" t="s">
        <v>78</v>
      </c>
      <c r="I19" s="220">
        <v>1</v>
      </c>
      <c r="J19" s="220">
        <v>0</v>
      </c>
    </row>
    <row r="20" spans="2:10" ht="19.5" customHeight="1">
      <c r="B20" s="201">
        <v>17</v>
      </c>
      <c r="C20" s="220" t="s">
        <v>103</v>
      </c>
      <c r="D20" s="220" t="s">
        <v>104</v>
      </c>
      <c r="E20" s="147" t="s">
        <v>77</v>
      </c>
      <c r="F20" s="202">
        <v>14</v>
      </c>
      <c r="G20" s="220">
        <v>7</v>
      </c>
      <c r="H20" s="220" t="s">
        <v>78</v>
      </c>
      <c r="I20" s="220">
        <v>7</v>
      </c>
      <c r="J20" s="220">
        <v>4</v>
      </c>
    </row>
    <row r="21" spans="2:10" ht="19.5" customHeight="1">
      <c r="B21" s="152">
        <v>18</v>
      </c>
      <c r="C21" s="220" t="s">
        <v>105</v>
      </c>
      <c r="D21" s="220" t="s">
        <v>106</v>
      </c>
      <c r="E21" s="147" t="s">
        <v>77</v>
      </c>
      <c r="F21" s="202">
        <v>14</v>
      </c>
      <c r="G21" s="220">
        <v>6</v>
      </c>
      <c r="H21" s="220" t="s">
        <v>78</v>
      </c>
      <c r="I21" s="221">
        <v>6</v>
      </c>
      <c r="J21" s="221">
        <v>6</v>
      </c>
    </row>
    <row r="22" spans="2:10" ht="19.5" customHeight="1">
      <c r="B22" s="201">
        <v>19</v>
      </c>
      <c r="C22" s="220" t="s">
        <v>105</v>
      </c>
      <c r="D22" s="220" t="s">
        <v>107</v>
      </c>
      <c r="E22" s="147" t="s">
        <v>82</v>
      </c>
      <c r="F22" s="202">
        <v>9</v>
      </c>
      <c r="G22" s="220">
        <v>9</v>
      </c>
      <c r="H22" s="220" t="s">
        <v>78</v>
      </c>
      <c r="I22" s="220">
        <v>8</v>
      </c>
      <c r="J22" s="220">
        <v>3</v>
      </c>
    </row>
    <row r="23" spans="2:10" ht="19.5" customHeight="1">
      <c r="B23" s="201">
        <v>20</v>
      </c>
      <c r="C23" s="220" t="s">
        <v>108</v>
      </c>
      <c r="D23" s="220" t="s">
        <v>109</v>
      </c>
      <c r="E23" s="29" t="s">
        <v>77</v>
      </c>
      <c r="F23" s="202">
        <v>2</v>
      </c>
      <c r="G23" s="220">
        <v>2</v>
      </c>
      <c r="H23" s="220" t="s">
        <v>78</v>
      </c>
      <c r="I23" s="220">
        <v>2</v>
      </c>
      <c r="J23" s="220">
        <v>1</v>
      </c>
    </row>
    <row r="24" spans="2:10" ht="19.5" customHeight="1">
      <c r="B24" s="152">
        <v>21</v>
      </c>
      <c r="C24" s="220" t="s">
        <v>110</v>
      </c>
      <c r="D24" s="220" t="s">
        <v>111</v>
      </c>
      <c r="E24" s="29" t="s">
        <v>77</v>
      </c>
      <c r="F24" s="202">
        <v>2</v>
      </c>
      <c r="G24" s="220">
        <v>2</v>
      </c>
      <c r="H24" s="220" t="s">
        <v>78</v>
      </c>
      <c r="I24" s="203" t="s">
        <v>78</v>
      </c>
      <c r="J24" s="220">
        <v>2</v>
      </c>
    </row>
    <row r="25" spans="2:10" ht="19.5" customHeight="1">
      <c r="B25" s="201">
        <v>22</v>
      </c>
      <c r="C25" s="220" t="s">
        <v>110</v>
      </c>
      <c r="D25" s="220" t="s">
        <v>112</v>
      </c>
      <c r="E25" s="29" t="s">
        <v>82</v>
      </c>
      <c r="F25" s="202">
        <v>6</v>
      </c>
      <c r="G25" s="220">
        <v>4</v>
      </c>
      <c r="H25" s="220" t="s">
        <v>78</v>
      </c>
      <c r="I25" s="220">
        <v>3</v>
      </c>
      <c r="J25" s="220">
        <v>4</v>
      </c>
    </row>
    <row r="26" spans="2:10" ht="19.5" customHeight="1">
      <c r="B26" s="201">
        <v>23</v>
      </c>
      <c r="C26" s="220" t="s">
        <v>113</v>
      </c>
      <c r="D26" s="220" t="s">
        <v>114</v>
      </c>
      <c r="E26" s="29" t="s">
        <v>77</v>
      </c>
      <c r="F26" s="202">
        <v>9</v>
      </c>
      <c r="G26" s="203">
        <v>9</v>
      </c>
      <c r="H26" s="203" t="s">
        <v>78</v>
      </c>
      <c r="I26" s="203">
        <v>9</v>
      </c>
      <c r="J26" s="203">
        <v>3</v>
      </c>
    </row>
    <row r="27" spans="2:10" ht="19.5" customHeight="1">
      <c r="B27" s="152">
        <v>24</v>
      </c>
      <c r="C27" s="220" t="s">
        <v>115</v>
      </c>
      <c r="D27" s="220" t="s">
        <v>116</v>
      </c>
      <c r="E27" s="29" t="s">
        <v>77</v>
      </c>
      <c r="F27" s="202">
        <v>9</v>
      </c>
      <c r="G27" s="203">
        <v>9</v>
      </c>
      <c r="H27" s="202" t="s">
        <v>78</v>
      </c>
      <c r="I27" s="203">
        <v>9</v>
      </c>
      <c r="J27" s="203">
        <v>8</v>
      </c>
    </row>
    <row r="28" spans="2:10" ht="19.5" customHeight="1">
      <c r="B28" s="201">
        <v>25</v>
      </c>
      <c r="C28" s="220" t="s">
        <v>115</v>
      </c>
      <c r="D28" s="220" t="s">
        <v>117</v>
      </c>
      <c r="E28" s="29" t="s">
        <v>82</v>
      </c>
      <c r="F28" s="202">
        <v>7</v>
      </c>
      <c r="G28" s="203">
        <v>7</v>
      </c>
      <c r="H28" s="202" t="s">
        <v>78</v>
      </c>
      <c r="I28" s="203">
        <v>7</v>
      </c>
      <c r="J28" s="203">
        <v>6</v>
      </c>
    </row>
    <row r="29" spans="2:10" ht="19.5" customHeight="1">
      <c r="B29" s="201">
        <v>26</v>
      </c>
      <c r="C29" s="220" t="s">
        <v>115</v>
      </c>
      <c r="D29" s="220" t="s">
        <v>118</v>
      </c>
      <c r="E29" s="29" t="s">
        <v>77</v>
      </c>
      <c r="F29" s="202">
        <v>2</v>
      </c>
      <c r="G29" s="203">
        <v>2</v>
      </c>
      <c r="H29" s="202" t="s">
        <v>78</v>
      </c>
      <c r="I29" s="203">
        <v>2</v>
      </c>
      <c r="J29" s="203">
        <v>2</v>
      </c>
    </row>
    <row r="30" spans="2:10" ht="24" customHeight="1">
      <c r="B30" s="152">
        <v>27</v>
      </c>
      <c r="C30" s="220" t="s">
        <v>119</v>
      </c>
      <c r="D30" s="220" t="s">
        <v>120</v>
      </c>
      <c r="E30" s="29" t="s">
        <v>77</v>
      </c>
      <c r="F30" s="202">
        <v>7</v>
      </c>
      <c r="G30" s="203" t="s">
        <v>78</v>
      </c>
      <c r="H30" s="203" t="s">
        <v>78</v>
      </c>
      <c r="I30" s="203">
        <v>3</v>
      </c>
      <c r="J30" s="162">
        <v>4</v>
      </c>
    </row>
    <row r="31" spans="2:10">
      <c r="B31" s="100"/>
      <c r="C31" s="194" t="s">
        <v>302</v>
      </c>
      <c r="D31" s="222"/>
      <c r="E31" s="223"/>
      <c r="F31" s="223">
        <f>SUM(F4:F30)</f>
        <v>203</v>
      </c>
      <c r="G31" s="223">
        <f>SUM(G4:G30)</f>
        <v>138</v>
      </c>
      <c r="H31" s="223">
        <f>SUM(H9:H30)</f>
        <v>2</v>
      </c>
      <c r="I31" s="223">
        <f>SUM(I4:I30)</f>
        <v>131</v>
      </c>
      <c r="J31" s="223">
        <f>SUM(J4:J30)</f>
        <v>72</v>
      </c>
    </row>
    <row r="32" spans="2:10">
      <c r="C32" s="100"/>
      <c r="D32" s="100"/>
      <c r="E32" s="100"/>
      <c r="F32" s="100"/>
      <c r="G32" s="100"/>
      <c r="H32" s="100"/>
      <c r="I32" s="100"/>
      <c r="J32" s="100"/>
    </row>
    <row r="33" spans="2:10">
      <c r="B33" s="100"/>
      <c r="C33" s="168" t="s">
        <v>122</v>
      </c>
      <c r="D33" s="100"/>
      <c r="E33" s="100"/>
      <c r="F33" s="100"/>
      <c r="G33" s="100"/>
      <c r="H33" s="100"/>
      <c r="I33" s="100"/>
      <c r="J33" s="100"/>
    </row>
  </sheetData>
  <mergeCells count="2">
    <mergeCell ref="B2:J2"/>
    <mergeCell ref="C31:D31"/>
  </mergeCells>
  <pageMargins left="0.7" right="0.7" top="0.75" bottom="0.75" header="0.3" footer="0.3"/>
  <pageSetup orientation="portrait" horizontalDpi="4294967295" verticalDpi="4294967295"/>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G16"/>
  <sheetViews>
    <sheetView workbookViewId="0">
      <selection activeCell="F10" sqref="F10"/>
    </sheetView>
  </sheetViews>
  <sheetFormatPr baseColWidth="10" defaultColWidth="9.140625" defaultRowHeight="12.75"/>
  <cols>
    <col min="1" max="1" width="5.42578125" style="132" customWidth="1"/>
    <col min="2" max="2" width="5.5703125" style="132" customWidth="1"/>
    <col min="3" max="3" width="23.7109375" style="132" customWidth="1"/>
    <col min="4" max="4" width="22.85546875" style="132" customWidth="1"/>
    <col min="5" max="5" width="17.42578125" style="132" customWidth="1"/>
    <col min="6" max="6" width="18.5703125" style="132" customWidth="1"/>
    <col min="7" max="7" width="45" style="132" customWidth="1"/>
    <col min="8" max="16366" width="9.140625" style="132"/>
    <col min="16367" max="16367" width="9.140625" style="132" customWidth="1"/>
    <col min="16368" max="16369" width="9.140625" style="132"/>
    <col min="16370" max="16370" width="9.140625" style="132" customWidth="1"/>
    <col min="16371" max="16384" width="9.140625" style="132"/>
  </cols>
  <sheetData>
    <row r="2" spans="2:7" ht="70.5" customHeight="1">
      <c r="B2" s="109" t="s">
        <v>303</v>
      </c>
      <c r="C2" s="109"/>
      <c r="D2" s="109"/>
      <c r="E2" s="109"/>
      <c r="F2" s="109"/>
      <c r="G2" s="109"/>
    </row>
    <row r="3" spans="2:7" ht="57" customHeight="1">
      <c r="B3" s="23" t="s">
        <v>24</v>
      </c>
      <c r="C3" s="102" t="s">
        <v>69</v>
      </c>
      <c r="D3" s="101" t="s">
        <v>153</v>
      </c>
      <c r="E3" s="180" t="s">
        <v>71</v>
      </c>
      <c r="F3" s="101" t="s">
        <v>304</v>
      </c>
      <c r="G3" s="102" t="s">
        <v>305</v>
      </c>
    </row>
    <row r="4" spans="2:7" ht="19.5" customHeight="1">
      <c r="B4" s="179">
        <v>1</v>
      </c>
      <c r="C4" s="147" t="s">
        <v>119</v>
      </c>
      <c r="D4" s="213" t="s">
        <v>306</v>
      </c>
      <c r="E4" s="225" t="s">
        <v>82</v>
      </c>
      <c r="F4" s="226">
        <v>4</v>
      </c>
      <c r="G4" s="227" t="s">
        <v>307</v>
      </c>
    </row>
    <row r="5" spans="2:7" ht="19.5" customHeight="1">
      <c r="B5" s="179">
        <v>2</v>
      </c>
      <c r="C5" s="99" t="s">
        <v>308</v>
      </c>
      <c r="D5" s="217" t="s">
        <v>309</v>
      </c>
      <c r="E5" s="99" t="s">
        <v>77</v>
      </c>
      <c r="F5" s="226">
        <v>1</v>
      </c>
      <c r="G5" s="227" t="s">
        <v>307</v>
      </c>
    </row>
    <row r="6" spans="2:7" ht="19.5" customHeight="1">
      <c r="B6" s="179">
        <v>3</v>
      </c>
      <c r="C6" s="227" t="s">
        <v>310</v>
      </c>
      <c r="D6" s="232" t="s">
        <v>311</v>
      </c>
      <c r="E6" s="99" t="s">
        <v>82</v>
      </c>
      <c r="F6" s="226">
        <v>1</v>
      </c>
      <c r="G6" s="227" t="s">
        <v>307</v>
      </c>
    </row>
    <row r="7" spans="2:7" ht="19.5" customHeight="1">
      <c r="B7" s="179">
        <v>4</v>
      </c>
      <c r="C7" s="99" t="s">
        <v>312</v>
      </c>
      <c r="D7" s="217" t="s">
        <v>313</v>
      </c>
      <c r="E7" s="99" t="s">
        <v>82</v>
      </c>
      <c r="F7" s="226">
        <v>1</v>
      </c>
      <c r="G7" s="227" t="s">
        <v>307</v>
      </c>
    </row>
    <row r="8" spans="2:7" ht="19.5" customHeight="1">
      <c r="B8" s="179">
        <v>5</v>
      </c>
      <c r="C8" s="99" t="s">
        <v>308</v>
      </c>
      <c r="D8" s="235" t="s">
        <v>314</v>
      </c>
      <c r="E8" s="99" t="s">
        <v>82</v>
      </c>
      <c r="F8" s="226">
        <v>1</v>
      </c>
      <c r="G8" s="227" t="s">
        <v>307</v>
      </c>
    </row>
    <row r="9" spans="2:7" ht="19.5" customHeight="1">
      <c r="B9" s="179">
        <v>6</v>
      </c>
      <c r="C9" s="227" t="s">
        <v>101</v>
      </c>
      <c r="D9" s="232" t="s">
        <v>315</v>
      </c>
      <c r="E9" s="99" t="s">
        <v>77</v>
      </c>
      <c r="F9" s="226">
        <v>1</v>
      </c>
      <c r="G9" s="227" t="s">
        <v>307</v>
      </c>
    </row>
    <row r="10" spans="2:7" ht="19.5" customHeight="1">
      <c r="B10" s="179">
        <v>7</v>
      </c>
      <c r="C10" s="227" t="s">
        <v>127</v>
      </c>
      <c r="D10" s="232" t="s">
        <v>316</v>
      </c>
      <c r="E10" s="99" t="s">
        <v>77</v>
      </c>
      <c r="F10" s="226">
        <v>3</v>
      </c>
      <c r="G10" s="227" t="s">
        <v>307</v>
      </c>
    </row>
    <row r="11" spans="2:7" ht="19.5" customHeight="1">
      <c r="B11" s="179">
        <v>8</v>
      </c>
      <c r="C11" s="227" t="s">
        <v>129</v>
      </c>
      <c r="D11" s="232" t="s">
        <v>317</v>
      </c>
      <c r="E11" s="99" t="s">
        <v>82</v>
      </c>
      <c r="F11" s="226">
        <v>1</v>
      </c>
      <c r="G11" s="227" t="s">
        <v>307</v>
      </c>
    </row>
    <row r="12" spans="2:7" ht="30.75" customHeight="1">
      <c r="B12" s="179">
        <v>9</v>
      </c>
      <c r="C12" s="227" t="s">
        <v>103</v>
      </c>
      <c r="D12" s="232" t="s">
        <v>318</v>
      </c>
      <c r="E12" s="99" t="s">
        <v>82</v>
      </c>
      <c r="F12" s="226">
        <v>1</v>
      </c>
      <c r="G12" s="225" t="s">
        <v>319</v>
      </c>
    </row>
    <row r="13" spans="2:7" ht="28.5" customHeight="1">
      <c r="B13" s="179">
        <v>10</v>
      </c>
      <c r="C13" s="227" t="s">
        <v>83</v>
      </c>
      <c r="D13" s="233" t="s">
        <v>320</v>
      </c>
      <c r="E13" s="99" t="s">
        <v>82</v>
      </c>
      <c r="F13" s="228">
        <v>1</v>
      </c>
      <c r="G13" s="225" t="s">
        <v>319</v>
      </c>
    </row>
    <row r="14" spans="2:7" ht="19.5" customHeight="1">
      <c r="B14" s="168" t="s">
        <v>321</v>
      </c>
      <c r="C14" s="100" t="s">
        <v>321</v>
      </c>
      <c r="D14" s="229" t="s">
        <v>47</v>
      </c>
      <c r="E14" s="230"/>
      <c r="F14" s="231">
        <f>SUM(F4:F13)</f>
        <v>15</v>
      </c>
      <c r="G14" s="168"/>
    </row>
    <row r="15" spans="2:7" ht="19.5" customHeight="1"/>
    <row r="16" spans="2:7" ht="19.5" customHeight="1"/>
  </sheetData>
  <autoFilter ref="C3:G14"/>
  <mergeCells count="1">
    <mergeCell ref="B2:G2"/>
  </mergeCells>
  <pageMargins left="0.7" right="0.7" top="0.75" bottom="0.75" header="0.3" footer="0.3"/>
  <pageSetup orientation="portrait" horizontalDpi="4294967295" verticalDpi="4294967295"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M27"/>
  <sheetViews>
    <sheetView workbookViewId="0">
      <pane ySplit="3" topLeftCell="A4" activePane="bottomLeft" state="frozen"/>
      <selection pane="bottomLeft"/>
    </sheetView>
  </sheetViews>
  <sheetFormatPr baseColWidth="10" defaultColWidth="9.140625" defaultRowHeight="12.75"/>
  <cols>
    <col min="1" max="1" width="5.85546875" style="95" customWidth="1"/>
    <col min="2" max="2" width="7.140625" style="95" customWidth="1"/>
    <col min="3" max="3" width="23" style="95" customWidth="1"/>
    <col min="4" max="4" width="20.7109375" style="95" customWidth="1"/>
    <col min="5" max="5" width="15.85546875" style="95" customWidth="1"/>
    <col min="6" max="6" width="15.140625" style="95" customWidth="1"/>
    <col min="7" max="7" width="16.42578125" style="95" customWidth="1"/>
    <col min="8" max="8" width="9.140625" style="95"/>
    <col min="9" max="9" width="40.5703125" style="95" customWidth="1"/>
    <col min="10" max="10" width="69.85546875" style="95" customWidth="1"/>
    <col min="11" max="11" width="19.42578125" style="95" customWidth="1"/>
    <col min="12" max="12" width="18.28515625" style="95" customWidth="1"/>
    <col min="13" max="13" width="18.7109375" style="95" customWidth="1"/>
    <col min="14" max="16355" width="9.140625" style="95"/>
    <col min="16356" max="16356" width="9.140625" style="95" customWidth="1"/>
    <col min="16357" max="16384" width="9.140625" style="95"/>
  </cols>
  <sheetData>
    <row r="2" spans="2:13" ht="51" customHeight="1">
      <c r="B2" s="109" t="s">
        <v>322</v>
      </c>
      <c r="C2" s="109"/>
      <c r="D2" s="109"/>
      <c r="E2" s="109"/>
      <c r="F2" s="109"/>
      <c r="G2" s="109"/>
      <c r="I2" s="128" t="s">
        <v>323</v>
      </c>
      <c r="J2" s="128"/>
      <c r="K2" s="128"/>
      <c r="L2" s="128"/>
      <c r="M2" s="128"/>
    </row>
    <row r="3" spans="2:13" ht="43.5" customHeight="1">
      <c r="B3" s="96" t="s">
        <v>24</v>
      </c>
      <c r="C3" s="105" t="s">
        <v>69</v>
      </c>
      <c r="D3" s="105" t="s">
        <v>153</v>
      </c>
      <c r="E3" s="97" t="s">
        <v>71</v>
      </c>
      <c r="F3" s="106" t="s">
        <v>324</v>
      </c>
      <c r="G3" s="106" t="s">
        <v>325</v>
      </c>
      <c r="I3" s="98" t="s">
        <v>326</v>
      </c>
      <c r="J3" s="98" t="s">
        <v>327</v>
      </c>
      <c r="K3" s="98" t="s">
        <v>328</v>
      </c>
      <c r="L3" s="98" t="s">
        <v>329</v>
      </c>
      <c r="M3" s="98" t="s">
        <v>330</v>
      </c>
    </row>
    <row r="4" spans="2:13" ht="39.75" customHeight="1">
      <c r="B4" s="99">
        <v>1</v>
      </c>
      <c r="C4" s="99" t="s">
        <v>129</v>
      </c>
      <c r="D4" s="99" t="s">
        <v>331</v>
      </c>
      <c r="E4" s="99" t="s">
        <v>77</v>
      </c>
      <c r="F4" s="99">
        <v>48</v>
      </c>
      <c r="G4" s="227" t="s">
        <v>78</v>
      </c>
      <c r="I4" s="236" t="s">
        <v>332</v>
      </c>
      <c r="J4" s="236" t="s">
        <v>333</v>
      </c>
      <c r="K4" s="236" t="s">
        <v>334</v>
      </c>
      <c r="L4" s="237" t="s">
        <v>335</v>
      </c>
      <c r="M4" s="238" t="s">
        <v>336</v>
      </c>
    </row>
    <row r="5" spans="2:13" ht="39.75" customHeight="1">
      <c r="B5" s="99">
        <v>2</v>
      </c>
      <c r="C5" s="99" t="s">
        <v>97</v>
      </c>
      <c r="D5" s="99" t="s">
        <v>98</v>
      </c>
      <c r="E5" s="225" t="s">
        <v>82</v>
      </c>
      <c r="F5" s="225">
        <v>2</v>
      </c>
      <c r="G5" s="227" t="s">
        <v>78</v>
      </c>
      <c r="I5" s="236"/>
      <c r="J5" s="236"/>
      <c r="K5" s="237"/>
      <c r="L5" s="237"/>
      <c r="M5" s="239"/>
    </row>
    <row r="6" spans="2:13" ht="39.75" customHeight="1">
      <c r="B6" s="99">
        <v>3</v>
      </c>
      <c r="C6" s="99" t="s">
        <v>337</v>
      </c>
      <c r="D6" s="99" t="s">
        <v>80</v>
      </c>
      <c r="E6" s="225" t="s">
        <v>77</v>
      </c>
      <c r="F6" s="227">
        <v>18</v>
      </c>
      <c r="G6" s="227" t="s">
        <v>78</v>
      </c>
      <c r="I6" s="240" t="s">
        <v>338</v>
      </c>
      <c r="J6" s="241"/>
      <c r="K6" s="242"/>
      <c r="L6" s="242"/>
      <c r="M6" s="242"/>
    </row>
    <row r="7" spans="2:13" ht="39.75" customHeight="1">
      <c r="B7" s="99">
        <v>4</v>
      </c>
      <c r="C7" s="99" t="s">
        <v>119</v>
      </c>
      <c r="D7" s="99" t="s">
        <v>306</v>
      </c>
      <c r="E7" s="225" t="s">
        <v>82</v>
      </c>
      <c r="F7" s="225">
        <v>3</v>
      </c>
      <c r="G7" s="227" t="s">
        <v>78</v>
      </c>
      <c r="J7" s="241"/>
      <c r="K7" s="242"/>
      <c r="L7" s="242"/>
      <c r="M7" s="242"/>
    </row>
    <row r="8" spans="2:13" ht="39.75" customHeight="1">
      <c r="B8" s="99">
        <v>5</v>
      </c>
      <c r="C8" s="99" t="s">
        <v>310</v>
      </c>
      <c r="D8" s="99" t="s">
        <v>311</v>
      </c>
      <c r="E8" s="225" t="s">
        <v>82</v>
      </c>
      <c r="F8" s="227">
        <v>1</v>
      </c>
      <c r="G8" s="227" t="s">
        <v>78</v>
      </c>
      <c r="I8" s="243"/>
      <c r="J8" s="243"/>
      <c r="K8" s="100"/>
      <c r="L8" s="100"/>
      <c r="M8" s="100"/>
    </row>
    <row r="9" spans="2:13" ht="39.75" customHeight="1">
      <c r="B9" s="99">
        <v>6</v>
      </c>
      <c r="C9" s="99" t="s">
        <v>127</v>
      </c>
      <c r="D9" s="99" t="s">
        <v>339</v>
      </c>
      <c r="E9" s="147" t="s">
        <v>77</v>
      </c>
      <c r="F9" s="147">
        <v>3</v>
      </c>
      <c r="G9" s="227" t="s">
        <v>78</v>
      </c>
      <c r="I9" s="243"/>
      <c r="J9" s="243"/>
      <c r="K9" s="100"/>
      <c r="L9" s="100"/>
      <c r="M9" s="100"/>
    </row>
    <row r="10" spans="2:13" ht="39.75" customHeight="1">
      <c r="B10" s="99">
        <v>7</v>
      </c>
      <c r="C10" s="99" t="s">
        <v>340</v>
      </c>
      <c r="D10" s="99" t="s">
        <v>341</v>
      </c>
      <c r="E10" s="225" t="s">
        <v>82</v>
      </c>
      <c r="F10" s="227">
        <v>1</v>
      </c>
      <c r="G10" s="227" t="s">
        <v>78</v>
      </c>
      <c r="I10" s="243"/>
      <c r="J10" s="243"/>
      <c r="K10" s="100"/>
      <c r="L10" s="100"/>
      <c r="M10" s="100"/>
    </row>
    <row r="11" spans="2:13" ht="39.75" customHeight="1">
      <c r="B11" s="99">
        <v>8</v>
      </c>
      <c r="C11" s="99" t="s">
        <v>103</v>
      </c>
      <c r="D11" s="99" t="s">
        <v>318</v>
      </c>
      <c r="E11" s="225" t="s">
        <v>82</v>
      </c>
      <c r="F11" s="227">
        <v>1</v>
      </c>
      <c r="G11" s="227" t="s">
        <v>78</v>
      </c>
      <c r="I11" s="243"/>
      <c r="J11" s="243"/>
      <c r="K11" s="100"/>
      <c r="L11" s="244"/>
      <c r="M11" s="100"/>
    </row>
    <row r="12" spans="2:13" ht="39.75" customHeight="1">
      <c r="B12" s="99">
        <v>9</v>
      </c>
      <c r="C12" s="99" t="s">
        <v>312</v>
      </c>
      <c r="D12" s="99" t="s">
        <v>342</v>
      </c>
      <c r="E12" s="225" t="s">
        <v>82</v>
      </c>
      <c r="F12" s="227">
        <v>1</v>
      </c>
      <c r="G12" s="227" t="s">
        <v>78</v>
      </c>
    </row>
    <row r="13" spans="2:13" ht="39.75" customHeight="1">
      <c r="B13" s="99">
        <v>10</v>
      </c>
      <c r="C13" s="99" t="s">
        <v>83</v>
      </c>
      <c r="D13" s="99" t="s">
        <v>320</v>
      </c>
      <c r="E13" s="147" t="s">
        <v>82</v>
      </c>
      <c r="F13" s="147">
        <v>3</v>
      </c>
      <c r="G13" s="227" t="s">
        <v>78</v>
      </c>
      <c r="I13" s="100"/>
      <c r="J13" s="100"/>
      <c r="K13" s="100"/>
      <c r="L13" s="100"/>
      <c r="M13" s="100"/>
    </row>
    <row r="14" spans="2:13" ht="39.75" customHeight="1">
      <c r="B14" s="99">
        <v>11</v>
      </c>
      <c r="C14" s="99" t="s">
        <v>101</v>
      </c>
      <c r="D14" s="99" t="s">
        <v>315</v>
      </c>
      <c r="E14" s="225" t="s">
        <v>77</v>
      </c>
      <c r="F14" s="227">
        <v>3</v>
      </c>
      <c r="G14" s="227" t="s">
        <v>78</v>
      </c>
    </row>
    <row r="15" spans="2:13" ht="39.75" customHeight="1">
      <c r="B15" s="99">
        <v>12</v>
      </c>
      <c r="C15" s="99" t="s">
        <v>103</v>
      </c>
      <c r="D15" s="99" t="s">
        <v>104</v>
      </c>
      <c r="E15" s="225" t="s">
        <v>77</v>
      </c>
      <c r="F15" s="227">
        <v>5</v>
      </c>
      <c r="G15" s="227" t="s">
        <v>78</v>
      </c>
    </row>
    <row r="16" spans="2:13" ht="39.75" customHeight="1">
      <c r="B16" s="99">
        <v>13</v>
      </c>
      <c r="C16" s="99" t="s">
        <v>343</v>
      </c>
      <c r="D16" s="99" t="s">
        <v>344</v>
      </c>
      <c r="E16" s="227" t="s">
        <v>82</v>
      </c>
      <c r="F16" s="227">
        <v>1</v>
      </c>
      <c r="G16" s="227" t="s">
        <v>78</v>
      </c>
    </row>
    <row r="17" spans="2:7" ht="39.75" customHeight="1">
      <c r="B17" s="99">
        <v>14</v>
      </c>
      <c r="C17" s="99" t="s">
        <v>343</v>
      </c>
      <c r="D17" s="99" t="s">
        <v>345</v>
      </c>
      <c r="E17" s="227" t="s">
        <v>77</v>
      </c>
      <c r="F17" s="227">
        <v>1</v>
      </c>
      <c r="G17" s="227" t="s">
        <v>78</v>
      </c>
    </row>
    <row r="18" spans="2:7" ht="39.75" customHeight="1">
      <c r="B18" s="99">
        <v>15</v>
      </c>
      <c r="C18" s="99" t="s">
        <v>346</v>
      </c>
      <c r="D18" s="99" t="s">
        <v>107</v>
      </c>
      <c r="E18" s="227" t="s">
        <v>82</v>
      </c>
      <c r="F18" s="227">
        <v>3</v>
      </c>
      <c r="G18" s="227">
        <v>3</v>
      </c>
    </row>
    <row r="19" spans="2:7" ht="39.75" customHeight="1">
      <c r="B19" s="99">
        <v>16</v>
      </c>
      <c r="C19" s="99" t="s">
        <v>346</v>
      </c>
      <c r="D19" s="99" t="s">
        <v>347</v>
      </c>
      <c r="E19" s="227" t="s">
        <v>77</v>
      </c>
      <c r="F19" s="227">
        <v>9</v>
      </c>
      <c r="G19" s="227">
        <v>1</v>
      </c>
    </row>
    <row r="20" spans="2:7" ht="39.75" customHeight="1">
      <c r="B20" s="99">
        <v>17</v>
      </c>
      <c r="C20" s="99" t="s">
        <v>88</v>
      </c>
      <c r="D20" s="99" t="s">
        <v>348</v>
      </c>
      <c r="E20" s="225" t="s">
        <v>77</v>
      </c>
      <c r="F20" s="227">
        <v>5</v>
      </c>
      <c r="G20" s="227">
        <v>1</v>
      </c>
    </row>
    <row r="21" spans="2:7" ht="39.75" customHeight="1">
      <c r="B21" s="99">
        <v>18</v>
      </c>
      <c r="C21" s="99" t="s">
        <v>88</v>
      </c>
      <c r="D21" s="99" t="s">
        <v>349</v>
      </c>
      <c r="E21" s="225" t="s">
        <v>82</v>
      </c>
      <c r="F21" s="227">
        <v>1</v>
      </c>
      <c r="G21" s="227" t="s">
        <v>78</v>
      </c>
    </row>
    <row r="22" spans="2:7" ht="39.75" customHeight="1">
      <c r="B22" s="99">
        <v>19</v>
      </c>
      <c r="C22" s="99" t="s">
        <v>308</v>
      </c>
      <c r="D22" s="99" t="s">
        <v>309</v>
      </c>
      <c r="E22" s="225" t="s">
        <v>77</v>
      </c>
      <c r="F22" s="227">
        <v>1</v>
      </c>
      <c r="G22" s="227">
        <v>1</v>
      </c>
    </row>
    <row r="23" spans="2:7" ht="39.75" customHeight="1">
      <c r="B23" s="99">
        <v>20</v>
      </c>
      <c r="C23" s="99" t="s">
        <v>91</v>
      </c>
      <c r="D23" s="99" t="s">
        <v>92</v>
      </c>
      <c r="E23" s="225" t="s">
        <v>77</v>
      </c>
      <c r="F23" s="227">
        <v>6</v>
      </c>
      <c r="G23" s="227">
        <v>1</v>
      </c>
    </row>
    <row r="24" spans="2:7" ht="39.75" customHeight="1">
      <c r="B24" s="99">
        <v>21</v>
      </c>
      <c r="C24" s="99" t="s">
        <v>108</v>
      </c>
      <c r="D24" s="99" t="s">
        <v>109</v>
      </c>
      <c r="E24" s="225" t="s">
        <v>77</v>
      </c>
      <c r="F24" s="227">
        <v>2</v>
      </c>
      <c r="G24" s="227" t="s">
        <v>78</v>
      </c>
    </row>
    <row r="25" spans="2:7">
      <c r="B25" s="100"/>
      <c r="C25" s="243"/>
      <c r="D25" s="245" t="s">
        <v>47</v>
      </c>
      <c r="E25" s="246"/>
      <c r="F25" s="247">
        <f>SUM(F4:F24)</f>
        <v>118</v>
      </c>
      <c r="G25" s="247">
        <f>SUM(G5:G24)</f>
        <v>7</v>
      </c>
    </row>
    <row r="27" spans="2:7">
      <c r="C27" s="168" t="s">
        <v>122</v>
      </c>
    </row>
  </sheetData>
  <protectedRanges>
    <protectedRange sqref="C6:D7 B5:D5 B6 B8:B9 B11:B12 B14:B15 B17:B18 B20:B21 B23:B24" name="Rango3_1"/>
  </protectedRanges>
  <mergeCells count="7">
    <mergeCell ref="J4:J5"/>
    <mergeCell ref="B2:G2"/>
    <mergeCell ref="I2:M2"/>
    <mergeCell ref="I4:I5"/>
    <mergeCell ref="K4:K5"/>
    <mergeCell ref="L4:L5"/>
    <mergeCell ref="M4:M5"/>
  </mergeCells>
  <pageMargins left="0.7" right="0.7" top="0.75" bottom="0.75" header="0.3" footer="0.3"/>
  <pageSetup orientation="portrait" horizontalDpi="4294967295" verticalDpi="4294967295"/>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N47"/>
  <sheetViews>
    <sheetView zoomScale="80" zoomScaleNormal="80" workbookViewId="0">
      <pane ySplit="3" topLeftCell="A12" activePane="bottomLeft" state="frozen"/>
      <selection pane="bottomLeft" activeCell="A2" sqref="A2"/>
    </sheetView>
  </sheetViews>
  <sheetFormatPr baseColWidth="10" defaultColWidth="9.140625" defaultRowHeight="12.75"/>
  <cols>
    <col min="1" max="2" width="5" style="95" customWidth="1"/>
    <col min="3" max="3" width="18.5703125" style="258" customWidth="1"/>
    <col min="4" max="4" width="18.42578125" style="258" customWidth="1"/>
    <col min="5" max="5" width="14.28515625" style="258" customWidth="1"/>
    <col min="6" max="6" width="52.42578125" style="258" customWidth="1"/>
    <col min="7" max="8" width="45.7109375" style="258" customWidth="1"/>
    <col min="9" max="10" width="42.5703125" style="258" customWidth="1"/>
    <col min="11" max="11" width="27.85546875" style="258" customWidth="1"/>
    <col min="12" max="12" width="17.85546875" style="258" customWidth="1"/>
    <col min="13" max="13" width="73.140625" style="258" customWidth="1"/>
    <col min="14" max="14" width="42.5703125" style="258" customWidth="1"/>
    <col min="15" max="15" width="17.140625" style="95" customWidth="1"/>
    <col min="16" max="16" width="35.28515625" style="95" customWidth="1"/>
    <col min="17" max="16384" width="9.140625" style="95"/>
  </cols>
  <sheetData>
    <row r="2" spans="2:14" ht="54.75" customHeight="1">
      <c r="B2" s="254" t="s">
        <v>350</v>
      </c>
      <c r="C2" s="255"/>
      <c r="D2" s="255"/>
      <c r="E2" s="255"/>
      <c r="F2" s="255"/>
      <c r="G2" s="255"/>
      <c r="H2" s="255"/>
      <c r="I2" s="255"/>
      <c r="J2" s="255"/>
      <c r="K2" s="255"/>
      <c r="L2" s="255"/>
      <c r="M2" s="255"/>
      <c r="N2" s="256"/>
    </row>
    <row r="3" spans="2:14" s="140" customFormat="1" ht="51" customHeight="1">
      <c r="B3" s="11" t="s">
        <v>24</v>
      </c>
      <c r="C3" s="22" t="s">
        <v>69</v>
      </c>
      <c r="D3" s="22" t="s">
        <v>70</v>
      </c>
      <c r="E3" s="180" t="s">
        <v>71</v>
      </c>
      <c r="F3" s="12" t="s">
        <v>351</v>
      </c>
      <c r="G3" s="12" t="s">
        <v>352</v>
      </c>
      <c r="H3" s="12" t="s">
        <v>353</v>
      </c>
      <c r="I3" s="12" t="s">
        <v>354</v>
      </c>
      <c r="J3" s="257" t="s">
        <v>355</v>
      </c>
      <c r="K3" s="12" t="s">
        <v>356</v>
      </c>
      <c r="L3" s="12" t="s">
        <v>357</v>
      </c>
      <c r="M3" s="12" t="s">
        <v>358</v>
      </c>
      <c r="N3" s="12" t="s">
        <v>359</v>
      </c>
    </row>
    <row r="4" spans="2:14" s="140" customFormat="1" ht="36" hidden="1" customHeight="1">
      <c r="B4" s="27"/>
      <c r="C4" s="28"/>
      <c r="D4" s="28"/>
      <c r="E4" s="28"/>
      <c r="F4" s="136" t="s">
        <v>360</v>
      </c>
      <c r="G4" s="28"/>
      <c r="H4" s="136" t="s">
        <v>361</v>
      </c>
      <c r="I4" s="136" t="s">
        <v>362</v>
      </c>
      <c r="J4" s="28"/>
      <c r="K4" s="28"/>
      <c r="L4" s="28"/>
      <c r="M4" s="28"/>
      <c r="N4" s="28"/>
    </row>
    <row r="5" spans="2:14" s="140" customFormat="1" ht="51.75" hidden="1" customHeight="1">
      <c r="B5" s="27"/>
      <c r="C5" s="28"/>
      <c r="D5" s="28"/>
      <c r="E5" s="28"/>
      <c r="F5" s="136" t="s">
        <v>363</v>
      </c>
      <c r="G5" s="28"/>
      <c r="H5" s="136" t="s">
        <v>364</v>
      </c>
      <c r="I5" s="136" t="s">
        <v>365</v>
      </c>
      <c r="J5" s="28"/>
      <c r="K5" s="28"/>
      <c r="L5" s="28"/>
      <c r="M5" s="28"/>
      <c r="N5" s="28"/>
    </row>
    <row r="6" spans="2:14" s="140" customFormat="1" ht="51" hidden="1" customHeight="1">
      <c r="B6" s="27"/>
      <c r="C6" s="28"/>
      <c r="D6" s="28"/>
      <c r="E6" s="28"/>
      <c r="F6" s="136" t="s">
        <v>366</v>
      </c>
      <c r="G6" s="28"/>
      <c r="H6" s="136" t="s">
        <v>367</v>
      </c>
      <c r="I6" s="136" t="s">
        <v>368</v>
      </c>
      <c r="J6" s="28"/>
      <c r="K6" s="28"/>
      <c r="L6" s="28"/>
      <c r="M6" s="28"/>
      <c r="N6" s="28"/>
    </row>
    <row r="7" spans="2:14" s="140" customFormat="1" ht="51" hidden="1" customHeight="1">
      <c r="B7" s="27"/>
      <c r="C7" s="28"/>
      <c r="D7" s="28"/>
      <c r="E7" s="28"/>
      <c r="F7" s="136"/>
      <c r="G7" s="28"/>
      <c r="H7" s="136" t="s">
        <v>369</v>
      </c>
      <c r="I7" s="136" t="s">
        <v>370</v>
      </c>
      <c r="J7" s="28"/>
      <c r="K7" s="28"/>
      <c r="L7" s="28"/>
      <c r="M7" s="28"/>
      <c r="N7" s="28"/>
    </row>
    <row r="8" spans="2:14" s="140" customFormat="1" ht="51" hidden="1" customHeight="1">
      <c r="B8" s="27"/>
      <c r="C8" s="28"/>
      <c r="D8" s="28"/>
      <c r="E8" s="28"/>
      <c r="F8" s="136"/>
      <c r="G8" s="28"/>
      <c r="H8" s="136" t="s">
        <v>371</v>
      </c>
      <c r="I8" s="28"/>
      <c r="J8" s="28"/>
      <c r="K8" s="28"/>
      <c r="L8" s="28"/>
      <c r="M8" s="28"/>
      <c r="N8" s="28"/>
    </row>
    <row r="9" spans="2:14" s="140" customFormat="1" ht="51" hidden="1" customHeight="1">
      <c r="B9" s="27"/>
      <c r="C9" s="28"/>
      <c r="D9" s="28"/>
      <c r="E9" s="28"/>
      <c r="F9" s="136"/>
      <c r="G9" s="28"/>
      <c r="H9" s="136" t="s">
        <v>372</v>
      </c>
      <c r="I9" s="28"/>
      <c r="J9" s="28"/>
      <c r="K9" s="28"/>
      <c r="L9" s="28"/>
      <c r="M9" s="28"/>
      <c r="N9" s="28"/>
    </row>
    <row r="10" spans="2:14" s="140" customFormat="1" ht="51" hidden="1" customHeight="1">
      <c r="B10" s="27"/>
      <c r="C10" s="28"/>
      <c r="D10" s="28"/>
      <c r="E10" s="28"/>
      <c r="F10" s="136"/>
      <c r="G10" s="28"/>
      <c r="H10" s="136" t="s">
        <v>373</v>
      </c>
      <c r="I10" s="28"/>
      <c r="J10" s="28"/>
      <c r="K10" s="28"/>
      <c r="L10" s="28"/>
      <c r="M10" s="28"/>
      <c r="N10" s="28"/>
    </row>
    <row r="11" spans="2:14" s="140" customFormat="1" ht="47.25" hidden="1" customHeight="1">
      <c r="B11" s="142"/>
      <c r="C11" s="29"/>
      <c r="D11" s="29"/>
      <c r="E11" s="29"/>
      <c r="F11" s="29"/>
      <c r="G11" s="29"/>
      <c r="H11" s="29" t="s">
        <v>374</v>
      </c>
      <c r="I11" s="29"/>
      <c r="J11" s="29"/>
      <c r="K11" s="29"/>
      <c r="L11" s="29"/>
      <c r="M11" s="29"/>
      <c r="N11" s="29"/>
    </row>
    <row r="12" spans="2:14" s="140" customFormat="1" ht="65.25" customHeight="1">
      <c r="B12" s="142">
        <v>1</v>
      </c>
      <c r="C12" s="29" t="s">
        <v>127</v>
      </c>
      <c r="D12" s="29" t="s">
        <v>375</v>
      </c>
      <c r="E12" s="29" t="s">
        <v>77</v>
      </c>
      <c r="F12" s="29" t="s">
        <v>360</v>
      </c>
      <c r="G12" s="29" t="s">
        <v>376</v>
      </c>
      <c r="H12" s="29" t="s">
        <v>361</v>
      </c>
      <c r="I12" s="29" t="s">
        <v>370</v>
      </c>
      <c r="J12" s="29" t="s">
        <v>377</v>
      </c>
      <c r="K12" s="29" t="s">
        <v>378</v>
      </c>
      <c r="L12" s="29">
        <v>7</v>
      </c>
      <c r="M12" s="29" t="s">
        <v>379</v>
      </c>
      <c r="N12" s="29" t="s">
        <v>380</v>
      </c>
    </row>
    <row r="13" spans="2:14" s="140" customFormat="1" ht="86.25" customHeight="1">
      <c r="B13" s="142">
        <v>2</v>
      </c>
      <c r="C13" s="29" t="s">
        <v>127</v>
      </c>
      <c r="D13" s="29" t="s">
        <v>375</v>
      </c>
      <c r="E13" s="29" t="s">
        <v>77</v>
      </c>
      <c r="F13" s="29" t="s">
        <v>360</v>
      </c>
      <c r="G13" s="29" t="s">
        <v>381</v>
      </c>
      <c r="H13" s="29" t="s">
        <v>364</v>
      </c>
      <c r="I13" s="29" t="s">
        <v>370</v>
      </c>
      <c r="J13" s="29" t="s">
        <v>382</v>
      </c>
      <c r="K13" s="29" t="s">
        <v>383</v>
      </c>
      <c r="L13" s="29">
        <v>20</v>
      </c>
      <c r="M13" s="29" t="s">
        <v>384</v>
      </c>
      <c r="N13" s="29" t="s">
        <v>385</v>
      </c>
    </row>
    <row r="14" spans="2:14" s="140" customFormat="1" ht="94.5" customHeight="1">
      <c r="B14" s="142">
        <v>3</v>
      </c>
      <c r="C14" s="29" t="s">
        <v>127</v>
      </c>
      <c r="D14" s="29" t="s">
        <v>375</v>
      </c>
      <c r="E14" s="29" t="s">
        <v>77</v>
      </c>
      <c r="F14" s="29" t="s">
        <v>360</v>
      </c>
      <c r="G14" s="29" t="s">
        <v>386</v>
      </c>
      <c r="H14" s="29" t="s">
        <v>364</v>
      </c>
      <c r="I14" s="29" t="s">
        <v>370</v>
      </c>
      <c r="J14" s="29" t="s">
        <v>387</v>
      </c>
      <c r="K14" s="29" t="s">
        <v>388</v>
      </c>
      <c r="L14" s="29">
        <v>13</v>
      </c>
      <c r="M14" s="29" t="s">
        <v>389</v>
      </c>
      <c r="N14" s="29" t="s">
        <v>390</v>
      </c>
    </row>
    <row r="15" spans="2:14" s="140" customFormat="1" ht="151.5" customHeight="1">
      <c r="B15" s="142">
        <v>4</v>
      </c>
      <c r="C15" s="29" t="s">
        <v>127</v>
      </c>
      <c r="D15" s="29" t="s">
        <v>375</v>
      </c>
      <c r="E15" s="29" t="s">
        <v>77</v>
      </c>
      <c r="F15" s="29" t="s">
        <v>360</v>
      </c>
      <c r="G15" s="29" t="s">
        <v>391</v>
      </c>
      <c r="H15" s="29" t="s">
        <v>361</v>
      </c>
      <c r="I15" s="29" t="s">
        <v>370</v>
      </c>
      <c r="J15" s="29" t="s">
        <v>392</v>
      </c>
      <c r="K15" s="29" t="s">
        <v>393</v>
      </c>
      <c r="L15" s="29">
        <v>18</v>
      </c>
      <c r="M15" s="29" t="s">
        <v>394</v>
      </c>
      <c r="N15" s="29" t="s">
        <v>395</v>
      </c>
    </row>
    <row r="16" spans="2:14" s="140" customFormat="1" ht="96.75" customHeight="1">
      <c r="B16" s="142">
        <v>5</v>
      </c>
      <c r="C16" s="29" t="s">
        <v>127</v>
      </c>
      <c r="D16" s="29" t="s">
        <v>375</v>
      </c>
      <c r="E16" s="29" t="s">
        <v>77</v>
      </c>
      <c r="F16" s="29" t="s">
        <v>360</v>
      </c>
      <c r="G16" s="136" t="s">
        <v>396</v>
      </c>
      <c r="H16" s="136" t="s">
        <v>361</v>
      </c>
      <c r="I16" s="136" t="s">
        <v>370</v>
      </c>
      <c r="J16" s="136" t="s">
        <v>397</v>
      </c>
      <c r="K16" s="136" t="s">
        <v>398</v>
      </c>
      <c r="L16" s="136">
        <v>37</v>
      </c>
      <c r="M16" s="136" t="s">
        <v>399</v>
      </c>
      <c r="N16" s="136" t="s">
        <v>400</v>
      </c>
    </row>
    <row r="17" spans="2:14" s="140" customFormat="1" ht="80.25" customHeight="1">
      <c r="B17" s="142">
        <v>6</v>
      </c>
      <c r="C17" s="29" t="s">
        <v>127</v>
      </c>
      <c r="D17" s="29" t="s">
        <v>375</v>
      </c>
      <c r="E17" s="29" t="s">
        <v>77</v>
      </c>
      <c r="F17" s="248" t="s">
        <v>363</v>
      </c>
      <c r="G17" s="29" t="s">
        <v>401</v>
      </c>
      <c r="H17" s="29" t="s">
        <v>372</v>
      </c>
      <c r="I17" s="29" t="s">
        <v>362</v>
      </c>
      <c r="J17" s="29" t="s">
        <v>402</v>
      </c>
      <c r="K17" s="249" t="s">
        <v>403</v>
      </c>
      <c r="L17" s="29">
        <v>2</v>
      </c>
      <c r="M17" s="29" t="s">
        <v>404</v>
      </c>
      <c r="N17" s="136" t="s">
        <v>400</v>
      </c>
    </row>
    <row r="18" spans="2:14" ht="81" customHeight="1">
      <c r="B18" s="142">
        <v>7</v>
      </c>
      <c r="C18" s="29" t="s">
        <v>127</v>
      </c>
      <c r="D18" s="29" t="s">
        <v>375</v>
      </c>
      <c r="E18" s="29" t="s">
        <v>77</v>
      </c>
      <c r="F18" s="248" t="s">
        <v>363</v>
      </c>
      <c r="G18" s="136" t="s">
        <v>405</v>
      </c>
      <c r="H18" s="137" t="s">
        <v>372</v>
      </c>
      <c r="I18" s="136" t="s">
        <v>365</v>
      </c>
      <c r="J18" s="136" t="s">
        <v>406</v>
      </c>
      <c r="K18" s="136" t="s">
        <v>407</v>
      </c>
      <c r="L18" s="137">
        <v>37</v>
      </c>
      <c r="M18" s="137" t="s">
        <v>408</v>
      </c>
      <c r="N18" s="136" t="s">
        <v>400</v>
      </c>
    </row>
    <row r="19" spans="2:14" s="132" customFormat="1" ht="78" customHeight="1">
      <c r="B19" s="142">
        <v>8</v>
      </c>
      <c r="C19" s="29" t="s">
        <v>127</v>
      </c>
      <c r="D19" s="29" t="s">
        <v>375</v>
      </c>
      <c r="E19" s="29" t="s">
        <v>77</v>
      </c>
      <c r="F19" s="248" t="s">
        <v>363</v>
      </c>
      <c r="G19" s="136" t="s">
        <v>409</v>
      </c>
      <c r="H19" s="136" t="s">
        <v>372</v>
      </c>
      <c r="I19" s="136" t="s">
        <v>365</v>
      </c>
      <c r="J19" s="136" t="s">
        <v>410</v>
      </c>
      <c r="K19" s="136" t="s">
        <v>411</v>
      </c>
      <c r="L19" s="29">
        <v>3</v>
      </c>
      <c r="M19" s="29" t="s">
        <v>408</v>
      </c>
      <c r="N19" s="136" t="s">
        <v>400</v>
      </c>
    </row>
    <row r="20" spans="2:14" ht="91.5" customHeight="1">
      <c r="B20" s="142">
        <v>9</v>
      </c>
      <c r="C20" s="29" t="s">
        <v>127</v>
      </c>
      <c r="D20" s="29" t="s">
        <v>375</v>
      </c>
      <c r="E20" s="29" t="s">
        <v>77</v>
      </c>
      <c r="F20" s="250" t="s">
        <v>363</v>
      </c>
      <c r="G20" s="136" t="s">
        <v>401</v>
      </c>
      <c r="H20" s="251" t="s">
        <v>372</v>
      </c>
      <c r="I20" s="251" t="s">
        <v>365</v>
      </c>
      <c r="J20" s="251" t="s">
        <v>412</v>
      </c>
      <c r="K20" s="136" t="s">
        <v>413</v>
      </c>
      <c r="L20" s="252">
        <v>5</v>
      </c>
      <c r="M20" s="252" t="s">
        <v>414</v>
      </c>
      <c r="N20" s="136" t="s">
        <v>400</v>
      </c>
    </row>
    <row r="21" spans="2:14" ht="79.5" customHeight="1">
      <c r="B21" s="142">
        <v>10</v>
      </c>
      <c r="C21" s="29" t="s">
        <v>127</v>
      </c>
      <c r="D21" s="29" t="s">
        <v>375</v>
      </c>
      <c r="E21" s="29" t="s">
        <v>77</v>
      </c>
      <c r="F21" s="137" t="s">
        <v>363</v>
      </c>
      <c r="G21" s="252" t="s">
        <v>401</v>
      </c>
      <c r="H21" s="252" t="s">
        <v>372</v>
      </c>
      <c r="I21" s="137" t="s">
        <v>365</v>
      </c>
      <c r="J21" s="137" t="s">
        <v>415</v>
      </c>
      <c r="K21" s="136" t="s">
        <v>416</v>
      </c>
      <c r="L21" s="136">
        <v>4</v>
      </c>
      <c r="M21" s="136" t="s">
        <v>417</v>
      </c>
      <c r="N21" s="136" t="s">
        <v>400</v>
      </c>
    </row>
    <row r="22" spans="2:14" ht="77.25" customHeight="1">
      <c r="B22" s="142">
        <v>11</v>
      </c>
      <c r="C22" s="29" t="s">
        <v>127</v>
      </c>
      <c r="D22" s="29" t="s">
        <v>375</v>
      </c>
      <c r="E22" s="29" t="s">
        <v>77</v>
      </c>
      <c r="F22" s="29" t="s">
        <v>363</v>
      </c>
      <c r="G22" s="134" t="s">
        <v>418</v>
      </c>
      <c r="H22" s="134" t="s">
        <v>372</v>
      </c>
      <c r="I22" s="134" t="s">
        <v>365</v>
      </c>
      <c r="J22" s="134" t="s">
        <v>419</v>
      </c>
      <c r="K22" s="29" t="s">
        <v>420</v>
      </c>
      <c r="L22" s="134">
        <v>9</v>
      </c>
      <c r="M22" s="134" t="s">
        <v>421</v>
      </c>
      <c r="N22" s="136" t="s">
        <v>400</v>
      </c>
    </row>
    <row r="23" spans="2:14" s="132" customFormat="1" ht="141.75" customHeight="1">
      <c r="B23" s="142">
        <v>12</v>
      </c>
      <c r="C23" s="29" t="s">
        <v>127</v>
      </c>
      <c r="D23" s="29" t="s">
        <v>375</v>
      </c>
      <c r="E23" s="29" t="s">
        <v>77</v>
      </c>
      <c r="F23" s="29" t="s">
        <v>363</v>
      </c>
      <c r="G23" s="134" t="s">
        <v>422</v>
      </c>
      <c r="H23" s="134" t="s">
        <v>372</v>
      </c>
      <c r="I23" s="134" t="s">
        <v>370</v>
      </c>
      <c r="J23" s="134" t="s">
        <v>423</v>
      </c>
      <c r="K23" s="134" t="s">
        <v>424</v>
      </c>
      <c r="L23" s="134">
        <v>2</v>
      </c>
      <c r="M23" s="134" t="s">
        <v>425</v>
      </c>
      <c r="N23" s="136" t="s">
        <v>400</v>
      </c>
    </row>
    <row r="24" spans="2:14" ht="42" customHeight="1">
      <c r="B24" s="142">
        <v>13</v>
      </c>
      <c r="C24" s="29" t="s">
        <v>127</v>
      </c>
      <c r="D24" s="29" t="s">
        <v>375</v>
      </c>
      <c r="E24" s="29" t="s">
        <v>77</v>
      </c>
      <c r="F24" s="136" t="s">
        <v>363</v>
      </c>
      <c r="G24" s="137" t="s">
        <v>426</v>
      </c>
      <c r="H24" s="137" t="s">
        <v>373</v>
      </c>
      <c r="I24" s="137" t="s">
        <v>362</v>
      </c>
      <c r="J24" s="137" t="s">
        <v>427</v>
      </c>
      <c r="K24" s="136" t="s">
        <v>428</v>
      </c>
      <c r="L24" s="137">
        <v>1</v>
      </c>
      <c r="M24" s="137" t="s">
        <v>429</v>
      </c>
      <c r="N24" s="137" t="s">
        <v>430</v>
      </c>
    </row>
    <row r="25" spans="2:14" ht="60.75" customHeight="1">
      <c r="B25" s="142">
        <v>14</v>
      </c>
      <c r="C25" s="29" t="s">
        <v>127</v>
      </c>
      <c r="D25" s="29" t="s">
        <v>375</v>
      </c>
      <c r="E25" s="29" t="s">
        <v>77</v>
      </c>
      <c r="F25" s="29" t="s">
        <v>363</v>
      </c>
      <c r="G25" s="137" t="s">
        <v>426</v>
      </c>
      <c r="H25" s="134" t="s">
        <v>373</v>
      </c>
      <c r="I25" s="134" t="s">
        <v>362</v>
      </c>
      <c r="J25" s="134" t="s">
        <v>431</v>
      </c>
      <c r="K25" s="29" t="s">
        <v>432</v>
      </c>
      <c r="L25" s="134">
        <v>1</v>
      </c>
      <c r="M25" s="134" t="s">
        <v>433</v>
      </c>
      <c r="N25" s="137" t="s">
        <v>430</v>
      </c>
    </row>
    <row r="26" spans="2:14" s="258" customFormat="1" ht="76.5" customHeight="1">
      <c r="B26" s="142">
        <v>15</v>
      </c>
      <c r="C26" s="29" t="s">
        <v>127</v>
      </c>
      <c r="D26" s="29" t="s">
        <v>375</v>
      </c>
      <c r="E26" s="29" t="s">
        <v>77</v>
      </c>
      <c r="F26" s="136" t="s">
        <v>363</v>
      </c>
      <c r="G26" s="137" t="s">
        <v>422</v>
      </c>
      <c r="H26" s="137" t="s">
        <v>372</v>
      </c>
      <c r="I26" s="137" t="s">
        <v>365</v>
      </c>
      <c r="J26" s="137" t="s">
        <v>434</v>
      </c>
      <c r="K26" s="136" t="s">
        <v>424</v>
      </c>
      <c r="L26" s="137">
        <v>2</v>
      </c>
      <c r="M26" s="137" t="s">
        <v>435</v>
      </c>
      <c r="N26" s="136" t="s">
        <v>400</v>
      </c>
    </row>
    <row r="27" spans="2:14" s="132" customFormat="1" ht="90.75" customHeight="1">
      <c r="B27" s="142">
        <v>16</v>
      </c>
      <c r="C27" s="29" t="s">
        <v>127</v>
      </c>
      <c r="D27" s="29" t="s">
        <v>375</v>
      </c>
      <c r="E27" s="29" t="s">
        <v>77</v>
      </c>
      <c r="F27" s="136" t="s">
        <v>363</v>
      </c>
      <c r="G27" s="137" t="s">
        <v>426</v>
      </c>
      <c r="H27" s="134" t="s">
        <v>373</v>
      </c>
      <c r="I27" s="134" t="s">
        <v>362</v>
      </c>
      <c r="J27" s="29" t="s">
        <v>436</v>
      </c>
      <c r="K27" s="134" t="s">
        <v>437</v>
      </c>
      <c r="L27" s="134">
        <v>1</v>
      </c>
      <c r="M27" s="134" t="s">
        <v>438</v>
      </c>
      <c r="N27" s="137" t="s">
        <v>430</v>
      </c>
    </row>
    <row r="28" spans="2:14" s="132" customFormat="1" ht="86.25" customHeight="1">
      <c r="B28" s="142">
        <v>17</v>
      </c>
      <c r="C28" s="29" t="s">
        <v>127</v>
      </c>
      <c r="D28" s="29" t="s">
        <v>375</v>
      </c>
      <c r="E28" s="29" t="s">
        <v>77</v>
      </c>
      <c r="F28" s="136" t="s">
        <v>363</v>
      </c>
      <c r="G28" s="137" t="s">
        <v>426</v>
      </c>
      <c r="H28" s="134" t="s">
        <v>373</v>
      </c>
      <c r="I28" s="134" t="s">
        <v>362</v>
      </c>
      <c r="J28" s="134" t="s">
        <v>439</v>
      </c>
      <c r="K28" s="29" t="s">
        <v>440</v>
      </c>
      <c r="L28" s="134">
        <v>1</v>
      </c>
      <c r="M28" s="134" t="s">
        <v>441</v>
      </c>
      <c r="N28" s="137" t="s">
        <v>430</v>
      </c>
    </row>
    <row r="29" spans="2:14" s="132" customFormat="1" ht="91.5" customHeight="1">
      <c r="B29" s="142">
        <v>18</v>
      </c>
      <c r="C29" s="29" t="s">
        <v>127</v>
      </c>
      <c r="D29" s="29" t="s">
        <v>375</v>
      </c>
      <c r="E29" s="29" t="s">
        <v>77</v>
      </c>
      <c r="F29" s="136" t="s">
        <v>363</v>
      </c>
      <c r="G29" s="137" t="s">
        <v>426</v>
      </c>
      <c r="H29" s="134" t="s">
        <v>373</v>
      </c>
      <c r="I29" s="134" t="s">
        <v>362</v>
      </c>
      <c r="J29" s="137" t="s">
        <v>442</v>
      </c>
      <c r="K29" s="137" t="s">
        <v>443</v>
      </c>
      <c r="L29" s="137">
        <v>1</v>
      </c>
      <c r="M29" s="137" t="s">
        <v>444</v>
      </c>
      <c r="N29" s="137" t="s">
        <v>430</v>
      </c>
    </row>
    <row r="30" spans="2:14" ht="52.5" customHeight="1">
      <c r="B30" s="142">
        <v>19</v>
      </c>
      <c r="C30" s="29" t="s">
        <v>127</v>
      </c>
      <c r="D30" s="29" t="s">
        <v>375</v>
      </c>
      <c r="E30" s="29" t="s">
        <v>77</v>
      </c>
      <c r="F30" s="136" t="s">
        <v>363</v>
      </c>
      <c r="G30" s="137" t="s">
        <v>445</v>
      </c>
      <c r="H30" s="137" t="s">
        <v>372</v>
      </c>
      <c r="I30" s="137" t="s">
        <v>365</v>
      </c>
      <c r="J30" s="137" t="s">
        <v>446</v>
      </c>
      <c r="K30" s="137" t="s">
        <v>413</v>
      </c>
      <c r="L30" s="137">
        <v>1</v>
      </c>
      <c r="M30" s="137" t="s">
        <v>447</v>
      </c>
      <c r="N30" s="137" t="s">
        <v>448</v>
      </c>
    </row>
    <row r="31" spans="2:14" s="132" customFormat="1" ht="58.5" customHeight="1">
      <c r="B31" s="142">
        <v>20</v>
      </c>
      <c r="C31" s="29" t="s">
        <v>127</v>
      </c>
      <c r="D31" s="29" t="s">
        <v>375</v>
      </c>
      <c r="E31" s="29" t="s">
        <v>77</v>
      </c>
      <c r="F31" s="136" t="s">
        <v>363</v>
      </c>
      <c r="G31" s="137" t="s">
        <v>445</v>
      </c>
      <c r="H31" s="137" t="s">
        <v>372</v>
      </c>
      <c r="I31" s="137" t="s">
        <v>365</v>
      </c>
      <c r="J31" s="137" t="s">
        <v>449</v>
      </c>
      <c r="K31" s="137" t="s">
        <v>450</v>
      </c>
      <c r="L31" s="137">
        <v>25</v>
      </c>
      <c r="M31" s="137" t="s">
        <v>447</v>
      </c>
      <c r="N31" s="137" t="s">
        <v>448</v>
      </c>
    </row>
    <row r="32" spans="2:14" ht="66.75" customHeight="1">
      <c r="B32" s="142">
        <v>21</v>
      </c>
      <c r="C32" s="29" t="s">
        <v>127</v>
      </c>
      <c r="D32" s="29" t="s">
        <v>375</v>
      </c>
      <c r="E32" s="29" t="s">
        <v>77</v>
      </c>
      <c r="F32" s="136" t="s">
        <v>363</v>
      </c>
      <c r="G32" s="134" t="s">
        <v>445</v>
      </c>
      <c r="H32" s="137" t="s">
        <v>372</v>
      </c>
      <c r="I32" s="137" t="s">
        <v>365</v>
      </c>
      <c r="J32" s="134" t="s">
        <v>451</v>
      </c>
      <c r="K32" s="134" t="s">
        <v>452</v>
      </c>
      <c r="L32" s="134">
        <v>1</v>
      </c>
      <c r="M32" s="134" t="s">
        <v>453</v>
      </c>
      <c r="N32" s="137" t="s">
        <v>448</v>
      </c>
    </row>
    <row r="33" spans="2:14" ht="55.5" customHeight="1">
      <c r="B33" s="142">
        <v>22</v>
      </c>
      <c r="C33" s="29" t="s">
        <v>127</v>
      </c>
      <c r="D33" s="29" t="s">
        <v>375</v>
      </c>
      <c r="E33" s="29" t="s">
        <v>77</v>
      </c>
      <c r="F33" s="136" t="s">
        <v>363</v>
      </c>
      <c r="G33" s="134" t="s">
        <v>445</v>
      </c>
      <c r="H33" s="137" t="s">
        <v>372</v>
      </c>
      <c r="I33" s="137" t="s">
        <v>365</v>
      </c>
      <c r="J33" s="134" t="s">
        <v>454</v>
      </c>
      <c r="K33" s="134" t="s">
        <v>455</v>
      </c>
      <c r="L33" s="134">
        <v>1</v>
      </c>
      <c r="M33" s="134" t="s">
        <v>453</v>
      </c>
      <c r="N33" s="137" t="s">
        <v>448</v>
      </c>
    </row>
    <row r="34" spans="2:14" s="132" customFormat="1" ht="89.25" customHeight="1">
      <c r="B34" s="142">
        <v>23</v>
      </c>
      <c r="C34" s="29" t="s">
        <v>127</v>
      </c>
      <c r="D34" s="29" t="s">
        <v>375</v>
      </c>
      <c r="E34" s="29" t="s">
        <v>77</v>
      </c>
      <c r="F34" s="136" t="s">
        <v>363</v>
      </c>
      <c r="G34" s="137" t="s">
        <v>456</v>
      </c>
      <c r="H34" s="137" t="s">
        <v>372</v>
      </c>
      <c r="I34" s="134" t="s">
        <v>362</v>
      </c>
      <c r="J34" s="137" t="s">
        <v>457</v>
      </c>
      <c r="K34" s="137" t="s">
        <v>452</v>
      </c>
      <c r="L34" s="137">
        <v>12</v>
      </c>
      <c r="M34" s="137" t="s">
        <v>458</v>
      </c>
      <c r="N34" s="137" t="s">
        <v>459</v>
      </c>
    </row>
    <row r="35" spans="2:14" s="132" customFormat="1" ht="115.5" customHeight="1">
      <c r="B35" s="142">
        <v>24</v>
      </c>
      <c r="C35" s="29" t="s">
        <v>127</v>
      </c>
      <c r="D35" s="29" t="s">
        <v>375</v>
      </c>
      <c r="E35" s="29" t="s">
        <v>77</v>
      </c>
      <c r="F35" s="136" t="s">
        <v>363</v>
      </c>
      <c r="G35" s="134" t="s">
        <v>460</v>
      </c>
      <c r="H35" s="134" t="s">
        <v>372</v>
      </c>
      <c r="I35" s="137" t="s">
        <v>365</v>
      </c>
      <c r="J35" s="134" t="s">
        <v>461</v>
      </c>
      <c r="K35" s="134" t="s">
        <v>420</v>
      </c>
      <c r="L35" s="134">
        <v>4</v>
      </c>
      <c r="M35" s="134" t="s">
        <v>462</v>
      </c>
      <c r="N35" s="137" t="s">
        <v>459</v>
      </c>
    </row>
    <row r="36" spans="2:14" s="132" customFormat="1" ht="42" customHeight="1">
      <c r="B36" s="142">
        <v>25</v>
      </c>
      <c r="C36" s="29" t="s">
        <v>127</v>
      </c>
      <c r="D36" s="29" t="s">
        <v>375</v>
      </c>
      <c r="E36" s="29" t="s">
        <v>77</v>
      </c>
      <c r="F36" s="137" t="s">
        <v>360</v>
      </c>
      <c r="G36" s="221" t="s">
        <v>463</v>
      </c>
      <c r="H36" s="137" t="s">
        <v>361</v>
      </c>
      <c r="I36" s="137" t="s">
        <v>362</v>
      </c>
      <c r="J36" s="221" t="s">
        <v>464</v>
      </c>
      <c r="K36" s="137" t="s">
        <v>465</v>
      </c>
      <c r="L36" s="137">
        <v>27</v>
      </c>
      <c r="M36" s="137" t="s">
        <v>466</v>
      </c>
      <c r="N36" s="137" t="s">
        <v>430</v>
      </c>
    </row>
    <row r="37" spans="2:14" s="132" customFormat="1" ht="42" customHeight="1">
      <c r="B37" s="142">
        <v>26</v>
      </c>
      <c r="C37" s="29" t="s">
        <v>127</v>
      </c>
      <c r="D37" s="29" t="s">
        <v>375</v>
      </c>
      <c r="E37" s="29" t="s">
        <v>77</v>
      </c>
      <c r="F37" s="134" t="s">
        <v>360</v>
      </c>
      <c r="G37" s="134" t="s">
        <v>467</v>
      </c>
      <c r="H37" s="134" t="s">
        <v>361</v>
      </c>
      <c r="I37" s="134" t="s">
        <v>362</v>
      </c>
      <c r="J37" s="221" t="s">
        <v>377</v>
      </c>
      <c r="K37" s="134" t="s">
        <v>468</v>
      </c>
      <c r="L37" s="253">
        <v>14</v>
      </c>
      <c r="M37" s="134" t="s">
        <v>469</v>
      </c>
      <c r="N37" s="137" t="s">
        <v>470</v>
      </c>
    </row>
    <row r="38" spans="2:14" s="132" customFormat="1" ht="57" customHeight="1">
      <c r="B38" s="142">
        <v>27</v>
      </c>
      <c r="C38" s="29" t="s">
        <v>127</v>
      </c>
      <c r="D38" s="29" t="s">
        <v>375</v>
      </c>
      <c r="E38" s="29" t="s">
        <v>77</v>
      </c>
      <c r="F38" s="134" t="s">
        <v>360</v>
      </c>
      <c r="G38" s="134" t="s">
        <v>471</v>
      </c>
      <c r="H38" s="134" t="s">
        <v>372</v>
      </c>
      <c r="I38" s="134" t="s">
        <v>370</v>
      </c>
      <c r="J38" s="134" t="s">
        <v>472</v>
      </c>
      <c r="K38" s="134" t="s">
        <v>473</v>
      </c>
      <c r="L38" s="134">
        <v>93</v>
      </c>
      <c r="M38" s="134" t="s">
        <v>474</v>
      </c>
      <c r="N38" s="134" t="s">
        <v>475</v>
      </c>
    </row>
    <row r="39" spans="2:14" s="132" customFormat="1" ht="84.75" customHeight="1">
      <c r="B39" s="142">
        <v>28</v>
      </c>
      <c r="C39" s="29" t="s">
        <v>127</v>
      </c>
      <c r="D39" s="29" t="s">
        <v>375</v>
      </c>
      <c r="E39" s="29" t="s">
        <v>77</v>
      </c>
      <c r="F39" s="134" t="s">
        <v>360</v>
      </c>
      <c r="G39" s="137" t="s">
        <v>476</v>
      </c>
      <c r="H39" s="137" t="s">
        <v>372</v>
      </c>
      <c r="I39" s="137" t="s">
        <v>365</v>
      </c>
      <c r="J39" s="137" t="s">
        <v>377</v>
      </c>
      <c r="K39" s="137" t="s">
        <v>477</v>
      </c>
      <c r="L39" s="137">
        <v>7</v>
      </c>
      <c r="M39" s="137" t="s">
        <v>478</v>
      </c>
      <c r="N39" s="137" t="s">
        <v>479</v>
      </c>
    </row>
    <row r="40" spans="2:14" s="132" customFormat="1" ht="74.25" customHeight="1">
      <c r="B40" s="142">
        <v>29</v>
      </c>
      <c r="C40" s="29" t="s">
        <v>127</v>
      </c>
      <c r="D40" s="29" t="s">
        <v>375</v>
      </c>
      <c r="E40" s="29" t="s">
        <v>77</v>
      </c>
      <c r="F40" s="137" t="s">
        <v>360</v>
      </c>
      <c r="G40" s="137" t="s">
        <v>480</v>
      </c>
      <c r="H40" s="137" t="s">
        <v>361</v>
      </c>
      <c r="I40" s="137" t="s">
        <v>370</v>
      </c>
      <c r="J40" s="137" t="s">
        <v>377</v>
      </c>
      <c r="K40" s="137" t="s">
        <v>481</v>
      </c>
      <c r="L40" s="137">
        <v>28</v>
      </c>
      <c r="M40" s="137" t="s">
        <v>482</v>
      </c>
      <c r="N40" s="137" t="s">
        <v>483</v>
      </c>
    </row>
    <row r="41" spans="2:14" s="132" customFormat="1" ht="42" customHeight="1">
      <c r="B41" s="142">
        <v>30</v>
      </c>
      <c r="C41" s="29" t="s">
        <v>127</v>
      </c>
      <c r="D41" s="29" t="s">
        <v>375</v>
      </c>
      <c r="E41" s="29" t="s">
        <v>77</v>
      </c>
      <c r="F41" s="137" t="s">
        <v>360</v>
      </c>
      <c r="G41" s="134" t="s">
        <v>484</v>
      </c>
      <c r="H41" s="134" t="s">
        <v>371</v>
      </c>
      <c r="I41" s="137" t="s">
        <v>370</v>
      </c>
      <c r="J41" s="137" t="s">
        <v>485</v>
      </c>
      <c r="K41" s="134" t="s">
        <v>416</v>
      </c>
      <c r="L41" s="134">
        <v>29</v>
      </c>
      <c r="M41" s="134" t="s">
        <v>486</v>
      </c>
      <c r="N41" s="134" t="s">
        <v>487</v>
      </c>
    </row>
    <row r="42" spans="2:14" s="132" customFormat="1" ht="42" customHeight="1">
      <c r="B42" s="142">
        <v>31</v>
      </c>
      <c r="C42" s="29" t="s">
        <v>127</v>
      </c>
      <c r="D42" s="29" t="s">
        <v>375</v>
      </c>
      <c r="E42" s="29" t="s">
        <v>77</v>
      </c>
      <c r="F42" s="137" t="s">
        <v>360</v>
      </c>
      <c r="G42" s="134" t="s">
        <v>488</v>
      </c>
      <c r="H42" s="134" t="s">
        <v>371</v>
      </c>
      <c r="I42" s="137" t="s">
        <v>370</v>
      </c>
      <c r="J42" s="137" t="s">
        <v>489</v>
      </c>
      <c r="K42" s="134" t="s">
        <v>428</v>
      </c>
      <c r="L42" s="134">
        <v>35</v>
      </c>
      <c r="M42" s="134" t="s">
        <v>490</v>
      </c>
      <c r="N42" s="134" t="s">
        <v>491</v>
      </c>
    </row>
    <row r="43" spans="2:14" s="132" customFormat="1" ht="64.5" customHeight="1">
      <c r="B43" s="142">
        <v>32</v>
      </c>
      <c r="C43" s="29" t="s">
        <v>127</v>
      </c>
      <c r="D43" s="29" t="s">
        <v>375</v>
      </c>
      <c r="E43" s="29" t="s">
        <v>77</v>
      </c>
      <c r="F43" s="134" t="s">
        <v>363</v>
      </c>
      <c r="G43" s="134" t="s">
        <v>492</v>
      </c>
      <c r="H43" s="134" t="s">
        <v>372</v>
      </c>
      <c r="I43" s="134" t="s">
        <v>365</v>
      </c>
      <c r="J43" s="134" t="s">
        <v>493</v>
      </c>
      <c r="K43" s="134" t="s">
        <v>494</v>
      </c>
      <c r="L43" s="134">
        <v>14</v>
      </c>
      <c r="M43" s="134" t="s">
        <v>495</v>
      </c>
      <c r="N43" s="137" t="s">
        <v>496</v>
      </c>
    </row>
    <row r="44" spans="2:14" s="132" customFormat="1" ht="69" customHeight="1">
      <c r="B44" s="142">
        <v>33</v>
      </c>
      <c r="C44" s="29" t="s">
        <v>127</v>
      </c>
      <c r="D44" s="29" t="s">
        <v>375</v>
      </c>
      <c r="E44" s="29" t="s">
        <v>77</v>
      </c>
      <c r="F44" s="134" t="s">
        <v>363</v>
      </c>
      <c r="G44" s="134" t="s">
        <v>497</v>
      </c>
      <c r="H44" s="134" t="s">
        <v>373</v>
      </c>
      <c r="I44" s="134" t="s">
        <v>362</v>
      </c>
      <c r="J44" s="134" t="s">
        <v>498</v>
      </c>
      <c r="K44" s="134" t="s">
        <v>499</v>
      </c>
      <c r="L44" s="134">
        <v>2</v>
      </c>
      <c r="M44" s="134" t="s">
        <v>500</v>
      </c>
      <c r="N44" s="134" t="s">
        <v>501</v>
      </c>
    </row>
    <row r="45" spans="2:14" s="132" customFormat="1" ht="69" customHeight="1">
      <c r="B45" s="142">
        <v>34</v>
      </c>
      <c r="C45" s="29" t="s">
        <v>127</v>
      </c>
      <c r="D45" s="29" t="s">
        <v>375</v>
      </c>
      <c r="E45" s="29" t="s">
        <v>77</v>
      </c>
      <c r="F45" s="134" t="s">
        <v>366</v>
      </c>
      <c r="G45" s="134" t="s">
        <v>502</v>
      </c>
      <c r="H45" s="134" t="s">
        <v>367</v>
      </c>
      <c r="I45" s="134" t="s">
        <v>365</v>
      </c>
      <c r="J45" s="134" t="s">
        <v>503</v>
      </c>
      <c r="K45" s="134" t="s">
        <v>455</v>
      </c>
      <c r="L45" s="134">
        <v>2</v>
      </c>
      <c r="M45" s="134" t="s">
        <v>504</v>
      </c>
      <c r="N45" s="136" t="s">
        <v>400</v>
      </c>
    </row>
    <row r="46" spans="2:14" ht="59.25" customHeight="1">
      <c r="B46" s="142">
        <v>35</v>
      </c>
      <c r="C46" s="134" t="s">
        <v>346</v>
      </c>
      <c r="D46" s="134" t="s">
        <v>106</v>
      </c>
      <c r="E46" s="134" t="s">
        <v>77</v>
      </c>
      <c r="F46" s="134" t="s">
        <v>363</v>
      </c>
      <c r="G46" s="134" t="s">
        <v>505</v>
      </c>
      <c r="H46" s="134" t="s">
        <v>364</v>
      </c>
      <c r="I46" s="134" t="s">
        <v>370</v>
      </c>
      <c r="J46" s="134" t="s">
        <v>506</v>
      </c>
      <c r="K46" s="134" t="s">
        <v>507</v>
      </c>
      <c r="L46" s="134">
        <v>20</v>
      </c>
      <c r="M46" s="134" t="s">
        <v>508</v>
      </c>
      <c r="N46" s="134" t="s">
        <v>509</v>
      </c>
    </row>
    <row r="47" spans="2:14" ht="73.5" customHeight="1">
      <c r="B47" s="142">
        <v>36</v>
      </c>
      <c r="C47" s="134" t="s">
        <v>346</v>
      </c>
      <c r="D47" s="134" t="s">
        <v>106</v>
      </c>
      <c r="E47" s="134" t="s">
        <v>77</v>
      </c>
      <c r="F47" s="134" t="s">
        <v>363</v>
      </c>
      <c r="G47" s="134" t="s">
        <v>510</v>
      </c>
      <c r="H47" s="134" t="s">
        <v>364</v>
      </c>
      <c r="I47" s="134" t="s">
        <v>370</v>
      </c>
      <c r="J47" s="134" t="s">
        <v>506</v>
      </c>
      <c r="K47" s="134" t="s">
        <v>507</v>
      </c>
      <c r="L47" s="134">
        <v>29</v>
      </c>
      <c r="M47" s="134" t="s">
        <v>508</v>
      </c>
      <c r="N47" s="134" t="s">
        <v>509</v>
      </c>
    </row>
  </sheetData>
  <autoFilter ref="C3:N47"/>
  <mergeCells count="1">
    <mergeCell ref="B2:N2"/>
  </mergeCells>
  <dataValidations count="4">
    <dataValidation type="list" allowBlank="1" showInputMessage="1" showErrorMessage="1" sqref="G103:K1048576">
      <formula1>#REF!</formula1>
    </dataValidation>
    <dataValidation type="list" allowBlank="1" showInputMessage="1" showErrorMessage="1" sqref="F11:F47">
      <formula1>$F$4:$F$6</formula1>
    </dataValidation>
    <dataValidation type="list" allowBlank="1" showInputMessage="1" showErrorMessage="1" sqref="H12:H47">
      <formula1>$H$4:$H$11</formula1>
    </dataValidation>
    <dataValidation type="list" allowBlank="1" showInputMessage="1" showErrorMessage="1" sqref="I8:I47">
      <formula1>$I$4:$I$7</formula1>
    </dataValidation>
  </dataValidations>
  <pageMargins left="0.7" right="0.7" top="0.75" bottom="0.75" header="0.3" footer="0.3"/>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K25"/>
  <sheetViews>
    <sheetView workbookViewId="0">
      <pane ySplit="3" topLeftCell="A4" activePane="bottomLeft" state="frozen"/>
      <selection pane="bottomLeft" activeCell="A8" sqref="A8"/>
    </sheetView>
  </sheetViews>
  <sheetFormatPr baseColWidth="10" defaultColWidth="9.140625" defaultRowHeight="12.75"/>
  <cols>
    <col min="1" max="1" width="4.5703125" style="258" customWidth="1"/>
    <col min="2" max="2" width="6" style="258" customWidth="1"/>
    <col min="3" max="3" width="17.85546875" style="258" customWidth="1"/>
    <col min="4" max="5" width="19" style="258" customWidth="1"/>
    <col min="6" max="6" width="54" style="258" customWidth="1"/>
    <col min="7" max="7" width="36.5703125" style="258" customWidth="1"/>
    <col min="8" max="8" width="46.85546875" style="258" customWidth="1"/>
    <col min="9" max="9" width="23" style="258" customWidth="1"/>
    <col min="10" max="10" width="20.42578125" style="258" customWidth="1"/>
    <col min="11" max="11" width="66.28515625" style="258" customWidth="1"/>
    <col min="12" max="16384" width="9.140625" style="258"/>
  </cols>
  <sheetData>
    <row r="2" spans="2:11" ht="53.25" customHeight="1">
      <c r="B2" s="264" t="s">
        <v>511</v>
      </c>
      <c r="C2" s="264"/>
      <c r="D2" s="264"/>
      <c r="E2" s="264"/>
      <c r="F2" s="264"/>
      <c r="G2" s="264"/>
      <c r="H2" s="264"/>
      <c r="I2" s="264"/>
      <c r="J2" s="264"/>
      <c r="K2" s="264"/>
    </row>
    <row r="3" spans="2:11" ht="45" customHeight="1">
      <c r="B3" s="12" t="s">
        <v>24</v>
      </c>
      <c r="C3" s="12" t="s">
        <v>69</v>
      </c>
      <c r="D3" s="12" t="s">
        <v>70</v>
      </c>
      <c r="E3" s="180" t="s">
        <v>71</v>
      </c>
      <c r="F3" s="12" t="s">
        <v>512</v>
      </c>
      <c r="G3" s="12" t="s">
        <v>513</v>
      </c>
      <c r="H3" s="12" t="s">
        <v>514</v>
      </c>
      <c r="I3" s="12" t="s">
        <v>329</v>
      </c>
      <c r="J3" s="12" t="s">
        <v>515</v>
      </c>
      <c r="K3" s="12" t="s">
        <v>516</v>
      </c>
    </row>
    <row r="4" spans="2:11" ht="49.5" hidden="1" customHeight="1">
      <c r="B4" s="30"/>
      <c r="C4" s="31"/>
      <c r="D4" s="31"/>
      <c r="E4" s="31"/>
      <c r="F4" s="31"/>
      <c r="G4" s="136" t="s">
        <v>517</v>
      </c>
      <c r="H4" s="31"/>
      <c r="I4" s="31"/>
      <c r="J4" s="31"/>
      <c r="K4" s="31"/>
    </row>
    <row r="5" spans="2:11" ht="54" hidden="1" customHeight="1">
      <c r="B5" s="30"/>
      <c r="C5" s="31"/>
      <c r="D5" s="31"/>
      <c r="E5" s="31"/>
      <c r="F5" s="31"/>
      <c r="G5" s="136" t="s">
        <v>518</v>
      </c>
      <c r="H5" s="31"/>
      <c r="I5" s="31"/>
      <c r="J5" s="31"/>
      <c r="K5" s="31"/>
    </row>
    <row r="6" spans="2:11" ht="63.75" hidden="1" customHeight="1">
      <c r="B6" s="30"/>
      <c r="C6" s="31"/>
      <c r="D6" s="31"/>
      <c r="E6" s="31"/>
      <c r="F6" s="31"/>
      <c r="G6" s="136" t="s">
        <v>368</v>
      </c>
      <c r="H6" s="31"/>
      <c r="I6" s="31"/>
      <c r="J6" s="31"/>
      <c r="K6" s="31"/>
    </row>
    <row r="7" spans="2:11" ht="54" hidden="1" customHeight="1">
      <c r="B7" s="30"/>
      <c r="C7" s="31"/>
      <c r="D7" s="31"/>
      <c r="E7" s="31"/>
      <c r="F7" s="31"/>
      <c r="G7" s="136" t="s">
        <v>370</v>
      </c>
      <c r="H7" s="31"/>
      <c r="I7" s="31"/>
      <c r="J7" s="31"/>
      <c r="K7" s="31"/>
    </row>
    <row r="8" spans="2:11" ht="82.5" customHeight="1">
      <c r="B8" s="259">
        <v>1</v>
      </c>
      <c r="C8" s="220" t="s">
        <v>127</v>
      </c>
      <c r="D8" s="220" t="s">
        <v>519</v>
      </c>
      <c r="E8" s="220" t="s">
        <v>82</v>
      </c>
      <c r="F8" s="221" t="s">
        <v>520</v>
      </c>
      <c r="G8" s="221" t="s">
        <v>370</v>
      </c>
      <c r="H8" s="221" t="s">
        <v>521</v>
      </c>
      <c r="I8" s="221" t="s">
        <v>522</v>
      </c>
      <c r="J8" s="221">
        <v>11</v>
      </c>
      <c r="K8" s="221" t="s">
        <v>523</v>
      </c>
    </row>
    <row r="9" spans="2:11" ht="51" customHeight="1">
      <c r="B9" s="259">
        <v>2</v>
      </c>
      <c r="C9" s="220" t="s">
        <v>127</v>
      </c>
      <c r="D9" s="220" t="s">
        <v>76</v>
      </c>
      <c r="E9" s="220" t="s">
        <v>77</v>
      </c>
      <c r="F9" s="221" t="s">
        <v>524</v>
      </c>
      <c r="G9" s="221" t="s">
        <v>517</v>
      </c>
      <c r="H9" s="221" t="s">
        <v>525</v>
      </c>
      <c r="I9" s="221" t="s">
        <v>526</v>
      </c>
      <c r="J9" s="221">
        <v>6</v>
      </c>
      <c r="K9" s="221" t="s">
        <v>527</v>
      </c>
    </row>
    <row r="10" spans="2:11" ht="84.75" customHeight="1">
      <c r="B10" s="259">
        <v>3</v>
      </c>
      <c r="C10" s="220" t="s">
        <v>127</v>
      </c>
      <c r="D10" s="220" t="s">
        <v>76</v>
      </c>
      <c r="E10" s="220" t="s">
        <v>77</v>
      </c>
      <c r="F10" s="221" t="s">
        <v>528</v>
      </c>
      <c r="G10" s="221" t="s">
        <v>518</v>
      </c>
      <c r="H10" s="221" t="s">
        <v>529</v>
      </c>
      <c r="I10" s="221" t="s">
        <v>530</v>
      </c>
      <c r="J10" s="221">
        <v>3</v>
      </c>
      <c r="K10" s="221" t="s">
        <v>531</v>
      </c>
    </row>
    <row r="11" spans="2:11" ht="156.75" customHeight="1">
      <c r="B11" s="259">
        <v>4</v>
      </c>
      <c r="C11" s="220" t="s">
        <v>127</v>
      </c>
      <c r="D11" s="220" t="s">
        <v>76</v>
      </c>
      <c r="E11" s="220" t="s">
        <v>77</v>
      </c>
      <c r="F11" s="221" t="s">
        <v>532</v>
      </c>
      <c r="G11" s="221" t="s">
        <v>370</v>
      </c>
      <c r="H11" s="221" t="s">
        <v>533</v>
      </c>
      <c r="I11" s="221" t="s">
        <v>534</v>
      </c>
      <c r="J11" s="221">
        <v>63</v>
      </c>
      <c r="K11" s="221" t="s">
        <v>535</v>
      </c>
    </row>
    <row r="12" spans="2:11" ht="211.5" customHeight="1">
      <c r="B12" s="259">
        <v>5</v>
      </c>
      <c r="C12" s="220" t="s">
        <v>127</v>
      </c>
      <c r="D12" s="220" t="s">
        <v>76</v>
      </c>
      <c r="E12" s="220" t="s">
        <v>77</v>
      </c>
      <c r="F12" s="221" t="s">
        <v>536</v>
      </c>
      <c r="G12" s="221" t="s">
        <v>370</v>
      </c>
      <c r="H12" s="221" t="s">
        <v>537</v>
      </c>
      <c r="I12" s="221" t="s">
        <v>538</v>
      </c>
      <c r="J12" s="221">
        <v>50</v>
      </c>
      <c r="K12" s="221" t="s">
        <v>539</v>
      </c>
    </row>
    <row r="13" spans="2:11" ht="70.5" customHeight="1">
      <c r="B13" s="259">
        <v>6</v>
      </c>
      <c r="C13" s="220" t="s">
        <v>127</v>
      </c>
      <c r="D13" s="220" t="s">
        <v>76</v>
      </c>
      <c r="E13" s="220" t="s">
        <v>77</v>
      </c>
      <c r="F13" s="137" t="s">
        <v>540</v>
      </c>
      <c r="G13" s="221" t="s">
        <v>370</v>
      </c>
      <c r="H13" s="137" t="s">
        <v>541</v>
      </c>
      <c r="I13" s="137" t="s">
        <v>494</v>
      </c>
      <c r="J13" s="137">
        <v>34</v>
      </c>
      <c r="K13" s="221" t="s">
        <v>542</v>
      </c>
    </row>
    <row r="14" spans="2:11" ht="67.5" customHeight="1">
      <c r="B14" s="259">
        <v>7</v>
      </c>
      <c r="C14" s="220" t="s">
        <v>127</v>
      </c>
      <c r="D14" s="220" t="s">
        <v>76</v>
      </c>
      <c r="E14" s="220" t="s">
        <v>77</v>
      </c>
      <c r="F14" s="134" t="s">
        <v>543</v>
      </c>
      <c r="G14" s="260" t="s">
        <v>370</v>
      </c>
      <c r="H14" s="137" t="s">
        <v>544</v>
      </c>
      <c r="I14" s="137" t="s">
        <v>424</v>
      </c>
      <c r="J14" s="137">
        <v>22</v>
      </c>
      <c r="K14" s="260" t="s">
        <v>545</v>
      </c>
    </row>
    <row r="15" spans="2:11" ht="67.5" customHeight="1">
      <c r="B15" s="259">
        <v>8</v>
      </c>
      <c r="C15" s="220" t="s">
        <v>127</v>
      </c>
      <c r="D15" s="220" t="s">
        <v>76</v>
      </c>
      <c r="E15" s="220" t="s">
        <v>77</v>
      </c>
      <c r="F15" s="258" t="s">
        <v>546</v>
      </c>
      <c r="G15" s="29" t="s">
        <v>370</v>
      </c>
      <c r="H15" s="134" t="s">
        <v>547</v>
      </c>
      <c r="I15" s="134" t="s">
        <v>432</v>
      </c>
      <c r="J15" s="134">
        <v>25</v>
      </c>
      <c r="K15" s="29" t="s">
        <v>548</v>
      </c>
    </row>
    <row r="16" spans="2:11" ht="153" customHeight="1">
      <c r="B16" s="259">
        <v>9</v>
      </c>
      <c r="C16" s="220" t="s">
        <v>119</v>
      </c>
      <c r="D16" s="220" t="s">
        <v>549</v>
      </c>
      <c r="E16" s="220" t="s">
        <v>77</v>
      </c>
      <c r="F16" s="261" t="s">
        <v>550</v>
      </c>
      <c r="G16" s="29" t="s">
        <v>370</v>
      </c>
      <c r="H16" s="134" t="s">
        <v>551</v>
      </c>
      <c r="I16" s="29" t="s">
        <v>552</v>
      </c>
      <c r="J16" s="29">
        <v>13</v>
      </c>
      <c r="K16" s="29" t="s">
        <v>553</v>
      </c>
    </row>
    <row r="17" spans="2:11" ht="51" customHeight="1">
      <c r="B17" s="259">
        <v>10</v>
      </c>
      <c r="C17" s="220" t="s">
        <v>554</v>
      </c>
      <c r="D17" s="220" t="s">
        <v>555</v>
      </c>
      <c r="E17" s="220" t="s">
        <v>82</v>
      </c>
      <c r="F17" s="221" t="s">
        <v>556</v>
      </c>
      <c r="G17" s="262" t="s">
        <v>517</v>
      </c>
      <c r="H17" s="184" t="s">
        <v>557</v>
      </c>
      <c r="I17" s="202" t="s">
        <v>558</v>
      </c>
      <c r="J17" s="263">
        <v>2</v>
      </c>
      <c r="K17" s="263" t="s">
        <v>559</v>
      </c>
    </row>
    <row r="18" spans="2:11" ht="51" customHeight="1">
      <c r="B18" s="259">
        <v>11</v>
      </c>
      <c r="C18" s="220" t="s">
        <v>560</v>
      </c>
      <c r="D18" s="220" t="s">
        <v>92</v>
      </c>
      <c r="E18" s="220" t="s">
        <v>77</v>
      </c>
      <c r="F18" s="221" t="s">
        <v>561</v>
      </c>
      <c r="G18" s="261" t="s">
        <v>370</v>
      </c>
      <c r="H18" s="134" t="s">
        <v>562</v>
      </c>
      <c r="I18" s="206" t="s">
        <v>424</v>
      </c>
      <c r="J18" s="221">
        <v>2</v>
      </c>
      <c r="K18" s="221" t="s">
        <v>563</v>
      </c>
    </row>
    <row r="19" spans="2:11" ht="51" customHeight="1">
      <c r="B19" s="259">
        <v>12</v>
      </c>
      <c r="C19" s="220" t="s">
        <v>560</v>
      </c>
      <c r="D19" s="220" t="s">
        <v>92</v>
      </c>
      <c r="E19" s="220" t="s">
        <v>77</v>
      </c>
      <c r="F19" s="221" t="s">
        <v>564</v>
      </c>
      <c r="G19" s="261" t="s">
        <v>517</v>
      </c>
      <c r="H19" s="134" t="s">
        <v>565</v>
      </c>
      <c r="I19" s="206" t="s">
        <v>566</v>
      </c>
      <c r="J19" s="221">
        <v>2</v>
      </c>
      <c r="K19" s="221" t="s">
        <v>567</v>
      </c>
    </row>
    <row r="20" spans="2:11" ht="51" customHeight="1">
      <c r="B20" s="259">
        <v>13</v>
      </c>
      <c r="C20" s="220" t="s">
        <v>119</v>
      </c>
      <c r="D20" s="220" t="s">
        <v>549</v>
      </c>
      <c r="E20" s="220" t="s">
        <v>77</v>
      </c>
      <c r="F20" s="221" t="s">
        <v>568</v>
      </c>
      <c r="G20" s="261" t="s">
        <v>370</v>
      </c>
      <c r="H20" s="134" t="s">
        <v>569</v>
      </c>
      <c r="I20" s="206" t="s">
        <v>570</v>
      </c>
      <c r="J20" s="221">
        <v>2</v>
      </c>
      <c r="K20" s="221" t="s">
        <v>571</v>
      </c>
    </row>
    <row r="21" spans="2:11" ht="51" customHeight="1">
      <c r="B21" s="259">
        <v>14</v>
      </c>
      <c r="C21" s="220" t="s">
        <v>572</v>
      </c>
      <c r="D21" s="220" t="s">
        <v>348</v>
      </c>
      <c r="E21" s="220" t="s">
        <v>77</v>
      </c>
      <c r="F21" s="221" t="s">
        <v>573</v>
      </c>
      <c r="G21" s="261" t="s">
        <v>368</v>
      </c>
      <c r="H21" s="134" t="s">
        <v>574</v>
      </c>
      <c r="I21" s="206" t="s">
        <v>575</v>
      </c>
      <c r="J21" s="221">
        <v>1</v>
      </c>
      <c r="K21" s="221" t="s">
        <v>576</v>
      </c>
    </row>
    <row r="22" spans="2:11" ht="51" customHeight="1">
      <c r="B22" s="259">
        <v>15</v>
      </c>
      <c r="C22" s="220" t="s">
        <v>577</v>
      </c>
      <c r="D22" s="220" t="s">
        <v>98</v>
      </c>
      <c r="E22" s="220" t="s">
        <v>82</v>
      </c>
      <c r="F22" s="221" t="s">
        <v>578</v>
      </c>
      <c r="G22" s="261" t="s">
        <v>370</v>
      </c>
      <c r="H22" s="134" t="s">
        <v>579</v>
      </c>
      <c r="I22" s="206" t="s">
        <v>580</v>
      </c>
      <c r="J22" s="221">
        <v>8</v>
      </c>
      <c r="K22" s="221" t="s">
        <v>581</v>
      </c>
    </row>
    <row r="23" spans="2:11" ht="51" customHeight="1">
      <c r="B23" s="259">
        <v>16</v>
      </c>
      <c r="C23" s="220" t="s">
        <v>582</v>
      </c>
      <c r="D23" s="220" t="s">
        <v>348</v>
      </c>
      <c r="E23" s="220" t="s">
        <v>77</v>
      </c>
      <c r="F23" s="221" t="s">
        <v>583</v>
      </c>
      <c r="G23" s="261" t="s">
        <v>368</v>
      </c>
      <c r="H23" s="134" t="s">
        <v>584</v>
      </c>
      <c r="I23" s="206" t="s">
        <v>585</v>
      </c>
      <c r="J23" s="221">
        <v>1</v>
      </c>
      <c r="K23" s="221" t="s">
        <v>586</v>
      </c>
    </row>
    <row r="24" spans="2:11" ht="51" customHeight="1">
      <c r="B24" s="259">
        <v>17</v>
      </c>
      <c r="C24" s="220" t="s">
        <v>83</v>
      </c>
      <c r="D24" s="220" t="s">
        <v>87</v>
      </c>
      <c r="E24" s="220" t="s">
        <v>77</v>
      </c>
      <c r="F24" s="221" t="s">
        <v>587</v>
      </c>
      <c r="G24" s="261" t="s">
        <v>370</v>
      </c>
      <c r="H24" s="134" t="s">
        <v>588</v>
      </c>
      <c r="I24" s="206" t="s">
        <v>589</v>
      </c>
      <c r="J24" s="221">
        <v>2</v>
      </c>
      <c r="K24" s="221" t="s">
        <v>590</v>
      </c>
    </row>
    <row r="25" spans="2:11" ht="51" customHeight="1">
      <c r="B25" s="259">
        <v>18</v>
      </c>
      <c r="C25" s="220" t="s">
        <v>99</v>
      </c>
      <c r="D25" s="220" t="s">
        <v>100</v>
      </c>
      <c r="E25" s="220" t="s">
        <v>77</v>
      </c>
      <c r="F25" s="221" t="s">
        <v>573</v>
      </c>
      <c r="G25" s="261" t="s">
        <v>370</v>
      </c>
      <c r="H25" s="134" t="s">
        <v>591</v>
      </c>
      <c r="I25" s="206" t="s">
        <v>592</v>
      </c>
      <c r="J25" s="221">
        <v>6</v>
      </c>
      <c r="K25" s="221" t="s">
        <v>593</v>
      </c>
    </row>
  </sheetData>
  <autoFilter ref="B3:K25"/>
  <mergeCells count="1">
    <mergeCell ref="B2:K2"/>
  </mergeCells>
  <dataValidations count="1">
    <dataValidation type="list" allowBlank="1" showInputMessage="1" showErrorMessage="1" sqref="G8:G25">
      <formula1>$G$4:$G$7</formula1>
    </dataValidation>
  </dataValidations>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G16"/>
  <sheetViews>
    <sheetView workbookViewId="0">
      <pane xSplit="1" ySplit="3" topLeftCell="B4" activePane="bottomRight" state="frozen"/>
      <selection pane="topRight"/>
      <selection pane="bottomLeft"/>
      <selection pane="bottomRight"/>
    </sheetView>
  </sheetViews>
  <sheetFormatPr baseColWidth="10" defaultColWidth="9.140625" defaultRowHeight="12.75"/>
  <cols>
    <col min="1" max="2" width="4.140625" style="95" customWidth="1"/>
    <col min="3" max="3" width="70.28515625" style="95" customWidth="1"/>
    <col min="4" max="4" width="9.140625" style="95"/>
    <col min="5" max="5" width="14.140625" style="95" customWidth="1"/>
    <col min="6" max="6" width="13.140625" style="95" customWidth="1"/>
    <col min="7" max="7" width="10.5703125" style="95" customWidth="1"/>
    <col min="8" max="16384" width="9.140625" style="95"/>
  </cols>
  <sheetData>
    <row r="2" spans="2:7" ht="63" customHeight="1">
      <c r="B2" s="109" t="s">
        <v>594</v>
      </c>
      <c r="C2" s="109"/>
      <c r="D2" s="109"/>
      <c r="E2" s="109"/>
      <c r="F2" s="109"/>
      <c r="G2" s="109"/>
    </row>
    <row r="3" spans="2:7" ht="38.25" customHeight="1">
      <c r="B3" s="265" t="s">
        <v>24</v>
      </c>
      <c r="C3" s="265" t="s">
        <v>595</v>
      </c>
      <c r="D3" s="266" t="s">
        <v>596</v>
      </c>
      <c r="E3" s="267" t="s">
        <v>597</v>
      </c>
      <c r="F3" s="268" t="s">
        <v>598</v>
      </c>
      <c r="G3" s="268" t="s">
        <v>599</v>
      </c>
    </row>
    <row r="4" spans="2:7" ht="18.75" customHeight="1">
      <c r="B4" s="185">
        <v>1</v>
      </c>
      <c r="C4" s="214" t="s">
        <v>600</v>
      </c>
      <c r="D4" s="99">
        <v>4</v>
      </c>
      <c r="E4" s="269">
        <v>2.8009259259259258E-2</v>
      </c>
      <c r="F4" s="99"/>
      <c r="G4" s="99" t="s">
        <v>82</v>
      </c>
    </row>
    <row r="5" spans="2:7" ht="18.75" customHeight="1">
      <c r="B5" s="133">
        <v>2</v>
      </c>
      <c r="C5" s="150" t="s">
        <v>601</v>
      </c>
      <c r="D5" s="99">
        <v>1</v>
      </c>
      <c r="E5" s="269">
        <v>1.4328703703703703E-2</v>
      </c>
      <c r="F5" s="270">
        <v>5.4050925925925924E-3</v>
      </c>
      <c r="G5" s="99" t="s">
        <v>77</v>
      </c>
    </row>
    <row r="6" spans="2:7" ht="18.75" customHeight="1">
      <c r="B6" s="133">
        <v>3</v>
      </c>
      <c r="C6" s="150" t="s">
        <v>602</v>
      </c>
      <c r="D6" s="99">
        <v>1</v>
      </c>
      <c r="E6" s="269">
        <v>6.9444444444444447E-4</v>
      </c>
      <c r="F6" s="270">
        <v>6.9444444444444447E-4</v>
      </c>
      <c r="G6" s="99" t="s">
        <v>82</v>
      </c>
    </row>
    <row r="7" spans="2:7" ht="18.75" customHeight="1">
      <c r="B7" s="133">
        <v>4</v>
      </c>
      <c r="C7" s="150" t="s">
        <v>603</v>
      </c>
      <c r="D7" s="99">
        <v>7</v>
      </c>
      <c r="E7" s="269">
        <v>0.2880671296296296</v>
      </c>
      <c r="F7" s="269">
        <v>0.14374999999999999</v>
      </c>
      <c r="G7" s="99" t="s">
        <v>77</v>
      </c>
    </row>
    <row r="8" spans="2:7" ht="18.75" customHeight="1">
      <c r="B8" s="133">
        <v>5</v>
      </c>
      <c r="C8" s="150" t="s">
        <v>604</v>
      </c>
      <c r="D8" s="99">
        <v>9</v>
      </c>
      <c r="E8" s="269">
        <v>0.18440972222222221</v>
      </c>
      <c r="F8" s="270">
        <v>0.10939814814814815</v>
      </c>
      <c r="G8" s="99" t="s">
        <v>77</v>
      </c>
    </row>
    <row r="9" spans="2:7" ht="18.75" customHeight="1">
      <c r="B9" s="133">
        <v>6</v>
      </c>
      <c r="C9" s="150" t="s">
        <v>605</v>
      </c>
      <c r="D9" s="99">
        <v>1</v>
      </c>
      <c r="E9" s="269">
        <v>2.0891203703703703E-2</v>
      </c>
      <c r="F9" s="270">
        <v>6.7013888888888887E-3</v>
      </c>
      <c r="G9" s="99" t="s">
        <v>77</v>
      </c>
    </row>
    <row r="10" spans="2:7" ht="18.75" customHeight="1">
      <c r="B10" s="133">
        <v>7</v>
      </c>
      <c r="C10" s="150" t="s">
        <v>606</v>
      </c>
      <c r="D10" s="99">
        <v>1</v>
      </c>
      <c r="E10" s="269">
        <v>6.4074074074074075E-2</v>
      </c>
      <c r="F10" s="270"/>
      <c r="G10" s="99" t="s">
        <v>82</v>
      </c>
    </row>
    <row r="11" spans="2:7" ht="18.75" customHeight="1">
      <c r="B11" s="133">
        <v>8</v>
      </c>
      <c r="C11" s="150" t="s">
        <v>607</v>
      </c>
      <c r="D11" s="99">
        <v>1</v>
      </c>
      <c r="E11" s="269">
        <v>7.905092592592592E-3</v>
      </c>
      <c r="F11" s="270">
        <v>1.7233796296296296E-2</v>
      </c>
      <c r="G11" s="99" t="s">
        <v>82</v>
      </c>
    </row>
    <row r="12" spans="2:7" ht="18.75" customHeight="1">
      <c r="B12" s="133">
        <v>9</v>
      </c>
      <c r="C12" s="150" t="s">
        <v>608</v>
      </c>
      <c r="D12" s="99">
        <v>4</v>
      </c>
      <c r="E12" s="269">
        <v>0.17760416666666667</v>
      </c>
      <c r="F12" s="269">
        <v>0.12568287037037038</v>
      </c>
      <c r="G12" s="99" t="s">
        <v>77</v>
      </c>
    </row>
    <row r="13" spans="2:7" ht="18.75" customHeight="1">
      <c r="B13" s="133">
        <v>10</v>
      </c>
      <c r="C13" s="150" t="s">
        <v>609</v>
      </c>
      <c r="D13" s="99">
        <v>7</v>
      </c>
      <c r="E13" s="269">
        <v>0.13548611111111111</v>
      </c>
      <c r="F13" s="269"/>
      <c r="G13" s="99" t="s">
        <v>77</v>
      </c>
    </row>
    <row r="14" spans="2:7" ht="18.75" customHeight="1">
      <c r="B14" s="133">
        <v>11</v>
      </c>
      <c r="C14" s="150" t="s">
        <v>610</v>
      </c>
      <c r="D14" s="99"/>
      <c r="E14" s="269">
        <v>9.7118055555555555E-2</v>
      </c>
      <c r="F14" s="269">
        <v>5.5844907407407406E-2</v>
      </c>
      <c r="G14" s="99" t="s">
        <v>82</v>
      </c>
    </row>
    <row r="15" spans="2:7" ht="18.75" customHeight="1">
      <c r="B15" s="133">
        <v>12</v>
      </c>
      <c r="C15" s="150" t="s">
        <v>611</v>
      </c>
      <c r="D15" s="99">
        <v>1</v>
      </c>
      <c r="E15" s="269">
        <v>0.37159722222222225</v>
      </c>
      <c r="F15" s="269"/>
      <c r="G15" s="99" t="s">
        <v>77</v>
      </c>
    </row>
    <row r="16" spans="2:7">
      <c r="C16" s="23" t="s">
        <v>612</v>
      </c>
      <c r="D16" s="271"/>
      <c r="E16" s="272">
        <f t="shared" ref="E16:F16" si="0">SUM(E4:E15)</f>
        <v>1.3901851851851852</v>
      </c>
      <c r="F16" s="272">
        <f t="shared" si="0"/>
        <v>0.46471064814814805</v>
      </c>
      <c r="G16" s="23"/>
    </row>
  </sheetData>
  <mergeCells count="1">
    <mergeCell ref="B2:G2"/>
  </mergeCells>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S8"/>
  <sheetViews>
    <sheetView workbookViewId="0">
      <pane ySplit="4" topLeftCell="A5" activePane="bottomLeft" state="frozen"/>
      <selection pane="bottomLeft" activeCell="D7" sqref="D7"/>
    </sheetView>
  </sheetViews>
  <sheetFormatPr baseColWidth="10" defaultColWidth="9.140625" defaultRowHeight="12.75"/>
  <cols>
    <col min="1" max="1" width="5.140625" style="258" customWidth="1"/>
    <col min="2" max="2" width="6.42578125" style="258" customWidth="1"/>
    <col min="3" max="5" width="19.140625" style="258" customWidth="1"/>
    <col min="6" max="6" width="17.7109375" style="258" customWidth="1"/>
    <col min="7" max="7" width="16.42578125" style="258" customWidth="1"/>
    <col min="8" max="8" width="17.140625" style="258" customWidth="1"/>
    <col min="9" max="9" width="9.140625" style="258"/>
    <col min="10" max="10" width="14.140625" style="258" customWidth="1"/>
    <col min="11" max="11" width="39.140625" style="258" customWidth="1"/>
    <col min="12" max="12" width="15.42578125" style="258" customWidth="1"/>
    <col min="13" max="13" width="18" style="258" customWidth="1"/>
    <col min="14" max="14" width="17.140625" style="258" customWidth="1"/>
    <col min="15" max="15" width="17.85546875" style="258" customWidth="1"/>
    <col min="16" max="16" width="20" style="258" customWidth="1"/>
    <col min="17" max="17" width="38.28515625" style="258" customWidth="1"/>
    <col min="18" max="18" width="26.7109375" style="258" customWidth="1"/>
    <col min="19" max="19" width="75.42578125" style="258" customWidth="1"/>
    <col min="20" max="16384" width="9.140625" style="258"/>
  </cols>
  <sheetData>
    <row r="2" spans="2:19" ht="52.5" customHeight="1">
      <c r="B2" s="111" t="s">
        <v>613</v>
      </c>
      <c r="C2" s="111"/>
      <c r="D2" s="111"/>
      <c r="E2" s="111"/>
      <c r="F2" s="111"/>
      <c r="G2" s="111"/>
      <c r="H2" s="111"/>
      <c r="I2" s="111"/>
      <c r="J2" s="111"/>
      <c r="K2" s="111"/>
      <c r="L2" s="111"/>
      <c r="M2" s="111"/>
      <c r="N2" s="111"/>
      <c r="O2" s="111"/>
      <c r="P2" s="111"/>
      <c r="Q2" s="111"/>
      <c r="R2" s="111"/>
      <c r="S2" s="111"/>
    </row>
    <row r="3" spans="2:19" ht="15" customHeight="1">
      <c r="B3" s="276" t="s">
        <v>24</v>
      </c>
      <c r="C3" s="276" t="s">
        <v>614</v>
      </c>
      <c r="D3" s="276" t="s">
        <v>615</v>
      </c>
      <c r="E3" s="276" t="s">
        <v>616</v>
      </c>
      <c r="F3" s="276" t="s">
        <v>617</v>
      </c>
      <c r="G3" s="276" t="s">
        <v>618</v>
      </c>
      <c r="H3" s="276" t="s">
        <v>619</v>
      </c>
      <c r="I3" s="276" t="s">
        <v>620</v>
      </c>
      <c r="J3" s="276" t="s">
        <v>621</v>
      </c>
      <c r="K3" s="276" t="s">
        <v>622</v>
      </c>
      <c r="L3" s="276" t="s">
        <v>623</v>
      </c>
      <c r="M3" s="276" t="s">
        <v>624</v>
      </c>
      <c r="N3" s="277" t="s">
        <v>625</v>
      </c>
      <c r="O3" s="277" t="s">
        <v>626</v>
      </c>
      <c r="P3" s="277" t="s">
        <v>627</v>
      </c>
      <c r="Q3" s="276" t="s">
        <v>628</v>
      </c>
      <c r="R3" s="276" t="s">
        <v>629</v>
      </c>
      <c r="S3" s="276" t="s">
        <v>630</v>
      </c>
    </row>
    <row r="4" spans="2:19" ht="30" customHeight="1">
      <c r="B4" s="276"/>
      <c r="C4" s="278"/>
      <c r="D4" s="278"/>
      <c r="E4" s="278"/>
      <c r="F4" s="276"/>
      <c r="G4" s="276"/>
      <c r="H4" s="276"/>
      <c r="I4" s="276"/>
      <c r="J4" s="276"/>
      <c r="K4" s="276"/>
      <c r="L4" s="276"/>
      <c r="M4" s="276"/>
      <c r="N4" s="279"/>
      <c r="O4" s="279"/>
      <c r="P4" s="277"/>
      <c r="Q4" s="276"/>
      <c r="R4" s="276"/>
      <c r="S4" s="276"/>
    </row>
    <row r="5" spans="2:19" ht="76.5" customHeight="1">
      <c r="B5" s="21">
        <v>1</v>
      </c>
      <c r="C5" s="273" t="s">
        <v>631</v>
      </c>
      <c r="D5" s="274" t="s">
        <v>632</v>
      </c>
      <c r="E5" s="243" t="s">
        <v>77</v>
      </c>
      <c r="F5" s="29" t="s">
        <v>103</v>
      </c>
      <c r="G5" s="29" t="s">
        <v>104</v>
      </c>
      <c r="H5" s="29" t="s">
        <v>633</v>
      </c>
      <c r="I5" s="29" t="s">
        <v>634</v>
      </c>
      <c r="J5" s="29" t="s">
        <v>635</v>
      </c>
      <c r="K5" s="29" t="s">
        <v>636</v>
      </c>
      <c r="L5" s="29" t="s">
        <v>637</v>
      </c>
      <c r="M5" s="29">
        <v>25</v>
      </c>
      <c r="N5" s="248">
        <v>19</v>
      </c>
      <c r="O5" s="248">
        <v>0</v>
      </c>
      <c r="P5" s="273">
        <v>6</v>
      </c>
      <c r="Q5" s="191" t="s">
        <v>638</v>
      </c>
      <c r="R5" s="248" t="s">
        <v>639</v>
      </c>
      <c r="S5" s="134" t="s">
        <v>640</v>
      </c>
    </row>
    <row r="6" spans="2:19" ht="81" customHeight="1">
      <c r="B6" s="21">
        <v>2</v>
      </c>
      <c r="C6" s="273" t="s">
        <v>631</v>
      </c>
      <c r="D6" s="21" t="s">
        <v>103</v>
      </c>
      <c r="E6" s="29" t="s">
        <v>77</v>
      </c>
      <c r="F6" s="29" t="s">
        <v>103</v>
      </c>
      <c r="G6" s="29" t="s">
        <v>103</v>
      </c>
      <c r="H6" s="29" t="s">
        <v>641</v>
      </c>
      <c r="I6" s="29" t="s">
        <v>634</v>
      </c>
      <c r="J6" s="29" t="s">
        <v>635</v>
      </c>
      <c r="K6" s="29" t="s">
        <v>636</v>
      </c>
      <c r="L6" s="29" t="s">
        <v>637</v>
      </c>
      <c r="M6" s="29">
        <v>37</v>
      </c>
      <c r="N6" s="248">
        <v>30</v>
      </c>
      <c r="O6" s="248">
        <v>27</v>
      </c>
      <c r="P6" s="273">
        <v>17</v>
      </c>
      <c r="Q6" s="191" t="s">
        <v>638</v>
      </c>
      <c r="R6" s="248" t="s">
        <v>639</v>
      </c>
      <c r="S6" s="134"/>
    </row>
    <row r="7" spans="2:19" ht="89.25" customHeight="1">
      <c r="B7" s="21">
        <v>3</v>
      </c>
      <c r="C7" s="275" t="s">
        <v>631</v>
      </c>
      <c r="D7" s="21" t="s">
        <v>642</v>
      </c>
      <c r="E7" s="29" t="s">
        <v>82</v>
      </c>
      <c r="F7" s="29" t="s">
        <v>643</v>
      </c>
      <c r="G7" s="29" t="s">
        <v>644</v>
      </c>
      <c r="H7" s="29" t="s">
        <v>645</v>
      </c>
      <c r="I7" s="29" t="s">
        <v>634</v>
      </c>
      <c r="J7" s="29" t="s">
        <v>646</v>
      </c>
      <c r="K7" s="29" t="s">
        <v>647</v>
      </c>
      <c r="L7" s="29" t="s">
        <v>637</v>
      </c>
      <c r="M7" s="29">
        <v>30</v>
      </c>
      <c r="N7" s="29">
        <v>28</v>
      </c>
      <c r="O7" s="29">
        <v>26</v>
      </c>
      <c r="P7" s="154">
        <v>10</v>
      </c>
      <c r="Q7" s="29" t="s">
        <v>648</v>
      </c>
      <c r="R7" s="248" t="s">
        <v>649</v>
      </c>
      <c r="S7" s="134"/>
    </row>
    <row r="8" spans="2:19" ht="77.25" customHeight="1">
      <c r="B8" s="21">
        <v>4</v>
      </c>
      <c r="C8" s="134" t="s">
        <v>650</v>
      </c>
      <c r="D8" s="21" t="s">
        <v>651</v>
      </c>
      <c r="E8" s="29" t="s">
        <v>77</v>
      </c>
      <c r="F8" s="29" t="s">
        <v>129</v>
      </c>
      <c r="G8" s="29" t="s">
        <v>652</v>
      </c>
      <c r="H8" s="29" t="s">
        <v>653</v>
      </c>
      <c r="I8" s="29" t="s">
        <v>634</v>
      </c>
      <c r="J8" s="29" t="s">
        <v>635</v>
      </c>
      <c r="K8" s="29" t="s">
        <v>636</v>
      </c>
      <c r="L8" s="29" t="s">
        <v>654</v>
      </c>
      <c r="M8" s="29">
        <v>34</v>
      </c>
      <c r="N8" s="29">
        <v>14</v>
      </c>
      <c r="O8" s="29">
        <v>14</v>
      </c>
      <c r="P8" s="29">
        <v>13</v>
      </c>
      <c r="Q8" s="29" t="s">
        <v>655</v>
      </c>
      <c r="R8" s="248" t="s">
        <v>656</v>
      </c>
      <c r="S8" s="134"/>
    </row>
  </sheetData>
  <autoFilter ref="B3:R8"/>
  <mergeCells count="19">
    <mergeCell ref="C3:C4"/>
    <mergeCell ref="D3:D4"/>
    <mergeCell ref="E3:E4"/>
    <mergeCell ref="P3:P4"/>
    <mergeCell ref="R3:R4"/>
    <mergeCell ref="N3:N4"/>
    <mergeCell ref="S3:S4"/>
    <mergeCell ref="B2:S2"/>
    <mergeCell ref="I3:I4"/>
    <mergeCell ref="J3:J4"/>
    <mergeCell ref="K3:K4"/>
    <mergeCell ref="L3:L4"/>
    <mergeCell ref="M3:M4"/>
    <mergeCell ref="Q3:Q4"/>
    <mergeCell ref="B3:B4"/>
    <mergeCell ref="F3:F4"/>
    <mergeCell ref="G3:G4"/>
    <mergeCell ref="H3:H4"/>
    <mergeCell ref="O3:O4"/>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17</vt:i4>
      </vt:variant>
    </vt:vector>
  </HeadingPairs>
  <TitlesOfParts>
    <vt:vector size="17" baseType="lpstr">
      <vt:lpstr>TABLA DE ANEXOS</vt:lpstr>
      <vt:lpstr>ANEXO #1</vt:lpstr>
      <vt:lpstr>ANEXO #2</vt:lpstr>
      <vt:lpstr>ANEXO #3</vt:lpstr>
      <vt:lpstr>ANEXO #4</vt:lpstr>
      <vt:lpstr>ANEXO #5</vt:lpstr>
      <vt:lpstr>ANEXO #6</vt:lpstr>
      <vt:lpstr>ANEXO #7</vt:lpstr>
      <vt:lpstr>ANEXO #8</vt:lpstr>
      <vt:lpstr>ANEXO #9</vt:lpstr>
      <vt:lpstr>ANEXO #10</vt:lpstr>
      <vt:lpstr>ANEXO #11</vt:lpstr>
      <vt:lpstr>ANEXO #12</vt:lpstr>
      <vt:lpstr>ANEXO #13</vt:lpstr>
      <vt:lpstr>ANEXO #14</vt:lpstr>
      <vt:lpstr>ANEXO #15</vt:lpstr>
      <vt:lpstr>ANEXO #16</vt:lpstr>
    </vt:vector>
  </TitlesOfParts>
  <Manager/>
  <Company>HP</Company>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Norma Mayibe Gavilán Pedraza</dc:creator>
  <cp:keywords/>
  <dc:description/>
  <cp:lastModifiedBy>Norma Mayibe Gavilán Pedraza</cp:lastModifiedBy>
  <cp:revision/>
  <dcterms:created xsi:type="dcterms:W3CDTF">2022-09-21T19:31:05Z</dcterms:created>
  <dcterms:modified xsi:type="dcterms:W3CDTF">2024-06-28T16:18:15Z</dcterms:modified>
  <cp:category/>
  <cp:contentStatus/>
</cp:coreProperties>
</file>