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https://d.docs.live.net/d56aa4cecea3ad5c/Documentos/PROYECTOS 2024/01A INTERVENTORIA SAN VICENTE REDES/LICITACION/"/>
    </mc:Choice>
  </mc:AlternateContent>
  <xr:revisionPtr revIDLastSave="0" documentId="8_{F7C0BF0B-3C36-41AD-9F9E-EFACB8454071}" xr6:coauthVersionLast="47" xr6:coauthVersionMax="47" xr10:uidLastSave="{00000000-0000-0000-0000-000000000000}"/>
  <bookViews>
    <workbookView xWindow="-120" yWindow="-120" windowWidth="38640" windowHeight="15840" activeTab="2" xr2:uid="{00000000-000D-0000-FFFF-FFFF00000000}"/>
  </bookViews>
  <sheets>
    <sheet name="PRESUPUESTO OFICIAL" sheetId="265" r:id="rId1"/>
    <sheet name="INDICAR CÓDIGO DEL ITEM DE PAGO" sheetId="268" r:id="rId2"/>
    <sheet name="AIU" sheetId="271" r:id="rId3"/>
  </sheets>
  <externalReferences>
    <externalReference r:id="rId4"/>
  </externalReferences>
  <calcPr calcId="191028"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52" i="271" l="1"/>
  <c r="H51" i="271"/>
  <c r="I46" i="271"/>
  <c r="H35" i="271"/>
  <c r="I12" i="271"/>
  <c r="H5" i="271"/>
  <c r="H26" i="271"/>
  <c r="H28" i="271"/>
  <c r="H12" i="271"/>
  <c r="H20" i="271"/>
  <c r="H22" i="271"/>
  <c r="I35" i="271"/>
  <c r="H46" i="271"/>
  <c r="I49" i="271"/>
  <c r="I55" i="271"/>
  <c r="H49" i="271"/>
  <c r="H55" i="271"/>
</calcChain>
</file>

<file path=xl/sharedStrings.xml><?xml version="1.0" encoding="utf-8"?>
<sst xmlns="http://schemas.openxmlformats.org/spreadsheetml/2006/main" count="174" uniqueCount="107">
  <si>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</si>
  <si>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</si>
  <si>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</si>
  <si>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</si>
  <si>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</si>
  <si>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</si>
  <si>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</si>
  <si>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</si>
  <si>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</si>
  <si>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</si>
  <si>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</si>
  <si>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</si>
  <si>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VALOR TOTAL</t>
  </si>
  <si>
    <t xml:space="preserve">VALOR TOTAL EN LETRAS: </t>
  </si>
  <si>
    <t/>
  </si>
  <si>
    <t>PORCENTAJE</t>
  </si>
  <si>
    <t>ADMINISTRACION</t>
  </si>
  <si>
    <t>A=</t>
  </si>
  <si>
    <t>[Determinar por la Entidad]</t>
  </si>
  <si>
    <t xml:space="preserve">IMPREVISTO
</t>
  </si>
  <si>
    <t>I=</t>
  </si>
  <si>
    <t xml:space="preserve">UTILIDAD
</t>
  </si>
  <si>
    <t>U=</t>
  </si>
  <si>
    <t>TOTAL A.I.U</t>
  </si>
  <si>
    <t>A.I.U.=</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</si>
  <si>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</si>
  <si>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</si>
  <si>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</si>
  <si>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</si>
  <si>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</si>
  <si>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</si>
  <si>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</si>
  <si>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</si>
  <si>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</si>
  <si>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</si>
  <si>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</si>
  <si>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</si>
  <si>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</si>
  <si>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</si>
  <si>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</si>
  <si>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</si>
  <si>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</si>
  <si>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</si>
  <si>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</si>
  <si>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</si>
  <si>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</si>
  <si>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</si>
  <si>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</si>
  <si>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</si>
  <si>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</si>
  <si>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</si>
  <si>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</si>
  <si>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</si>
  <si>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</si>
  <si>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</si>
  <si>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</si>
  <si>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</si>
  <si>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</si>
  <si>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</si>
  <si>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</si>
  <si>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</si>
  <si>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</si>
  <si>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</si>
  <si>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</si>
  <si>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</si>
  <si>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</si>
  <si>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</si>
  <si>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</si>
  <si>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</si>
  <si>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</si>
  <si>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</si>
  <si>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</si>
  <si>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AIU (% total)</t>
  </si>
  <si>
    <t>TOTAL OBRAS (INCLUIDO IVA)</t>
  </si>
  <si>
    <t>PMT</t>
  </si>
  <si>
    <t>PAGA</t>
  </si>
  <si>
    <t>A</t>
  </si>
  <si>
    <t>IMPREVISTOS</t>
  </si>
  <si>
    <t>A.I.U.</t>
  </si>
  <si>
    <t>ADMINISTRACIÓN, UTILIDAD E IMPREVISTOS</t>
  </si>
  <si>
    <t>TOTAL COSTOS DIRECTOS</t>
  </si>
  <si>
    <t>DESGLOCE ADMINISTRACIÓN</t>
  </si>
  <si>
    <t>COSTOS DE PERFECCIONAMIENTO</t>
  </si>
  <si>
    <t>INCIDENCIA %</t>
  </si>
  <si>
    <t>B</t>
  </si>
  <si>
    <t>PERSONAL DE OBRA ( Salario mayor a 2 SMLV)</t>
  </si>
  <si>
    <t xml:space="preserve">ITEM </t>
  </si>
  <si>
    <t>CATEGORIA</t>
  </si>
  <si>
    <t>DEDICACION 
(%)</t>
  </si>
  <si>
    <t xml:space="preserve">CANTIDAD
</t>
  </si>
  <si>
    <t>TIEMPO (MESES)</t>
  </si>
  <si>
    <t>SALARIOS</t>
  </si>
  <si>
    <t>VR. TOTAL</t>
  </si>
  <si>
    <t>SUBTOTAL PERSONAL</t>
  </si>
  <si>
    <t>FACTOR PRESTACIONAL</t>
  </si>
  <si>
    <t>TOTAL PERSONAL</t>
  </si>
  <si>
    <t>C</t>
  </si>
  <si>
    <t>PERSONAL DE OBRA ( Salario hasta 2 SMLV)</t>
  </si>
  <si>
    <t>COSTOS DE SERVCIOS PÚBLICOS</t>
  </si>
  <si>
    <t>D</t>
  </si>
  <si>
    <t>COSTOS Y GASTOS EN LA OBRA</t>
  </si>
  <si>
    <t>PORCENTAJE TOTAL DE ADMNISTRACION</t>
  </si>
  <si>
    <t>UTILIDADES</t>
  </si>
  <si>
    <t>OBJETO</t>
  </si>
  <si>
    <t xml:space="preserve">FORMULARIO 1 - PRESUPUESTO OFICIAL </t>
  </si>
  <si>
    <r>
      <t xml:space="preserve">PROCESO DE SELECCION No </t>
    </r>
    <r>
      <rPr>
        <sz val="12"/>
        <rFont val="Arial Narrow"/>
        <family val="2"/>
      </rPr>
      <t>[indicar referencia proceso de seleccion]</t>
    </r>
  </si>
  <si>
    <t xml:space="preserve">OBJETO: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</si>
</sst>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0">
    <numFmt numFmtId="41" formatCode="_-* #,##0_-;\-* #,##0_-;_-* &quot;-&quot;_-;_-@_-"/>
    <numFmt numFmtId="43" formatCode="_-* #,##0.00_-;\-* #,##0.00_-;_-* &quot;-&quot;??_-;_-@_-"/>
    <numFmt numFmtId="164" formatCode="_-&quot;$&quot;* #,##0_-;\-&quot;$&quot;* #,##0_-;_-&quot;$&quot;* &quot;-&quot;_-;_-@_-"/>
    <numFmt numFmtId="165" formatCode="_-&quot;$&quot;* #,##0.00_-;\-&quot;$&quot;* #,##0.00_-;_-&quot;$&quot;* &quot;-&quot;??_-;_-@_-"/>
    <numFmt numFmtId="166" formatCode="_(* #,##0_);_(* \(#,##0\);_(* &quot;-&quot;_);_(@_)"/>
    <numFmt numFmtId="167" formatCode="_(* #,##0.00_);_(* \(#,##0.00\);_(* &quot;-&quot;??_);_(@_)"/>
    <numFmt numFmtId="168" formatCode="_-* #,##0.00\ &quot;€&quot;_-;\-* #,##0.00\ &quot;€&quot;_-;_-* &quot;-&quot;??\ &quot;€&quot;_-;_-@_-"/>
    <numFmt numFmtId="169" formatCode="_-* #,##0.00\ _€_-;\-* #,##0.00\ _€_-;_-* &quot;-&quot;??\ _€_-;_-@_-"/>
    <numFmt numFmtId="170" formatCode="&quot;$&quot;\ #,##0.00_);\(&quot;$&quot;\ #,##0.00\)"/>
    <numFmt numFmtId="171" formatCode="_(&quot;$&quot;\ * #,##0.00_);_(&quot;$&quot;\ * \(#,##0.00\);_(&quot;$&quot;\ * &quot;-&quot;??_);_(@_)"/>
    <numFmt numFmtId="172" formatCode="&quot;$&quot;\ #,##0.00;[Red]&quot;$&quot;\ \-#,##0.00"/>
    <numFmt numFmtId="173" formatCode="_ &quot;$&quot;\ * #,##0_ ;_ &quot;$&quot;\ * \-#,##0_ ;_ &quot;$&quot;\ * &quot;-&quot;_ ;_ @_ "/>
    <numFmt numFmtId="174" formatCode="_ &quot;$&quot;\ * #,##0.00_ ;_ &quot;$&quot;\ * \-#,##0.00_ ;_ &quot;$&quot;\ * &quot;-&quot;??_ ;_ @_ "/>
    <numFmt numFmtId="175" formatCode="_ * #,##0.00_ ;_ * \-#,##0.00_ ;_ * &quot;-&quot;??_ ;_ @_ "/>
    <numFmt numFmtId="176" formatCode="#,##0.000"/>
    <numFmt numFmtId="177" formatCode="#,##0.0"/>
    <numFmt numFmtId="178" formatCode="&quot;$&quot;\ #,##0.00"/>
    <numFmt numFmtId="179" formatCode="_-* #,##0.00\ &quot;Pts&quot;_-;\-* #,##0.00\ &quot;Pts&quot;_-;_-* &quot;-&quot;??\ &quot;Pts&quot;_-;_-@_-"/>
    <numFmt numFmtId="180" formatCode="#,##0.0000"/>
    <numFmt numFmtId="181" formatCode="0#.00\ \L\t"/>
    <numFmt numFmtId="182" formatCode="0.0%"/>
    <numFmt numFmtId="183" formatCode="_([$$-240A]\ * #,##0.00_);_([$$-240A]\ * \(#,##0.00\);_([$$-240A]\ * &quot;-&quot;??_);_(@_)"/>
    <numFmt numFmtId="184" formatCode="_([$$-240A]\ * #,##0_);_([$$-240A]\ * \(#,##0\);_([$$-240A]\ * &quot;-&quot;??_);_(@_)"/>
    <numFmt numFmtId="185" formatCode="_-* #,##0.00\ [$€]_-;\-* #,##0.00\ [$€]_-;_-* &quot;-&quot;??\ [$€]_-;_-@_-"/>
    <numFmt numFmtId="186" formatCode="_ [$$-240A]\ * #,##0.00_ ;_ [$$-240A]\ * \-#,##0.00_ ;_ [$$-240A]\ * &quot;-&quot;??_ ;_ @_ "/>
    <numFmt numFmtId="187" formatCode="_ * #,##0_ ;_ * \-#,##0_ ;_ * &quot;-&quot;??_ ;_ @_ "/>
    <numFmt numFmtId="188" formatCode="_-[$$-240A]\ * #,##0.00_ ;_-[$$-240A]\ * \-#,##0.00\ ;_-[$$-240A]\ * &quot;-&quot;??_ ;_-@_ "/>
    <numFmt numFmtId="189" formatCode="_-[$$-240A]* #,##0.00_-;\-[$$-240A]* #,##0.00_-;_-[$$-240A]* &quot;-&quot;??_-;_-@_-"/>
    <numFmt numFmtId="190" formatCode="##0"/>
    <numFmt numFmtId="191" formatCode="0.000"/>
    <numFmt numFmtId="192" formatCode="0.0000"/>
    <numFmt numFmtId="193" formatCode="0.00%;\-0.00%;&quot;&quot;"/>
    <numFmt numFmtId="194" formatCode="&quot;$&quot;#,##0\ ;\(&quot;$&quot;#,##0\)"/>
    <numFmt numFmtId="195" formatCode="\(0%\)"/>
    <numFmt numFmtId="196" formatCode=";;"/>
    <numFmt numFmtId="197" formatCode="d\ \d\e\ mmmm\ \d\e\ yyyy"/>
    <numFmt numFmtId="198" formatCode="0%;\-0%;&quot;&quot;"/>
    <numFmt numFmtId="199" formatCode="#0&quot;.&quot;000&quot;´&quot;000&quot;.&quot;000"/>
    <numFmt numFmtId="200" formatCode="##0&quot;.&quot;000"/>
    <numFmt numFmtId="201" formatCode="##0&quot;´&quot;000&quot;.&quot;000"/>
    <numFmt numFmtId="202" formatCode="_(&quot;$&quot;\ * #,##0_);_(&quot;$&quot;\ * \(#,##0\);_(&quot;$&quot;\ * &quot;-&quot;??_);_(@_)"/>
    <numFmt numFmtId="203" formatCode="#0&quot;.&quot;"/>
    <numFmt numFmtId="204" formatCode="&quot;$&quot;\ #,##0.00_);[Red]\(&quot;$&quot;\ #,##0.00\)"/>
    <numFmt numFmtId="205" formatCode="_ * #,##0_ ;_ * \-#,##0_ ;_ * &quot;-&quot;_ ;_ @_ "/>
    <numFmt numFmtId="206" formatCode="[$$-240A]\ #,##0.00"/>
    <numFmt numFmtId="207" formatCode="_(&quot;C$&quot;* #,##0.00_);_(&quot;C$&quot;* \(#,##0.00\);_(&quot;C$&quot;* &quot;-&quot;??_);_(@_)"/>
    <numFmt numFmtId="208" formatCode="\$#,##0\ ;\(\$#,##0\)"/>
    <numFmt numFmtId="209" formatCode="_ [$€]\ * #,##0.00_ ;_ [$€]\ * \-#,##0.00_ ;_ [$€]\ * &quot;-&quot;??_ ;_ @_ "/>
    <numFmt numFmtId="210" formatCode="_ [$€-2]\ * #,##0.00_ ;_ [$€-2]\ * \-#,##0.00_ ;_ [$€-2]\ * &quot;-&quot;??_ "/>
    <numFmt numFmtId="211" formatCode="_([$€]* #,##0.00_);_([$€]* \(#,##0.00\);_([$€]* &quot;-&quot;??_);_(@_)"/>
    <numFmt numFmtId="212" formatCode="0.000%"/>
    <numFmt numFmtId="213" formatCode="_-* #,##0.00\ _P_t_a_-;\-* #,##0.00\ _P_t_a_-;_-* &quot;-&quot;??\ _P_t_a_-;_-@_-"/>
    <numFmt numFmtId="214" formatCode="_-* #,##0.00\ _P_t_s_-;\-* #,##0.00\ _P_t_s_-;_-* &quot;-&quot;??\ _P_t_s_-;_-@_-"/>
    <numFmt numFmtId="215" formatCode="_ * #,##0_ ;_ * \-#,##0_ ;_ * \-??_ ;_ @_ "/>
    <numFmt numFmtId="216" formatCode="_ * #,##0.00_ ;_ * \-#,##0.00_ ;_ * \-??_ ;_ @_ "/>
    <numFmt numFmtId="217" formatCode="_-* #,##0.00\ _p_t_a_-;\-* #,##0.00\ _p_t_a_-;_-* &quot;-&quot;??\ _p_t_a_-;_-@_-"/>
    <numFmt numFmtId="218" formatCode="_ &quot;$&quot;* #,##0.00_ ;_ &quot;$&quot;* \-#,##0.00_ ;_ &quot;$&quot;* &quot;-&quot;??_ ;_ @_ "/>
    <numFmt numFmtId="219" formatCode="&quot;C$&quot;#,##0_);\(&quot;C$&quot;#,##0\)"/>
    <numFmt numFmtId="220" formatCode="General_)"/>
    <numFmt numFmtId="221" formatCode="\$#,##0.00\ ;\(\$#,##0.00\)"/>
  </numFmts>
  <fonts count="90">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sz val="9"/>
      <name val="Arial Narrow"/>
      <family val="2"/>
    </font>
    <font>
      <sz val="10"/>
      <name val="Geneva"/>
    </font>
    <font>
      <u/>
      <sz val="10"/>
      <color indexed="12"/>
      <name val="Arial"/>
      <family val="2"/>
    </font>
    <font>
      <u/>
      <sz val="10"/>
      <name val="Arial Narrow"/>
      <family val="2"/>
    </font>
    <font>
      <sz val="10"/>
      <color theme="1"/>
      <name val="Arial"/>
      <family val="2"/>
    </font>
    <font>
      <b/>
      <sz val="12"/>
      <name val="Calibri"/>
      <family val="2"/>
      <scheme val="minor"/>
    </font>
    <font>
      <b/>
      <sz val="9"/>
      <name val="Calibri"/>
      <family val="2"/>
      <scheme val="minor"/>
    </font>
    <font>
      <u/>
      <sz val="11"/>
      <color theme="10"/>
      <name val="Calibri"/>
      <family val="2"/>
    </font>
    <font>
      <sz val="12"/>
      <color theme="1"/>
      <name val="Calibri"/>
      <family val="2"/>
      <scheme val="minor"/>
    </font>
    <font>
      <sz val="12"/>
      <name val="Calibri"/>
      <family val="2"/>
      <scheme val="minor"/>
    </font>
    <font>
      <b/>
      <sz val="10"/>
      <name val="Calibri"/>
      <family val="2"/>
      <scheme val="minor"/>
    </font>
    <font>
      <sz val="11"/>
      <name val="Arial"/>
      <family val="2"/>
    </font>
    <font>
      <sz val="12"/>
      <name val="Arial"/>
      <family val="2"/>
    </font>
    <font>
      <b/>
      <sz val="12"/>
      <name val="Arial"/>
      <family val="2"/>
    </font>
    <font>
      <u/>
      <sz val="10"/>
      <color theme="10"/>
      <name val="Arial"/>
      <family val="2"/>
    </font>
    <font>
      <sz val="11"/>
      <color theme="1"/>
      <name val="Arial"/>
      <family val="2"/>
    </font>
    <font>
      <sz val="10"/>
      <color rgb="FF000000"/>
      <name val="Arial"/>
      <family val="2"/>
    </font>
    <font>
      <sz val="10"/>
      <name val="Tahoma"/>
      <family val="2"/>
    </font>
    <font>
      <sz val="11"/>
      <color rgb="FF000000"/>
      <name val="Calibri"/>
      <family val="2"/>
      <charset val="204"/>
    </font>
    <font>
      <sz val="12"/>
      <color rgb="FFFF0000"/>
      <name val="Arial"/>
      <family val="2"/>
    </font>
    <font>
      <sz val="11"/>
      <color rgb="FF000000"/>
      <name val="Calibri"/>
      <family val="2"/>
    </font>
    <font>
      <sz val="12"/>
      <name val="Times New Roman"/>
      <family val="1"/>
    </font>
    <font>
      <b/>
      <sz val="18"/>
      <name val="Arial"/>
      <family val="2"/>
    </font>
    <font>
      <sz val="10"/>
      <name val="Helv"/>
    </font>
    <font>
      <sz val="10"/>
      <name val="Helv"/>
      <charset val="204"/>
    </font>
    <font>
      <u/>
      <sz val="11"/>
      <color theme="10"/>
      <name val="Calibri"/>
      <family val="2"/>
      <scheme val="minor"/>
    </font>
    <font>
      <sz val="8.0500000000000007"/>
      <color indexed="8"/>
      <name val="Arial"/>
      <family val="2"/>
    </font>
    <font>
      <b/>
      <sz val="9"/>
      <color indexed="8"/>
      <name val="Arial"/>
      <family val="2"/>
    </font>
    <font>
      <sz val="8"/>
      <name val="Courier"/>
      <family val="3"/>
    </font>
    <font>
      <sz val="10"/>
      <color indexed="24"/>
      <name val="Courier New"/>
      <family val="3"/>
    </font>
    <font>
      <sz val="10"/>
      <name val="MS Sans Serif"/>
      <family val="2"/>
    </font>
    <font>
      <b/>
      <sz val="18"/>
      <color indexed="62"/>
      <name val="Cambria"/>
      <family val="2"/>
    </font>
    <font>
      <sz val="12"/>
      <color indexed="24"/>
      <name val="Modern"/>
      <family val="3"/>
      <charset val="255"/>
    </font>
    <font>
      <b/>
      <sz val="18"/>
      <color indexed="24"/>
      <name val="Modern"/>
      <family val="3"/>
      <charset val="255"/>
    </font>
    <font>
      <b/>
      <sz val="12"/>
      <color indexed="24"/>
      <name val="Modern"/>
      <family val="3"/>
      <charset val="255"/>
    </font>
    <font>
      <b/>
      <sz val="12"/>
      <color theme="1"/>
      <name val="Calibri"/>
      <family val="2"/>
      <scheme val="minor"/>
    </font>
    <font>
      <b/>
      <sz val="12"/>
      <color theme="0"/>
      <name val="Calibri"/>
      <family val="2"/>
      <scheme val="minor"/>
    </font>
    <font>
      <b/>
      <i/>
      <sz val="9"/>
      <name val="Arial"/>
      <family val="2"/>
    </font>
    <font>
      <b/>
      <i/>
      <sz val="12"/>
      <color theme="0"/>
      <name val="Calibri"/>
      <family val="2"/>
      <scheme val="minor"/>
    </font>
    <font>
      <i/>
      <sz val="12"/>
      <name val="Calibri"/>
      <family val="2"/>
      <scheme val="minor"/>
    </font>
    <font>
      <sz val="12"/>
      <color theme="1"/>
      <name val="Arial Narrow"/>
      <family val="2"/>
    </font>
    <font>
      <b/>
      <sz val="11"/>
      <name val="Arial Narrow"/>
      <family val="2"/>
    </font>
    <font>
      <b/>
      <sz val="9"/>
      <name val="Arial Narrow"/>
      <family val="2"/>
    </font>
  </fonts>
  <fills count="4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1" tint="0.499984740745262"/>
        <bgColor indexed="64"/>
      </patternFill>
    </fill>
    <fill>
      <patternFill patternType="solid">
        <fgColor rgb="FFFFC000"/>
        <bgColor indexed="64"/>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theme="7" tint="0.39997558519241921"/>
        <bgColor indexed="64"/>
      </patternFill>
    </fill>
    <fill>
      <patternFill patternType="solid">
        <fgColor theme="8" tint="0.79998168889431442"/>
        <bgColor indexed="64"/>
      </patternFill>
    </fill>
  </fills>
  <borders count="8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right/>
      <top style="thin">
        <color indexed="64"/>
      </top>
      <bottom/>
      <diagonal/>
    </border>
    <border>
      <left style="medium">
        <color indexed="64"/>
      </left>
      <right/>
      <top/>
      <bottom style="medium">
        <color auto="1"/>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s>
  <cellStyleXfs count="1118">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5" fontId="6" fillId="0" borderId="0" applyFont="0" applyFill="0" applyBorder="0" applyAlignment="0" applyProtection="0"/>
    <xf numFmtId="0" fontId="17" fillId="3" borderId="0" applyNumberFormat="0" applyBorder="0" applyAlignment="0" applyProtection="0"/>
    <xf numFmtId="175" fontId="5" fillId="0" borderId="0" applyFont="0" applyFill="0" applyBorder="0" applyAlignment="0" applyProtection="0"/>
    <xf numFmtId="2" fontId="7" fillId="0" borderId="4" applyFont="0" applyBorder="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5" fontId="6" fillId="0" borderId="0" applyFont="0" applyFill="0" applyBorder="0" applyAlignment="0" applyProtection="0"/>
    <xf numFmtId="167" fontId="6" fillId="0" borderId="0" applyFont="0" applyFill="0" applyBorder="0" applyAlignment="0" applyProtection="0"/>
    <xf numFmtId="180" fontId="6" fillId="0" borderId="0" applyFont="0" applyFill="0" applyBorder="0" applyAlignment="0" applyProtection="0"/>
    <xf numFmtId="177" fontId="6" fillId="0" borderId="0" applyFont="0" applyFill="0" applyBorder="0" applyAlignment="0" applyProtection="0"/>
    <xf numFmtId="177" fontId="6" fillId="0" borderId="0" applyFont="0" applyFill="0" applyBorder="0" applyAlignment="0" applyProtection="0"/>
    <xf numFmtId="177" fontId="6" fillId="0" borderId="0" applyFont="0" applyFill="0" applyBorder="0" applyAlignment="0" applyProtection="0"/>
    <xf numFmtId="180" fontId="6" fillId="0" borderId="0" applyFont="0" applyFill="0" applyBorder="0" applyAlignment="0" applyProtection="0"/>
    <xf numFmtId="176" fontId="6" fillId="0" borderId="0" applyFont="0" applyFill="0" applyBorder="0" applyAlignment="0" applyProtection="0"/>
    <xf numFmtId="167" fontId="9" fillId="0" borderId="0" applyFont="0" applyFill="0" applyBorder="0" applyAlignment="0" applyProtection="0"/>
    <xf numFmtId="176" fontId="6" fillId="0" borderId="0" applyFont="0" applyFill="0" applyBorder="0" applyAlignment="0" applyProtection="0"/>
    <xf numFmtId="167" fontId="6" fillId="0" borderId="0" applyFont="0" applyFill="0" applyBorder="0" applyAlignment="0" applyProtection="0"/>
    <xf numFmtId="167" fontId="27" fillId="0" borderId="0" applyFont="0" applyFill="0" applyBorder="0" applyAlignment="0" applyProtection="0"/>
    <xf numFmtId="175"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81" fontId="6" fillId="0" borderId="0" applyFont="0" applyFill="0" applyBorder="0" applyAlignment="0" applyProtection="0"/>
    <xf numFmtId="171" fontId="9" fillId="0" borderId="0" applyFont="0" applyFill="0" applyBorder="0" applyAlignment="0" applyProtection="0"/>
    <xf numFmtId="172" fontId="6" fillId="0" borderId="0" applyFont="0" applyFill="0" applyBorder="0" applyAlignment="0" applyProtection="0"/>
    <xf numFmtId="179" fontId="6" fillId="0" borderId="0" applyFont="0" applyFill="0" applyBorder="0" applyAlignment="0" applyProtection="0"/>
    <xf numFmtId="168" fontId="6" fillId="0" borderId="0" applyFont="0" applyFill="0" applyBorder="0" applyAlignment="0" applyProtection="0"/>
    <xf numFmtId="179"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72"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5"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9"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90" fontId="7" fillId="0" borderId="52">
      <alignment horizontal="right"/>
    </xf>
    <xf numFmtId="190" fontId="7" fillId="0" borderId="52">
      <alignment horizontal="right"/>
    </xf>
    <xf numFmtId="2" fontId="7" fillId="0" borderId="0"/>
    <xf numFmtId="2" fontId="7" fillId="0" borderId="0"/>
    <xf numFmtId="2" fontId="7" fillId="0" borderId="0"/>
    <xf numFmtId="191" fontId="7" fillId="0" borderId="0"/>
    <xf numFmtId="191" fontId="7" fillId="0" borderId="0"/>
    <xf numFmtId="191" fontId="7" fillId="0" borderId="0"/>
    <xf numFmtId="192" fontId="8" fillId="0" borderId="0"/>
    <xf numFmtId="192" fontId="8" fillId="0" borderId="0"/>
    <xf numFmtId="192" fontId="8" fillId="0" borderId="0"/>
    <xf numFmtId="190" fontId="7" fillId="0" borderId="52">
      <alignment horizontal="right"/>
    </xf>
    <xf numFmtId="3" fontId="35" fillId="0" borderId="0" applyFont="0" applyFill="0" applyBorder="0" applyAlignment="0" applyProtection="0"/>
    <xf numFmtId="193" fontId="5" fillId="0" borderId="0">
      <protection locked="0"/>
    </xf>
    <xf numFmtId="194" fontId="35" fillId="0" borderId="0" applyFont="0" applyFill="0" applyBorder="0" applyAlignment="0" applyProtection="0"/>
    <xf numFmtId="195"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6" fontId="36" fillId="0" borderId="0">
      <protection locked="0"/>
    </xf>
    <xf numFmtId="196" fontId="36" fillId="0" borderId="0">
      <protection locked="0"/>
    </xf>
    <xf numFmtId="196" fontId="36" fillId="0" borderId="0">
      <protection locked="0"/>
    </xf>
    <xf numFmtId="196" fontId="36" fillId="0" borderId="0">
      <protection locked="0"/>
    </xf>
    <xf numFmtId="196" fontId="36" fillId="0" borderId="0">
      <protection locked="0"/>
    </xf>
    <xf numFmtId="196" fontId="36" fillId="0" borderId="0">
      <protection locked="0"/>
    </xf>
    <xf numFmtId="196" fontId="36" fillId="0" borderId="0">
      <protection locked="0"/>
    </xf>
    <xf numFmtId="197" fontId="5"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8" fontId="5" fillId="0" borderId="0">
      <protection locked="0"/>
    </xf>
    <xf numFmtId="198" fontId="5" fillId="0" borderId="0">
      <protection locked="0"/>
    </xf>
    <xf numFmtId="0" fontId="17" fillId="3" borderId="0" applyNumberFormat="0" applyBorder="0" applyAlignment="0" applyProtection="0"/>
    <xf numFmtId="199" fontId="7" fillId="0" borderId="0">
      <alignment horizontal="right"/>
    </xf>
    <xf numFmtId="199" fontId="7" fillId="0" borderId="0">
      <alignment horizontal="right"/>
    </xf>
    <xf numFmtId="199" fontId="7" fillId="0" borderId="0">
      <alignment horizontal="right"/>
    </xf>
    <xf numFmtId="200" fontId="7" fillId="0" borderId="0" applyFont="0" applyFill="0" applyBorder="0" applyAlignment="0">
      <alignment horizontal="center"/>
    </xf>
    <xf numFmtId="200" fontId="7" fillId="0" borderId="0" applyFont="0" applyFill="0" applyBorder="0" applyAlignment="0">
      <alignment horizontal="center"/>
    </xf>
    <xf numFmtId="2" fontId="7" fillId="0" borderId="4" applyFont="0" applyBorder="0"/>
    <xf numFmtId="167" fontId="9" fillId="0" borderId="0" applyFont="0" applyFill="0" applyBorder="0" applyAlignment="0" applyProtection="0"/>
    <xf numFmtId="175" fontId="5" fillId="0" borderId="0" applyFont="0" applyFill="0" applyBorder="0" applyAlignment="0" applyProtection="0"/>
    <xf numFmtId="167" fontId="39" fillId="0" borderId="0" applyFont="0" applyFill="0" applyBorder="0" applyAlignment="0" applyProtection="0"/>
    <xf numFmtId="167" fontId="39" fillId="0" borderId="0" applyFont="0" applyFill="0" applyBorder="0" applyAlignment="0" applyProtection="0"/>
    <xf numFmtId="167" fontId="39" fillId="0" borderId="0" applyFont="0" applyFill="0" applyBorder="0" applyAlignment="0" applyProtection="0"/>
    <xf numFmtId="201" fontId="7" fillId="0" borderId="0">
      <alignment horizontal="right"/>
    </xf>
    <xf numFmtId="201" fontId="7" fillId="0" borderId="0">
      <alignment horizontal="right"/>
    </xf>
    <xf numFmtId="201" fontId="7" fillId="0" borderId="0">
      <alignment horizontal="right"/>
    </xf>
    <xf numFmtId="202" fontId="5" fillId="0" borderId="0" applyFont="0" applyFill="0" applyBorder="0" applyAlignment="0" applyProtection="0"/>
    <xf numFmtId="202" fontId="5" fillId="0" borderId="0" applyFont="0" applyFill="0" applyBorder="0" applyAlignment="0" applyProtection="0"/>
    <xf numFmtId="165" fontId="5" fillId="0" borderId="0" applyFont="0" applyFill="0" applyBorder="0" applyAlignment="0" applyProtection="0"/>
    <xf numFmtId="171" fontId="5" fillId="0" borderId="0" applyFont="0" applyFill="0" applyBorder="0" applyAlignment="0" applyProtection="0"/>
    <xf numFmtId="202" fontId="5" fillId="0" borderId="0" applyFont="0" applyFill="0" applyBorder="0" applyAlignment="0" applyProtection="0"/>
    <xf numFmtId="202" fontId="5" fillId="0" borderId="0" applyFont="0" applyFill="0" applyBorder="0" applyAlignment="0" applyProtection="0"/>
    <xf numFmtId="202" fontId="5" fillId="0" borderId="0" applyFont="0" applyFill="0" applyBorder="0" applyAlignment="0" applyProtection="0"/>
    <xf numFmtId="202" fontId="5" fillId="0" borderId="0" applyFont="0" applyFill="0" applyBorder="0" applyAlignment="0" applyProtection="0"/>
    <xf numFmtId="202" fontId="5" fillId="0" borderId="0" applyFont="0" applyFill="0" applyBorder="0" applyAlignment="0" applyProtection="0"/>
    <xf numFmtId="202" fontId="5" fillId="0" borderId="0" applyFont="0" applyFill="0" applyBorder="0" applyAlignment="0" applyProtection="0"/>
    <xf numFmtId="171" fontId="9" fillId="0" borderId="0" applyFont="0" applyFill="0" applyBorder="0" applyAlignment="0" applyProtection="0"/>
    <xf numFmtId="194" fontId="40" fillId="0" borderId="0" applyFont="0" applyFill="0" applyBorder="0" applyAlignment="0" applyProtection="0"/>
    <xf numFmtId="0" fontId="18" fillId="22" borderId="0" applyNumberFormat="0" applyBorder="0" applyAlignment="0" applyProtection="0"/>
    <xf numFmtId="203" fontId="7" fillId="0" borderId="0" applyFont="0" applyFill="0" applyBorder="0" applyAlignment="0">
      <alignment horizontal="center"/>
    </xf>
    <xf numFmtId="203" fontId="7" fillId="0" borderId="0" applyFont="0" applyFill="0" applyBorder="0" applyAlignment="0">
      <alignment horizontal="center"/>
    </xf>
    <xf numFmtId="0" fontId="5" fillId="0" borderId="0"/>
    <xf numFmtId="0" fontId="5" fillId="0" borderId="0"/>
    <xf numFmtId="0" fontId="39" fillId="0" borderId="0"/>
    <xf numFmtId="0" fontId="2" fillId="0" borderId="0"/>
    <xf numFmtId="0" fontId="39" fillId="0" borderId="0"/>
    <xf numFmtId="0" fontId="5" fillId="0" borderId="0"/>
    <xf numFmtId="0" fontId="5" fillId="0" borderId="0"/>
    <xf numFmtId="0" fontId="5" fillId="0" borderId="0"/>
    <xf numFmtId="0" fontId="5" fillId="0" borderId="0"/>
    <xf numFmtId="0" fontId="41" fillId="0" borderId="0"/>
    <xf numFmtId="0" fontId="5" fillId="0" borderId="0"/>
    <xf numFmtId="0" fontId="5" fillId="23" borderId="5" applyNumberFormat="0" applyFon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8" fontId="5" fillId="0" borderId="57">
      <protection locked="0"/>
    </xf>
    <xf numFmtId="0" fontId="48" fillId="0" borderId="0"/>
    <xf numFmtId="0" fontId="49" fillId="0" borderId="0" applyNumberFormat="0" applyFill="0" applyBorder="0" applyAlignment="0" applyProtection="0">
      <alignment vertical="top"/>
      <protection locked="0"/>
    </xf>
    <xf numFmtId="0" fontId="1" fillId="0" borderId="0"/>
    <xf numFmtId="169" fontId="1" fillId="0" borderId="0" applyFont="0" applyFill="0" applyBorder="0" applyAlignment="0" applyProtection="0"/>
    <xf numFmtId="168" fontId="1" fillId="0" borderId="0" applyFont="0" applyFill="0" applyBorder="0" applyAlignment="0" applyProtection="0"/>
    <xf numFmtId="168" fontId="9" fillId="0" borderId="0" applyFont="0" applyFill="0" applyBorder="0" applyAlignment="0" applyProtection="0"/>
    <xf numFmtId="0" fontId="54" fillId="0" borderId="0" applyNumberFormat="0" applyFill="0" applyBorder="0" applyAlignment="0" applyProtection="0">
      <alignment vertical="top"/>
      <protection locked="0"/>
    </xf>
    <xf numFmtId="9" fontId="1" fillId="0" borderId="0" applyFont="0" applyFill="0" applyBorder="0" applyAlignment="0" applyProtection="0"/>
    <xf numFmtId="0" fontId="1" fillId="0" borderId="0"/>
    <xf numFmtId="165" fontId="1" fillId="0" borderId="0" applyFont="0" applyFill="0" applyBorder="0" applyAlignment="0" applyProtection="0"/>
    <xf numFmtId="171" fontId="9" fillId="0" borderId="0" applyFont="0" applyFill="0" applyBorder="0" applyAlignment="0" applyProtection="0"/>
    <xf numFmtId="0" fontId="5" fillId="0" borderId="0"/>
    <xf numFmtId="0" fontId="1" fillId="0" borderId="0"/>
    <xf numFmtId="171" fontId="5" fillId="0" borderId="0" applyFont="0" applyFill="0" applyBorder="0" applyAlignment="0" applyProtection="0"/>
    <xf numFmtId="0" fontId="32" fillId="0" borderId="0"/>
    <xf numFmtId="0" fontId="1" fillId="28" borderId="0" applyNumberFormat="0" applyBorder="0" applyAlignment="0" applyProtection="0"/>
    <xf numFmtId="0" fontId="61" fillId="0" borderId="0" applyNumberFormat="0" applyFill="0" applyBorder="0" applyAlignment="0" applyProtection="0"/>
    <xf numFmtId="173" fontId="32" fillId="0" borderId="0" applyFont="0" applyFill="0" applyBorder="0" applyAlignment="0" applyProtection="0"/>
    <xf numFmtId="0" fontId="32" fillId="0" borderId="0"/>
    <xf numFmtId="174" fontId="32" fillId="0" borderId="0" applyFont="0" applyFill="0" applyBorder="0" applyAlignment="0" applyProtection="0"/>
    <xf numFmtId="175" fontId="32" fillId="0" borderId="0" applyFont="0" applyFill="0" applyBorder="0" applyAlignment="0" applyProtection="0"/>
    <xf numFmtId="165" fontId="1" fillId="0" borderId="0" applyFont="0" applyFill="0" applyBorder="0" applyAlignment="0" applyProtection="0"/>
    <xf numFmtId="0" fontId="41" fillId="0" borderId="0"/>
    <xf numFmtId="175" fontId="5" fillId="0" borderId="0" applyFont="0" applyFill="0" applyBorder="0" applyAlignment="0" applyProtection="0"/>
    <xf numFmtId="0" fontId="1" fillId="0" borderId="0"/>
    <xf numFmtId="0" fontId="62" fillId="0" borderId="0"/>
    <xf numFmtId="175" fontId="5" fillId="0" borderId="0" applyFont="0" applyFill="0" applyBorder="0" applyAlignment="0" applyProtection="0"/>
    <xf numFmtId="168" fontId="1" fillId="0" borderId="0" applyFont="0" applyFill="0" applyBorder="0" applyAlignment="0" applyProtection="0"/>
    <xf numFmtId="9" fontId="5" fillId="0" borderId="0" applyFont="0" applyFill="0" applyBorder="0" applyAlignment="0" applyProtection="0"/>
    <xf numFmtId="0" fontId="63" fillId="0" borderId="0"/>
    <xf numFmtId="171" fontId="63" fillId="0" borderId="0" applyFont="0" applyFill="0" applyBorder="0" applyAlignment="0" applyProtection="0"/>
    <xf numFmtId="0" fontId="1" fillId="0" borderId="0"/>
    <xf numFmtId="43" fontId="1" fillId="0" borderId="0" applyFont="0" applyFill="0" applyBorder="0" applyAlignment="0" applyProtection="0"/>
    <xf numFmtId="171" fontId="1" fillId="0" borderId="0" applyFont="0" applyFill="0" applyBorder="0" applyAlignment="0" applyProtection="0"/>
    <xf numFmtId="0" fontId="64" fillId="0" borderId="0"/>
    <xf numFmtId="0" fontId="5" fillId="0" borderId="0" applyAlignment="0"/>
    <xf numFmtId="167" fontId="5" fillId="0" borderId="0" applyFont="0" applyFill="0" applyBorder="0" applyAlignment="0" applyProtection="0"/>
    <xf numFmtId="171" fontId="55" fillId="0" borderId="0" applyFont="0" applyFill="0" applyBorder="0" applyAlignment="0" applyProtection="0"/>
    <xf numFmtId="9" fontId="1" fillId="0" borderId="0" applyFont="0" applyFill="0" applyBorder="0" applyAlignment="0" applyProtection="0"/>
    <xf numFmtId="0" fontId="1" fillId="0" borderId="0"/>
    <xf numFmtId="0" fontId="41" fillId="0" borderId="0"/>
    <xf numFmtId="9" fontId="1" fillId="0" borderId="0" applyFont="0" applyFill="0" applyBorder="0" applyAlignment="0" applyProtection="0"/>
    <xf numFmtId="0" fontId="1" fillId="0" borderId="0"/>
    <xf numFmtId="9" fontId="5" fillId="0" borderId="0" applyFont="0" applyFill="0" applyBorder="0" applyAlignment="0" applyProtection="0"/>
    <xf numFmtId="207" fontId="5" fillId="0" borderId="0" applyFont="0" applyFill="0" applyBorder="0" applyAlignment="0" applyProtection="0"/>
    <xf numFmtId="171" fontId="1" fillId="0" borderId="0" applyFont="0" applyFill="0" applyBorder="0" applyAlignment="0" applyProtection="0"/>
    <xf numFmtId="9" fontId="1" fillId="0" borderId="0" applyFont="0" applyFill="0" applyBorder="0" applyAlignment="0" applyProtection="0"/>
    <xf numFmtId="0" fontId="1" fillId="0" borderId="0"/>
    <xf numFmtId="167" fontId="1" fillId="0" borderId="0" applyFont="0" applyFill="0" applyBorder="0" applyAlignment="0" applyProtection="0"/>
    <xf numFmtId="9" fontId="1" fillId="0" borderId="0" applyFont="0" applyFill="0" applyBorder="0" applyAlignment="0" applyProtection="0"/>
    <xf numFmtId="0" fontId="65" fillId="0" borderId="0"/>
    <xf numFmtId="0" fontId="67" fillId="0" borderId="0"/>
    <xf numFmtId="171" fontId="1" fillId="0" borderId="0" applyFont="0" applyFill="0" applyBorder="0" applyAlignment="0" applyProtection="0"/>
    <xf numFmtId="0" fontId="1" fillId="0" borderId="0"/>
    <xf numFmtId="43" fontId="1" fillId="0" borderId="0" applyFont="0" applyFill="0" applyBorder="0" applyAlignment="0" applyProtection="0"/>
    <xf numFmtId="171" fontId="1" fillId="0" borderId="0" applyFont="0" applyFill="0" applyBorder="0" applyAlignment="0" applyProtection="0"/>
    <xf numFmtId="164" fontId="1" fillId="0" borderId="0" applyFont="0" applyFill="0" applyBorder="0" applyAlignment="0" applyProtection="0"/>
    <xf numFmtId="171"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171" fontId="5" fillId="0" borderId="0" applyFont="0" applyFill="0" applyBorder="0" applyAlignment="0" applyProtection="0"/>
    <xf numFmtId="41" fontId="5" fillId="0" borderId="0" applyFont="0" applyFill="0" applyBorder="0" applyAlignment="0" applyProtection="0"/>
    <xf numFmtId="164" fontId="5" fillId="0" borderId="0" applyFont="0" applyFill="0" applyBorder="0" applyAlignment="0" applyProtection="0"/>
    <xf numFmtId="0" fontId="1" fillId="0" borderId="0"/>
    <xf numFmtId="0" fontId="68" fillId="0" borderId="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7" fillId="3" borderId="0" applyNumberFormat="0" applyBorder="0" applyAlignment="0" applyProtection="0"/>
    <xf numFmtId="0" fontId="12" fillId="16" borderId="1" applyNumberFormat="0" applyAlignment="0" applyProtection="0"/>
    <xf numFmtId="0" fontId="12" fillId="16" borderId="1" applyNumberFormat="0" applyAlignment="0" applyProtection="0"/>
    <xf numFmtId="0" fontId="12" fillId="16" borderId="1" applyNumberFormat="0" applyAlignment="0" applyProtection="0"/>
    <xf numFmtId="0" fontId="12" fillId="16" borderId="1" applyNumberFormat="0" applyAlignment="0" applyProtection="0"/>
    <xf numFmtId="0" fontId="12" fillId="16" borderId="1" applyNumberFormat="0" applyAlignment="0" applyProtection="0"/>
    <xf numFmtId="0" fontId="12" fillId="16" borderId="1" applyNumberFormat="0" applyAlignment="0" applyProtection="0"/>
    <xf numFmtId="0" fontId="12" fillId="16" borderId="1" applyNumberFormat="0" applyAlignment="0" applyProtection="0"/>
    <xf numFmtId="0" fontId="12" fillId="16" borderId="1" applyNumberFormat="0" applyAlignment="0" applyProtection="0"/>
    <xf numFmtId="0" fontId="12" fillId="16" borderId="1" applyNumberFormat="0" applyAlignment="0" applyProtection="0"/>
    <xf numFmtId="0" fontId="12" fillId="16" borderId="1" applyNumberFormat="0" applyAlignment="0" applyProtection="0"/>
    <xf numFmtId="0" fontId="12" fillId="16" borderId="1" applyNumberFormat="0" applyAlignment="0" applyProtection="0"/>
    <xf numFmtId="0" fontId="12" fillId="16" borderId="1" applyNumberFormat="0" applyAlignment="0" applyProtection="0"/>
    <xf numFmtId="0" fontId="12" fillId="16" borderId="1" applyNumberFormat="0" applyAlignment="0" applyProtection="0"/>
    <xf numFmtId="0" fontId="12" fillId="16" borderId="1" applyNumberFormat="0" applyAlignment="0" applyProtection="0"/>
    <xf numFmtId="0" fontId="12" fillId="16" borderId="1" applyNumberFormat="0" applyAlignment="0" applyProtection="0"/>
    <xf numFmtId="0" fontId="13" fillId="17" borderId="2" applyNumberFormat="0" applyAlignment="0" applyProtection="0"/>
    <xf numFmtId="3" fontId="5" fillId="0" borderId="0" applyFont="0" applyFill="0" applyBorder="0" applyAlignment="0" applyProtection="0"/>
    <xf numFmtId="3" fontId="5" fillId="0" borderId="0" applyFont="0" applyFill="0" applyBorder="0" applyAlignment="0" applyProtection="0"/>
    <xf numFmtId="3" fontId="5" fillId="0" borderId="0" applyFont="0" applyFill="0" applyBorder="0" applyAlignment="0" applyProtection="0"/>
    <xf numFmtId="208" fontId="5" fillId="0" borderId="0" applyFont="0" applyFill="0" applyBorder="0" applyAlignment="0" applyProtection="0"/>
    <xf numFmtId="208" fontId="5" fillId="0" borderId="0" applyFont="0" applyFill="0" applyBorder="0" applyAlignment="0" applyProtection="0"/>
    <xf numFmtId="208"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69" fillId="0" borderId="0" applyNumberFormat="0" applyFill="0" applyBorder="0" applyAlignment="0" applyProtection="0"/>
    <xf numFmtId="0" fontId="60" fillId="0" borderId="0" applyNumberFormat="0" applyFill="0" applyBorder="0" applyAlignment="0" applyProtection="0"/>
    <xf numFmtId="0" fontId="25" fillId="32" borderId="0" applyNumberFormat="0" applyBorder="0" applyAlignment="0" applyProtection="0"/>
    <xf numFmtId="0" fontId="25" fillId="33" borderId="0" applyNumberFormat="0" applyBorder="0" applyAlignment="0" applyProtection="0"/>
    <xf numFmtId="0" fontId="25" fillId="34"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10" fillId="36"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10" fillId="3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40" borderId="0" applyNumberFormat="0" applyBorder="0" applyAlignment="0" applyProtection="0"/>
    <xf numFmtId="0" fontId="9" fillId="40" borderId="0" applyNumberFormat="0" applyBorder="0" applyAlignment="0" applyProtection="0"/>
    <xf numFmtId="0" fontId="10" fillId="38"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10" fillId="38"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9" fillId="41" borderId="0" applyNumberFormat="0" applyBorder="0" applyAlignment="0" applyProtection="0"/>
    <xf numFmtId="0" fontId="9" fillId="41"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10" fillId="36"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42" borderId="0" applyNumberFormat="0" applyBorder="0" applyAlignment="0" applyProtection="0"/>
    <xf numFmtId="0" fontId="9" fillId="42" borderId="0" applyNumberFormat="0" applyBorder="0" applyAlignment="0" applyProtection="0"/>
    <xf numFmtId="0" fontId="10" fillId="42" borderId="0" applyNumberFormat="0" applyBorder="0" applyAlignment="0" applyProtection="0"/>
    <xf numFmtId="0" fontId="10" fillId="21" borderId="0" applyNumberFormat="0" applyBorder="0" applyAlignment="0" applyProtection="0"/>
    <xf numFmtId="0" fontId="10" fillId="21"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70" fillId="0" borderId="0"/>
    <xf numFmtId="0" fontId="71" fillId="0" borderId="0"/>
    <xf numFmtId="209" fontId="5" fillId="0" borderId="0" applyFont="0" applyFill="0" applyBorder="0" applyAlignment="0" applyProtection="0"/>
    <xf numFmtId="210" fontId="9" fillId="0" borderId="0" applyFont="0" applyFill="0" applyBorder="0" applyAlignment="0" applyProtection="0"/>
    <xf numFmtId="210" fontId="9" fillId="0" borderId="0" applyFont="0" applyFill="0" applyBorder="0" applyAlignment="0" applyProtection="0"/>
    <xf numFmtId="211" fontId="32" fillId="0" borderId="0" applyFont="0" applyFill="0" applyBorder="0" applyAlignment="0" applyProtection="0"/>
    <xf numFmtId="211" fontId="32" fillId="0" borderId="0" applyFont="0" applyFill="0" applyBorder="0" applyAlignment="0" applyProtection="0"/>
    <xf numFmtId="209" fontId="5" fillId="0" borderId="0" applyFont="0" applyFill="0" applyBorder="0" applyAlignment="0" applyProtection="0"/>
    <xf numFmtId="210" fontId="9" fillId="0" borderId="0" applyFont="0" applyFill="0" applyBorder="0" applyAlignment="0" applyProtection="0"/>
    <xf numFmtId="0" fontId="21" fillId="0" borderId="0" applyNumberFormat="0" applyFill="0" applyBorder="0" applyAlignment="0" applyProtection="0"/>
    <xf numFmtId="0" fontId="5" fillId="0" borderId="0" applyFont="0" applyFill="0" applyBorder="0" applyAlignment="0" applyProtection="0"/>
    <xf numFmtId="2" fontId="5" fillId="0" borderId="0" applyFont="0" applyFill="0" applyBorder="0" applyAlignment="0" applyProtection="0"/>
    <xf numFmtId="2" fontId="5" fillId="0" borderId="0" applyFont="0" applyFill="0" applyBorder="0" applyAlignment="0" applyProtection="0"/>
    <xf numFmtId="2" fontId="5" fillId="0" borderId="0" applyFont="0" applyFill="0" applyBorder="0" applyAlignment="0" applyProtection="0"/>
    <xf numFmtId="2" fontId="5" fillId="0" borderId="0" applyFont="0" applyFill="0" applyBorder="0" applyAlignment="0" applyProtection="0"/>
    <xf numFmtId="0" fontId="11" fillId="4" borderId="0" applyNumberFormat="0" applyBorder="0" applyAlignment="0" applyProtection="0"/>
    <xf numFmtId="0" fontId="23" fillId="0" borderId="7" applyNumberFormat="0" applyFill="0" applyAlignment="0" applyProtection="0"/>
    <xf numFmtId="0" fontId="69" fillId="0" borderId="0" applyNumberFormat="0" applyFill="0" applyBorder="0" applyAlignment="0" applyProtection="0"/>
    <xf numFmtId="0" fontId="24" fillId="0" borderId="8" applyNumberFormat="0" applyFill="0" applyAlignment="0" applyProtection="0"/>
    <xf numFmtId="0" fontId="60" fillId="0" borderId="0" applyNumberFormat="0" applyFill="0" applyBorder="0" applyAlignment="0" applyProtection="0"/>
    <xf numFmtId="0" fontId="15" fillId="0" borderId="9" applyNumberFormat="0" applyFill="0" applyAlignment="0" applyProtection="0"/>
    <xf numFmtId="0" fontId="15" fillId="0" borderId="0" applyNumberFormat="0" applyFill="0" applyBorder="0" applyAlignment="0" applyProtection="0"/>
    <xf numFmtId="0" fontId="49" fillId="0" borderId="0" applyNumberFormat="0" applyFill="0" applyBorder="0" applyAlignment="0" applyProtection="0">
      <alignment vertical="top"/>
      <protection locked="0"/>
    </xf>
    <xf numFmtId="0" fontId="72" fillId="0" borderId="0" applyNumberFormat="0" applyFill="0" applyBorder="0" applyAlignment="0" applyProtection="0"/>
    <xf numFmtId="0" fontId="49" fillId="0" borderId="0" applyNumberFormat="0" applyFill="0" applyBorder="0" applyAlignment="0" applyProtection="0">
      <alignment vertical="top"/>
      <protection locked="0"/>
    </xf>
    <xf numFmtId="0" fontId="72" fillId="0" borderId="0" applyNumberFormat="0" applyFill="0" applyBorder="0" applyAlignment="0" applyProtection="0"/>
    <xf numFmtId="0" fontId="72" fillId="0" borderId="0" applyNumberFormat="0" applyFill="0" applyBorder="0" applyAlignment="0" applyProtection="0"/>
    <xf numFmtId="0" fontId="49" fillId="0" borderId="0" applyNumberFormat="0" applyFill="0" applyBorder="0" applyAlignment="0" applyProtection="0">
      <alignment vertical="top"/>
      <protection locked="0"/>
    </xf>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14" fillId="0" borderId="3" applyNumberFormat="0" applyFill="0" applyAlignment="0" applyProtection="0"/>
    <xf numFmtId="212" fontId="5" fillId="0" borderId="0" applyFont="0" applyFill="0" applyBorder="0" applyAlignment="0" applyProtection="0"/>
    <xf numFmtId="205" fontId="5" fillId="0" borderId="0" applyFont="0" applyFill="0" applyBorder="0" applyAlignment="0" applyProtection="0"/>
    <xf numFmtId="212" fontId="5" fillId="0" borderId="0" applyFont="0" applyFill="0" applyBorder="0" applyAlignment="0" applyProtection="0"/>
    <xf numFmtId="212" fontId="5" fillId="0" borderId="0" applyFont="0" applyFill="0" applyBorder="0" applyAlignment="0" applyProtection="0"/>
    <xf numFmtId="212" fontId="5" fillId="0" borderId="0" applyFont="0" applyFill="0" applyBorder="0" applyAlignment="0" applyProtection="0"/>
    <xf numFmtId="166" fontId="9" fillId="0" borderId="0" applyFont="0" applyFill="0" applyBorder="0" applyAlignment="0" applyProtection="0"/>
    <xf numFmtId="41" fontId="9" fillId="0" borderId="0" applyFont="0" applyFill="0" applyBorder="0" applyAlignment="0" applyProtection="0"/>
    <xf numFmtId="41"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7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3" fontId="5" fillId="0" borderId="0" applyFont="0" applyFill="0" applyBorder="0" applyAlignment="0" applyProtection="0"/>
    <xf numFmtId="169" fontId="9" fillId="0" borderId="0" applyFont="0" applyFill="0" applyBorder="0" applyAlignment="0" applyProtection="0"/>
    <xf numFmtId="213" fontId="5" fillId="0" borderId="0" applyFont="0" applyFill="0" applyBorder="0" applyAlignment="0" applyProtection="0"/>
    <xf numFmtId="167" fontId="74" fillId="0" borderId="0" applyFont="0" applyFill="0" applyBorder="0" applyAlignment="0" applyProtection="0"/>
    <xf numFmtId="43" fontId="74"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7" fontId="5" fillId="0" borderId="0" applyFont="0" applyFill="0" applyBorder="0" applyAlignment="0" applyProtection="0"/>
    <xf numFmtId="214"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214" fontId="5" fillId="0" borderId="0" applyFont="0" applyFill="0" applyBorder="0" applyAlignment="0" applyProtection="0"/>
    <xf numFmtId="43"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173" fontId="5" fillId="0" borderId="0" applyFont="0" applyFill="0" applyBorder="0" applyAlignment="0" applyProtection="0"/>
    <xf numFmtId="215" fontId="5" fillId="0" borderId="0" applyFill="0" applyBorder="0" applyAlignment="0" applyProtection="0"/>
    <xf numFmtId="175" fontId="5" fillId="0" borderId="0" applyFont="0" applyFill="0" applyBorder="0" applyAlignment="0" applyProtection="0"/>
    <xf numFmtId="215" fontId="5" fillId="0" borderId="0" applyFill="0" applyBorder="0" applyAlignment="0" applyProtection="0"/>
    <xf numFmtId="169" fontId="9" fillId="0" borderId="0" applyFont="0" applyFill="0" applyBorder="0" applyAlignment="0" applyProtection="0"/>
    <xf numFmtId="213" fontId="5" fillId="0" borderId="0" applyFont="0" applyFill="0" applyBorder="0" applyAlignment="0" applyProtection="0"/>
    <xf numFmtId="169" fontId="9" fillId="0" borderId="0" applyFont="0" applyFill="0" applyBorder="0" applyAlignment="0" applyProtection="0"/>
    <xf numFmtId="213" fontId="5" fillId="0" borderId="0" applyFont="0" applyFill="0" applyBorder="0" applyAlignment="0" applyProtection="0"/>
    <xf numFmtId="213" fontId="5" fillId="0" borderId="0" applyFont="0" applyFill="0" applyBorder="0" applyAlignment="0" applyProtection="0"/>
    <xf numFmtId="213" fontId="5" fillId="0" borderId="0" applyFont="0" applyFill="0" applyBorder="0" applyAlignment="0" applyProtection="0"/>
    <xf numFmtId="213" fontId="5"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67" fontId="41" fillId="0" borderId="0" applyFont="0" applyFill="0" applyBorder="0" applyAlignment="0" applyProtection="0"/>
    <xf numFmtId="43" fontId="4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16" fontId="5" fillId="0" borderId="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175" fontId="5"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167" fontId="9" fillId="0" borderId="0" applyFont="0" applyFill="0" applyBorder="0" applyAlignment="0" applyProtection="0"/>
    <xf numFmtId="43"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167" fontId="9" fillId="0" borderId="0" applyFont="0" applyFill="0" applyBorder="0" applyAlignment="0" applyProtection="0"/>
    <xf numFmtId="43" fontId="9" fillId="0" borderId="0" applyFont="0" applyFill="0" applyBorder="0" applyAlignment="0" applyProtection="0"/>
    <xf numFmtId="175" fontId="73" fillId="0" borderId="0" applyFont="0" applyFill="0" applyBorder="0" applyAlignment="0" applyProtection="0"/>
    <xf numFmtId="217" fontId="9" fillId="0" borderId="0" applyFont="0" applyFill="0" applyBorder="0" applyAlignment="0" applyProtection="0"/>
    <xf numFmtId="43" fontId="5" fillId="0" borderId="0" applyFont="0" applyFill="0" applyBorder="0" applyAlignment="0" applyProtection="0"/>
    <xf numFmtId="175" fontId="5" fillId="0" borderId="0" applyFont="0" applyFill="0" applyBorder="0" applyAlignment="0" applyProtection="0"/>
    <xf numFmtId="175" fontId="5" fillId="0" borderId="0" applyFill="0" applyBorder="0" applyAlignment="0" applyProtection="0"/>
    <xf numFmtId="43" fontId="5" fillId="0" borderId="0" applyFont="0" applyFill="0" applyBorder="0" applyAlignment="0" applyProtection="0"/>
    <xf numFmtId="217" fontId="9"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7" fontId="5" fillId="0" borderId="0" applyFont="0" applyFill="0" applyBorder="0" applyAlignment="0" applyProtection="0"/>
    <xf numFmtId="175" fontId="5" fillId="0" borderId="0" applyFont="0" applyFill="0" applyBorder="0" applyAlignment="0" applyProtection="0"/>
    <xf numFmtId="43" fontId="5" fillId="0" borderId="0" applyFont="0" applyFill="0" applyBorder="0" applyAlignment="0" applyProtection="0"/>
    <xf numFmtId="216" fontId="5" fillId="0" borderId="0" applyFill="0" applyBorder="0" applyAlignment="0" applyProtection="0"/>
    <xf numFmtId="216" fontId="5" fillId="0" borderId="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204" fontId="9" fillId="0" borderId="0" applyFont="0" applyFill="0" applyBorder="0" applyAlignment="0" applyProtection="0"/>
    <xf numFmtId="175" fontId="5" fillId="0" borderId="0" applyFont="0" applyFill="0" applyBorder="0" applyAlignment="0" applyProtection="0"/>
    <xf numFmtId="218" fontId="73" fillId="0" borderId="0" applyFont="0" applyFill="0" applyBorder="0" applyAlignment="0" applyProtection="0"/>
    <xf numFmtId="218" fontId="73"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1" fontId="6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206" fontId="5" fillId="0" borderId="0" applyFont="0" applyFill="0" applyBorder="0" applyAlignment="0" applyProtection="0"/>
    <xf numFmtId="168"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4"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1" fontId="5" fillId="0" borderId="0" applyFont="0" applyFill="0" applyBorder="0" applyAlignment="0" applyProtection="0"/>
    <xf numFmtId="174" fontId="5" fillId="0" borderId="0" applyFont="0" applyFill="0" applyBorder="0" applyAlignment="0" applyProtection="0"/>
    <xf numFmtId="171" fontId="9"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5" fillId="0" borderId="0" applyFont="0" applyFill="0" applyBorder="0" applyAlignment="0" applyProtection="0"/>
    <xf numFmtId="171" fontId="9" fillId="0" borderId="0" applyFont="0" applyFill="0" applyBorder="0" applyAlignment="0" applyProtection="0"/>
    <xf numFmtId="171" fontId="5"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0"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1" fontId="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1" fontId="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218" fontId="73" fillId="0" borderId="0" applyFont="0" applyFill="0" applyBorder="0" applyAlignment="0" applyProtection="0"/>
    <xf numFmtId="171" fontId="51" fillId="0" borderId="0" applyFont="0" applyFill="0" applyBorder="0" applyAlignment="0" applyProtection="0"/>
    <xf numFmtId="218" fontId="73" fillId="0" borderId="0" applyFont="0" applyFill="0" applyBorder="0" applyAlignment="0" applyProtection="0"/>
    <xf numFmtId="171" fontId="51" fillId="0" borderId="0" applyFont="0" applyFill="0" applyBorder="0" applyAlignment="0" applyProtection="0"/>
    <xf numFmtId="218" fontId="73" fillId="0" borderId="0" applyFont="0" applyFill="0" applyBorder="0" applyAlignment="0" applyProtection="0"/>
    <xf numFmtId="219" fontId="5" fillId="0" borderId="0" applyFont="0" applyFill="0" applyBorder="0" applyAlignment="0" applyProtection="0"/>
    <xf numFmtId="220" fontId="75" fillId="0" borderId="0"/>
    <xf numFmtId="0" fontId="1" fillId="0" borderId="0"/>
    <xf numFmtId="0" fontId="1" fillId="0" borderId="0"/>
    <xf numFmtId="0" fontId="1" fillId="0" borderId="0"/>
    <xf numFmtId="0" fontId="1" fillId="0" borderId="0"/>
    <xf numFmtId="0" fontId="51" fillId="0" borderId="0"/>
    <xf numFmtId="0" fontId="41" fillId="0" borderId="0"/>
    <xf numFmtId="0" fontId="5" fillId="0" borderId="0" applyBorder="0"/>
    <xf numFmtId="0" fontId="1" fillId="0" borderId="0"/>
    <xf numFmtId="0" fontId="1" fillId="0" borderId="0"/>
    <xf numFmtId="0" fontId="1" fillId="0" borderId="0"/>
    <xf numFmtId="0" fontId="1" fillId="0" borderId="0"/>
    <xf numFmtId="0" fontId="5"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1" fillId="0" borderId="0"/>
    <xf numFmtId="0" fontId="5" fillId="0" borderId="0"/>
    <xf numFmtId="0" fontId="5" fillId="0" borderId="0"/>
    <xf numFmtId="0" fontId="5" fillId="0" borderId="0"/>
    <xf numFmtId="0" fontId="41" fillId="0" borderId="0"/>
    <xf numFmtId="0" fontId="5" fillId="0" borderId="0"/>
    <xf numFmtId="0" fontId="41" fillId="0" borderId="0"/>
    <xf numFmtId="0" fontId="5" fillId="0" borderId="0"/>
    <xf numFmtId="0" fontId="41" fillId="0" borderId="0"/>
    <xf numFmtId="0" fontId="5" fillId="0" borderId="0"/>
    <xf numFmtId="0" fontId="1" fillId="0" borderId="0"/>
    <xf numFmtId="0" fontId="5" fillId="0" borderId="0"/>
    <xf numFmtId="0" fontId="41" fillId="0" borderId="0"/>
    <xf numFmtId="0" fontId="1" fillId="0" borderId="0"/>
    <xf numFmtId="0" fontId="1" fillId="0" borderId="0"/>
    <xf numFmtId="0" fontId="1" fillId="0" borderId="0"/>
    <xf numFmtId="0" fontId="76" fillId="0" borderId="0">
      <alignment vertical="center"/>
    </xf>
    <xf numFmtId="0" fontId="5" fillId="0" borderId="0"/>
    <xf numFmtId="0" fontId="1"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1" fillId="0" borderId="0"/>
    <xf numFmtId="0" fontId="5" fillId="0" borderId="0"/>
    <xf numFmtId="0" fontId="41" fillId="0" borderId="0"/>
    <xf numFmtId="0" fontId="5" fillId="0" borderId="0"/>
    <xf numFmtId="0" fontId="5" fillId="0" borderId="0" applyAlignment="0"/>
    <xf numFmtId="0" fontId="5" fillId="0" borderId="0"/>
    <xf numFmtId="0" fontId="1" fillId="0" borderId="0"/>
    <xf numFmtId="0" fontId="1" fillId="0" borderId="0"/>
    <xf numFmtId="0" fontId="1" fillId="0" borderId="0"/>
    <xf numFmtId="0" fontId="1" fillId="0" borderId="0"/>
    <xf numFmtId="0" fontId="5" fillId="0" borderId="0"/>
    <xf numFmtId="0" fontId="5" fillId="0" borderId="0"/>
    <xf numFmtId="0" fontId="5" fillId="0" borderId="0"/>
    <xf numFmtId="0" fontId="41" fillId="0" borderId="0"/>
    <xf numFmtId="0" fontId="1" fillId="0" borderId="0"/>
    <xf numFmtId="0" fontId="1" fillId="0" borderId="0"/>
    <xf numFmtId="0" fontId="1" fillId="0" borderId="0"/>
    <xf numFmtId="0" fontId="1" fillId="0" borderId="0"/>
    <xf numFmtId="0" fontId="9" fillId="0" borderId="0"/>
    <xf numFmtId="0" fontId="9" fillId="0" borderId="0"/>
    <xf numFmtId="0" fontId="9" fillId="0" borderId="0"/>
    <xf numFmtId="0" fontId="1" fillId="0" borderId="0"/>
    <xf numFmtId="0" fontId="1" fillId="0" borderId="0"/>
    <xf numFmtId="0" fontId="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5" fillId="0" borderId="0"/>
    <xf numFmtId="0" fontId="5" fillId="0" borderId="0" applyBorder="0"/>
    <xf numFmtId="0" fontId="9" fillId="0" borderId="0"/>
    <xf numFmtId="0" fontId="5" fillId="0" borderId="0"/>
    <xf numFmtId="0" fontId="9" fillId="0" borderId="0"/>
    <xf numFmtId="0" fontId="5" fillId="0" borderId="0"/>
    <xf numFmtId="0" fontId="77" fillId="0" borderId="0"/>
    <xf numFmtId="0" fontId="1"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59" fillId="0" borderId="0"/>
    <xf numFmtId="0" fontId="1" fillId="0" borderId="0"/>
    <xf numFmtId="0" fontId="1" fillId="0" borderId="0"/>
    <xf numFmtId="0" fontId="1" fillId="0" borderId="0"/>
    <xf numFmtId="0" fontId="5" fillId="0" borderId="0"/>
    <xf numFmtId="0" fontId="41" fillId="0" borderId="0"/>
    <xf numFmtId="0" fontId="1" fillId="0" borderId="0"/>
    <xf numFmtId="0" fontId="1" fillId="0" borderId="0"/>
    <xf numFmtId="0" fontId="1" fillId="0" borderId="0"/>
    <xf numFmtId="0" fontId="1" fillId="0" borderId="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19" fillId="16" borderId="6" applyNumberFormat="0" applyAlignment="0" applyProtection="0"/>
    <xf numFmtId="0" fontId="19" fillId="16" borderId="6" applyNumberFormat="0" applyAlignment="0" applyProtection="0"/>
    <xf numFmtId="0" fontId="19" fillId="16" borderId="6" applyNumberFormat="0" applyAlignment="0" applyProtection="0"/>
    <xf numFmtId="0" fontId="19" fillId="16" borderId="6" applyNumberFormat="0" applyAlignment="0" applyProtection="0"/>
    <xf numFmtId="0" fontId="19" fillId="16" borderId="6" applyNumberFormat="0" applyAlignment="0" applyProtection="0"/>
    <xf numFmtId="0" fontId="19" fillId="16" borderId="6" applyNumberFormat="0" applyAlignment="0" applyProtection="0"/>
    <xf numFmtId="0" fontId="19" fillId="16" borderId="6" applyNumberFormat="0" applyAlignment="0" applyProtection="0"/>
    <xf numFmtId="0" fontId="19" fillId="16" borderId="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5" fillId="0" borderId="0" applyFont="0" applyFill="0" applyBorder="0" applyAlignment="0" applyProtection="0"/>
    <xf numFmtId="9" fontId="9" fillId="0" borderId="0" applyFont="0" applyFill="0" applyBorder="0" applyAlignment="0" applyProtection="0"/>
    <xf numFmtId="9" fontId="73" fillId="0" borderId="0" applyFont="0" applyFill="0" applyBorder="0" applyAlignment="0" applyProtection="0"/>
    <xf numFmtId="9" fontId="5" fillId="0" borderId="0" applyFont="0" applyFill="0" applyBorder="0" applyAlignment="0" applyProtection="0"/>
    <xf numFmtId="9" fontId="5" fillId="0" borderId="0" applyFill="0" applyBorder="0" applyAlignment="0" applyProtection="0"/>
    <xf numFmtId="9" fontId="9" fillId="0" borderId="0" applyFont="0" applyFill="0" applyBorder="0" applyAlignment="0" applyProtection="0"/>
    <xf numFmtId="9" fontId="5" fillId="0" borderId="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ill="0" applyBorder="0" applyAlignment="0" applyProtection="0"/>
    <xf numFmtId="9" fontId="5"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5" fillId="0" borderId="0" applyFill="0" applyBorder="0" applyAlignment="0" applyProtection="0"/>
    <xf numFmtId="3" fontId="5" fillId="0" borderId="0" applyFont="0" applyFill="0" applyBorder="0" applyAlignment="0" applyProtection="0"/>
    <xf numFmtId="0" fontId="19" fillId="16" borderId="6" applyNumberFormat="0" applyAlignment="0" applyProtection="0"/>
    <xf numFmtId="0" fontId="19" fillId="16" borderId="6" applyNumberFormat="0" applyAlignment="0" applyProtection="0"/>
    <xf numFmtId="0" fontId="19" fillId="16" borderId="6" applyNumberFormat="0" applyAlignment="0" applyProtection="0"/>
    <xf numFmtId="0" fontId="19" fillId="16" borderId="6" applyNumberFormat="0" applyAlignment="0" applyProtection="0"/>
    <xf numFmtId="0" fontId="19" fillId="16" borderId="6" applyNumberFormat="0" applyAlignment="0" applyProtection="0"/>
    <xf numFmtId="0" fontId="19" fillId="16" borderId="6" applyNumberFormat="0" applyAlignment="0" applyProtection="0"/>
    <xf numFmtId="0" fontId="19" fillId="16" borderId="6" applyNumberFormat="0" applyAlignment="0" applyProtection="0"/>
    <xf numFmtId="0" fontId="77" fillId="0" borderId="0"/>
    <xf numFmtId="0" fontId="5" fillId="0" borderId="0" applyNumberFormat="0"/>
    <xf numFmtId="0" fontId="22" fillId="0" borderId="0" applyNumberFormat="0" applyFill="0" applyBorder="0" applyAlignment="0" applyProtection="0"/>
    <xf numFmtId="0" fontId="78"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0" fillId="0" borderId="0" applyNumberFormat="0" applyFill="0" applyBorder="0" applyAlignment="0" applyProtection="0"/>
    <xf numFmtId="0" fontId="79" fillId="0" borderId="0" applyProtection="0"/>
    <xf numFmtId="221" fontId="79" fillId="0" borderId="0" applyProtection="0"/>
    <xf numFmtId="0" fontId="80" fillId="0" borderId="0" applyProtection="0"/>
    <xf numFmtId="0" fontId="81" fillId="0" borderId="0" applyProtection="0"/>
    <xf numFmtId="0" fontId="79" fillId="0" borderId="57" applyProtection="0"/>
    <xf numFmtId="0" fontId="79" fillId="0" borderId="0"/>
    <xf numFmtId="10" fontId="79" fillId="0" borderId="0" applyProtection="0"/>
    <xf numFmtId="0" fontId="79" fillId="0" borderId="0"/>
    <xf numFmtId="2" fontId="79" fillId="0" borderId="0" applyProtection="0"/>
    <xf numFmtId="4" fontId="79" fillId="0" borderId="0" applyProtection="0"/>
    <xf numFmtId="175" fontId="5" fillId="0" borderId="0" applyFont="0" applyFill="0" applyBorder="0" applyAlignment="0" applyProtection="0"/>
    <xf numFmtId="171" fontId="9" fillId="0" borderId="0" applyFont="0" applyFill="0" applyBorder="0" applyAlignment="0" applyProtection="0"/>
    <xf numFmtId="0" fontId="1" fillId="0" borderId="0"/>
    <xf numFmtId="41" fontId="1" fillId="0" borderId="0" applyFont="0" applyFill="0" applyBorder="0" applyAlignment="0" applyProtection="0"/>
    <xf numFmtId="171"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171" fontId="1"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cellStyleXfs>
  <cellXfs count="429">
    <xf numFmtId="0" fontId="0" fillId="0" borderId="0" xfId="0"/>
    <xf numFmtId="0" fontId="31" fillId="0" borderId="19" xfId="125" applyFont="1" applyBorder="1" applyAlignment="1">
      <alignment horizontal="center" vertical="center" wrapText="1"/>
    </xf>
    <xf numFmtId="0" fontId="34" fillId="0" borderId="17" xfId="73" applyFont="1" applyBorder="1" applyAlignment="1">
      <alignment horizontal="left" vertical="center" wrapText="1"/>
    </xf>
    <xf numFmtId="0" fontId="34" fillId="0" borderId="17" xfId="73" applyFont="1" applyBorder="1" applyAlignment="1">
      <alignment horizontal="center" vertical="center" wrapText="1"/>
    </xf>
    <xf numFmtId="4" fontId="34" fillId="0" borderId="17" xfId="39" applyNumberFormat="1" applyFont="1" applyBorder="1" applyAlignment="1">
      <alignment vertical="center" wrapText="1"/>
    </xf>
    <xf numFmtId="170" fontId="34" fillId="0" borderId="17" xfId="62" applyNumberFormat="1" applyFont="1" applyBorder="1" applyAlignment="1">
      <alignment horizontal="right" vertical="center" wrapText="1"/>
    </xf>
    <xf numFmtId="170" fontId="34" fillId="0" borderId="29" xfId="62" applyNumberFormat="1" applyFont="1" applyBorder="1" applyAlignment="1">
      <alignment horizontal="right" vertical="center" wrapText="1"/>
    </xf>
    <xf numFmtId="0" fontId="34" fillId="0" borderId="14" xfId="73" applyFont="1" applyBorder="1" applyAlignment="1">
      <alignment horizontal="left" vertical="center" wrapText="1"/>
    </xf>
    <xf numFmtId="170" fontId="34" fillId="0" borderId="23" xfId="62" applyNumberFormat="1" applyFont="1" applyBorder="1" applyAlignment="1">
      <alignment horizontal="right" vertical="center" wrapText="1"/>
    </xf>
    <xf numFmtId="170" fontId="34" fillId="0" borderId="50" xfId="62" applyNumberFormat="1" applyFont="1" applyBorder="1" applyAlignment="1">
      <alignment horizontal="right" vertical="center" wrapText="1"/>
    </xf>
    <xf numFmtId="0" fontId="34" fillId="0" borderId="17" xfId="74" applyFont="1" applyBorder="1" applyAlignment="1">
      <alignment horizontal="left" vertical="center" wrapText="1"/>
    </xf>
    <xf numFmtId="0" fontId="34" fillId="0" borderId="14" xfId="74" applyFont="1" applyBorder="1" applyAlignment="1">
      <alignment horizontal="left" vertical="center" wrapText="1"/>
    </xf>
    <xf numFmtId="0" fontId="34" fillId="0" borderId="17" xfId="134" applyFont="1" applyBorder="1" applyAlignment="1">
      <alignment horizontal="left" vertical="center" wrapText="1"/>
    </xf>
    <xf numFmtId="170" fontId="34" fillId="0" borderId="17" xfId="62" quotePrefix="1" applyNumberFormat="1" applyFont="1" applyBorder="1" applyAlignment="1">
      <alignment horizontal="right" vertical="center" wrapText="1"/>
    </xf>
    <xf numFmtId="0" fontId="34" fillId="0" borderId="0" xfId="73" applyFont="1" applyAlignment="1">
      <alignment horizontal="left" vertical="center" wrapText="1"/>
    </xf>
    <xf numFmtId="170" fontId="34" fillId="0" borderId="48" xfId="62" applyNumberFormat="1" applyFont="1" applyBorder="1" applyAlignment="1">
      <alignment horizontal="right" vertical="center" wrapText="1"/>
    </xf>
    <xf numFmtId="0" fontId="34" fillId="0" borderId="18" xfId="127" applyFont="1" applyBorder="1" applyAlignment="1">
      <alignment horizontal="center" vertical="center" wrapText="1"/>
    </xf>
    <xf numFmtId="0" fontId="33" fillId="0" borderId="11" xfId="0" applyFont="1" applyBorder="1" applyAlignment="1">
      <alignment horizontal="left"/>
    </xf>
    <xf numFmtId="0" fontId="32" fillId="0" borderId="12" xfId="0" applyFont="1" applyBorder="1" applyAlignment="1">
      <alignment horizontal="center"/>
    </xf>
    <xf numFmtId="0" fontId="32" fillId="0" borderId="11" xfId="0" applyFont="1" applyBorder="1" applyAlignment="1">
      <alignment horizontal="left"/>
    </xf>
    <xf numFmtId="0" fontId="32" fillId="0" borderId="12" xfId="0" applyFont="1" applyBorder="1"/>
    <xf numFmtId="0" fontId="32" fillId="0" borderId="11" xfId="0" applyFont="1" applyBorder="1"/>
    <xf numFmtId="0" fontId="32" fillId="0" borderId="59" xfId="0" applyFont="1" applyBorder="1"/>
    <xf numFmtId="0" fontId="32" fillId="0" borderId="11" xfId="0" applyFont="1" applyBorder="1" applyAlignment="1">
      <alignment horizontal="center"/>
    </xf>
    <xf numFmtId="0" fontId="44" fillId="0" borderId="11" xfId="0" applyFont="1" applyBorder="1" applyAlignment="1">
      <alignment horizontal="left"/>
    </xf>
    <xf numFmtId="0" fontId="32" fillId="0" borderId="60" xfId="0" applyFont="1" applyBorder="1"/>
    <xf numFmtId="0" fontId="45" fillId="0" borderId="20" xfId="0" applyFont="1" applyBorder="1"/>
    <xf numFmtId="0" fontId="33" fillId="0" borderId="12" xfId="0" applyFont="1" applyBorder="1"/>
    <xf numFmtId="0" fontId="33" fillId="0" borderId="11" xfId="0" applyFont="1" applyBorder="1"/>
    <xf numFmtId="0" fontId="32" fillId="0" borderId="61" xfId="0" applyFont="1" applyBorder="1"/>
    <xf numFmtId="0" fontId="32" fillId="0" borderId="62" xfId="0" applyFont="1" applyBorder="1"/>
    <xf numFmtId="0" fontId="32" fillId="0" borderId="63" xfId="0" applyFont="1" applyBorder="1"/>
    <xf numFmtId="43" fontId="32" fillId="24" borderId="64" xfId="0" applyNumberFormat="1" applyFont="1" applyFill="1" applyBorder="1"/>
    <xf numFmtId="0" fontId="32" fillId="0" borderId="66" xfId="0" applyFont="1" applyBorder="1"/>
    <xf numFmtId="0" fontId="45" fillId="24" borderId="34" xfId="0" applyFont="1" applyFill="1" applyBorder="1" applyAlignment="1">
      <alignment horizontal="center" wrapText="1"/>
    </xf>
    <xf numFmtId="0" fontId="45" fillId="24" borderId="28" xfId="0" applyFont="1" applyFill="1" applyBorder="1" applyAlignment="1">
      <alignment horizontal="center" wrapText="1"/>
    </xf>
    <xf numFmtId="169" fontId="32" fillId="24" borderId="64" xfId="0" applyNumberFormat="1" applyFont="1" applyFill="1" applyBorder="1"/>
    <xf numFmtId="175" fontId="32" fillId="0" borderId="64" xfId="34" applyFont="1" applyBorder="1"/>
    <xf numFmtId="175" fontId="32" fillId="0" borderId="50" xfId="34" applyFont="1" applyBorder="1" applyAlignment="1">
      <alignment horizontal="center" wrapText="1"/>
    </xf>
    <xf numFmtId="169" fontId="32" fillId="0" borderId="24" xfId="0" applyNumberFormat="1" applyFont="1" applyBorder="1" applyAlignment="1">
      <alignment horizontal="center" wrapText="1"/>
    </xf>
    <xf numFmtId="0" fontId="32" fillId="0" borderId="21" xfId="94" applyNumberFormat="1" applyFont="1" applyBorder="1" applyAlignment="1">
      <alignment horizontal="center"/>
    </xf>
    <xf numFmtId="175" fontId="32" fillId="0" borderId="17" xfId="34" applyFont="1" applyBorder="1" applyAlignment="1">
      <alignment horizontal="center"/>
    </xf>
    <xf numFmtId="0" fontId="32" fillId="0" borderId="21" xfId="0" applyFont="1" applyBorder="1" applyAlignment="1">
      <alignment horizontal="left"/>
    </xf>
    <xf numFmtId="0" fontId="32" fillId="0" borderId="20" xfId="0" applyFont="1" applyBorder="1" applyAlignment="1">
      <alignment horizontal="left"/>
    </xf>
    <xf numFmtId="0" fontId="45" fillId="24" borderId="15" xfId="0" applyFont="1" applyFill="1" applyBorder="1" applyAlignment="1">
      <alignment horizontal="center" wrapText="1"/>
    </xf>
    <xf numFmtId="0" fontId="45" fillId="24" borderId="28" xfId="0" applyFont="1" applyFill="1" applyBorder="1" applyAlignment="1">
      <alignment horizontal="center"/>
    </xf>
    <xf numFmtId="175" fontId="32" fillId="0" borderId="64" xfId="0" applyNumberFormat="1" applyFont="1" applyBorder="1"/>
    <xf numFmtId="175" fontId="32" fillId="0" borderId="29" xfId="34" applyFont="1" applyBorder="1"/>
    <xf numFmtId="2" fontId="32" fillId="0" borderId="17" xfId="0" applyNumberFormat="1" applyFont="1" applyBorder="1" applyAlignment="1">
      <alignment horizontal="center"/>
    </xf>
    <xf numFmtId="2" fontId="32" fillId="0" borderId="21" xfId="0" applyNumberFormat="1" applyFont="1" applyBorder="1" applyAlignment="1">
      <alignment horizontal="center"/>
    </xf>
    <xf numFmtId="0" fontId="45" fillId="24" borderId="34" xfId="0" applyFont="1" applyFill="1" applyBorder="1" applyAlignment="1">
      <alignment horizontal="center"/>
    </xf>
    <xf numFmtId="0" fontId="45" fillId="24" borderId="28" xfId="0" applyFont="1" applyFill="1" applyBorder="1"/>
    <xf numFmtId="175" fontId="32" fillId="0" borderId="45" xfId="34" applyFont="1" applyBorder="1"/>
    <xf numFmtId="0" fontId="32" fillId="0" borderId="19" xfId="0" applyFont="1" applyBorder="1"/>
    <xf numFmtId="2" fontId="32" fillId="0" borderId="17" xfId="0" applyNumberFormat="1" applyFont="1" applyBorder="1"/>
    <xf numFmtId="175" fontId="32" fillId="0" borderId="17" xfId="34" applyFont="1" applyBorder="1"/>
    <xf numFmtId="0" fontId="32" fillId="0" borderId="67" xfId="0" applyFont="1" applyBorder="1"/>
    <xf numFmtId="0" fontId="32" fillId="0" borderId="68" xfId="0" applyFont="1" applyBorder="1"/>
    <xf numFmtId="4" fontId="32" fillId="24" borderId="71" xfId="0" applyNumberFormat="1" applyFont="1" applyFill="1" applyBorder="1" applyAlignment="1">
      <alignment horizontal="center" vertical="center"/>
    </xf>
    <xf numFmtId="0" fontId="32" fillId="24" borderId="71" xfId="0" applyFont="1" applyFill="1" applyBorder="1" applyAlignment="1">
      <alignment horizontal="center" vertical="center"/>
    </xf>
    <xf numFmtId="0" fontId="45" fillId="24" borderId="73" xfId="0" applyFont="1" applyFill="1" applyBorder="1" applyAlignment="1">
      <alignment horizontal="center" vertical="center"/>
    </xf>
    <xf numFmtId="0" fontId="32" fillId="0" borderId="72" xfId="0" applyFont="1" applyBorder="1"/>
    <xf numFmtId="0" fontId="47" fillId="0" borderId="74" xfId="0" applyFont="1" applyBorder="1" applyAlignment="1">
      <alignment horizontal="center"/>
    </xf>
    <xf numFmtId="0" fontId="47" fillId="0" borderId="59" xfId="0" applyFont="1" applyBorder="1" applyAlignment="1">
      <alignment horizontal="center"/>
    </xf>
    <xf numFmtId="0" fontId="47" fillId="0" borderId="75" xfId="0" applyFont="1" applyBorder="1" applyAlignment="1">
      <alignment horizontal="left"/>
    </xf>
    <xf numFmtId="1" fontId="47" fillId="0" borderId="29" xfId="0" applyNumberFormat="1" applyFont="1" applyBorder="1" applyAlignment="1">
      <alignment horizontal="center" vertical="center"/>
    </xf>
    <xf numFmtId="1" fontId="47" fillId="0" borderId="17" xfId="0" applyNumberFormat="1" applyFont="1" applyBorder="1" applyAlignment="1">
      <alignment horizontal="center" vertical="center"/>
    </xf>
    <xf numFmtId="0" fontId="46" fillId="0" borderId="62" xfId="0" applyFont="1" applyBorder="1" applyAlignment="1">
      <alignment horizontal="center"/>
    </xf>
    <xf numFmtId="0" fontId="32" fillId="0" borderId="63" xfId="0" applyFont="1" applyBorder="1" applyAlignment="1">
      <alignment horizontal="center"/>
    </xf>
    <xf numFmtId="0" fontId="47" fillId="0" borderId="76" xfId="0" applyFont="1" applyBorder="1" applyAlignment="1">
      <alignment vertical="center"/>
    </xf>
    <xf numFmtId="0" fontId="32" fillId="0" borderId="66" xfId="0" applyFont="1" applyBorder="1" applyAlignment="1">
      <alignment horizontal="center"/>
    </xf>
    <xf numFmtId="0" fontId="34" fillId="25" borderId="32" xfId="129" applyFont="1" applyFill="1" applyBorder="1" applyAlignment="1">
      <alignment vertical="center" wrapText="1"/>
    </xf>
    <xf numFmtId="0" fontId="34" fillId="25" borderId="17" xfId="129" applyFont="1" applyFill="1" applyBorder="1" applyAlignment="1">
      <alignment vertical="center" wrapText="1"/>
    </xf>
    <xf numFmtId="0" fontId="34" fillId="25" borderId="17" xfId="129" applyFont="1" applyFill="1" applyBorder="1" applyAlignment="1">
      <alignment horizontal="center" vertical="center" wrapText="1"/>
    </xf>
    <xf numFmtId="0" fontId="34" fillId="25" borderId="29" xfId="129" applyFont="1" applyFill="1" applyBorder="1" applyAlignment="1">
      <alignment horizontal="center" vertical="center" wrapText="1"/>
    </xf>
    <xf numFmtId="0" fontId="31" fillId="25" borderId="17" xfId="129" applyFont="1" applyFill="1" applyBorder="1" applyAlignment="1">
      <alignment horizontal="center" vertical="center" wrapText="1"/>
    </xf>
    <xf numFmtId="3" fontId="31" fillId="25" borderId="17" xfId="129" applyNumberFormat="1" applyFont="1" applyFill="1" applyBorder="1" applyAlignment="1">
      <alignment horizontal="center" vertical="center" wrapText="1"/>
    </xf>
    <xf numFmtId="0" fontId="31" fillId="0" borderId="15" xfId="79" applyFont="1" applyBorder="1" applyAlignment="1">
      <alignment horizontal="left" vertical="center" wrapText="1"/>
    </xf>
    <xf numFmtId="0" fontId="31" fillId="0" borderId="25" xfId="79" applyFont="1" applyBorder="1" applyAlignment="1">
      <alignment horizontal="left" vertical="center" wrapText="1"/>
    </xf>
    <xf numFmtId="3" fontId="31" fillId="25" borderId="24" xfId="129" applyNumberFormat="1" applyFont="1" applyFill="1" applyBorder="1" applyAlignment="1">
      <alignment horizontal="center" vertical="center" wrapText="1"/>
    </xf>
    <xf numFmtId="0" fontId="31" fillId="25" borderId="28" xfId="73" applyFont="1" applyFill="1" applyBorder="1" applyAlignment="1">
      <alignment horizontal="center" vertical="center" wrapText="1"/>
    </xf>
    <xf numFmtId="0" fontId="31" fillId="25" borderId="19" xfId="73" applyFont="1" applyFill="1" applyBorder="1" applyAlignment="1">
      <alignment horizontal="center" vertical="center" wrapText="1"/>
    </xf>
    <xf numFmtId="4" fontId="31" fillId="25" borderId="28" xfId="73" applyNumberFormat="1" applyFont="1" applyFill="1" applyBorder="1" applyAlignment="1">
      <alignment horizontal="center" vertical="center" wrapText="1"/>
    </xf>
    <xf numFmtId="4" fontId="31" fillId="25" borderId="19" xfId="73" applyNumberFormat="1" applyFont="1" applyFill="1" applyBorder="1" applyAlignment="1">
      <alignment horizontal="center" vertical="center" wrapText="1"/>
    </xf>
    <xf numFmtId="4" fontId="31" fillId="25" borderId="34" xfId="73" applyNumberFormat="1" applyFont="1" applyFill="1" applyBorder="1" applyAlignment="1">
      <alignment horizontal="center" vertical="center" wrapText="1"/>
    </xf>
    <xf numFmtId="4" fontId="31" fillId="25" borderId="45" xfId="73" applyNumberFormat="1" applyFont="1" applyFill="1" applyBorder="1" applyAlignment="1">
      <alignment horizontal="center" vertical="center" wrapText="1"/>
    </xf>
    <xf numFmtId="0" fontId="31" fillId="25" borderId="31" xfId="73" applyFont="1" applyFill="1" applyBorder="1" applyAlignment="1">
      <alignment horizontal="center" vertical="center" wrapText="1"/>
    </xf>
    <xf numFmtId="0" fontId="31" fillId="25" borderId="51" xfId="73" applyFont="1" applyFill="1" applyBorder="1" applyAlignment="1">
      <alignment horizontal="center" vertical="center" wrapText="1"/>
    </xf>
    <xf numFmtId="0" fontId="47" fillId="0" borderId="78" xfId="250" applyFont="1" applyBorder="1" applyAlignment="1">
      <alignment horizontal="center" vertical="center"/>
    </xf>
    <xf numFmtId="0" fontId="45" fillId="0" borderId="44" xfId="0" applyFont="1" applyBorder="1" applyAlignment="1">
      <alignment horizontal="right"/>
    </xf>
    <xf numFmtId="0" fontId="45" fillId="0" borderId="46" xfId="0" applyFont="1" applyBorder="1" applyAlignment="1">
      <alignment horizontal="right"/>
    </xf>
    <xf numFmtId="0" fontId="45" fillId="0" borderId="47" xfId="0" applyFont="1" applyBorder="1" applyAlignment="1">
      <alignment horizontal="right"/>
    </xf>
    <xf numFmtId="0" fontId="45" fillId="24" borderId="49" xfId="0" applyFont="1" applyFill="1" applyBorder="1" applyAlignment="1">
      <alignment horizontal="center"/>
    </xf>
    <xf numFmtId="0" fontId="45" fillId="24" borderId="16" xfId="0" applyFont="1" applyFill="1" applyBorder="1" applyAlignment="1">
      <alignment horizontal="center"/>
    </xf>
    <xf numFmtId="0" fontId="45" fillId="24" borderId="33" xfId="0" applyFont="1" applyFill="1" applyBorder="1" applyAlignment="1">
      <alignment horizontal="center" vertical="center"/>
    </xf>
    <xf numFmtId="0" fontId="45" fillId="24" borderId="25" xfId="0" applyFont="1" applyFill="1" applyBorder="1" applyAlignment="1">
      <alignment horizontal="center" vertical="center"/>
    </xf>
    <xf numFmtId="0" fontId="32" fillId="0" borderId="20" xfId="0" applyFont="1" applyBorder="1"/>
    <xf numFmtId="0" fontId="32" fillId="0" borderId="21" xfId="0" applyFont="1" applyBorder="1"/>
    <xf numFmtId="0" fontId="32" fillId="0" borderId="22" xfId="0" applyFont="1" applyBorder="1"/>
    <xf numFmtId="0" fontId="32" fillId="0" borderId="18" xfId="0" applyFont="1" applyBorder="1"/>
    <xf numFmtId="0" fontId="32" fillId="0" borderId="18" xfId="0" applyFont="1" applyBorder="1" applyAlignment="1">
      <alignment horizontal="center"/>
    </xf>
    <xf numFmtId="0" fontId="32" fillId="0" borderId="22" xfId="0" applyFont="1" applyBorder="1" applyAlignment="1">
      <alignment horizontal="center"/>
    </xf>
    <xf numFmtId="0" fontId="32" fillId="0" borderId="26" xfId="0" applyFont="1" applyBorder="1"/>
    <xf numFmtId="0" fontId="32" fillId="0" borderId="30" xfId="0" applyFont="1" applyBorder="1"/>
    <xf numFmtId="0" fontId="32" fillId="0" borderId="27" xfId="0" applyFont="1" applyBorder="1"/>
    <xf numFmtId="0" fontId="32" fillId="0" borderId="65" xfId="0" applyFont="1" applyBorder="1" applyAlignment="1">
      <alignment horizontal="center"/>
    </xf>
    <xf numFmtId="0" fontId="32" fillId="0" borderId="27" xfId="0" applyFont="1" applyBorder="1" applyAlignment="1">
      <alignment horizontal="center"/>
    </xf>
    <xf numFmtId="0" fontId="45" fillId="0" borderId="63" xfId="0" applyFont="1" applyBorder="1" applyAlignment="1">
      <alignment horizontal="left" vertical="center"/>
    </xf>
    <xf numFmtId="0" fontId="45" fillId="0" borderId="62" xfId="0" applyFont="1" applyBorder="1" applyAlignment="1">
      <alignment horizontal="left" vertical="center"/>
    </xf>
    <xf numFmtId="0" fontId="45" fillId="0" borderId="61" xfId="0" applyFont="1" applyBorder="1" applyAlignment="1">
      <alignment horizontal="left" vertical="center"/>
    </xf>
    <xf numFmtId="0" fontId="45" fillId="0" borderId="11" xfId="0" applyFont="1" applyBorder="1" applyAlignment="1">
      <alignment horizontal="left" vertical="center"/>
    </xf>
    <xf numFmtId="0" fontId="45" fillId="0" borderId="12" xfId="0" applyFont="1" applyBorder="1" applyAlignment="1">
      <alignment horizontal="left" vertical="center"/>
    </xf>
    <xf numFmtId="0" fontId="47" fillId="0" borderId="24" xfId="0" applyFont="1" applyBorder="1" applyAlignment="1">
      <alignment horizontal="center" vertical="center"/>
    </xf>
    <xf numFmtId="0" fontId="47" fillId="0" borderId="79" xfId="250" applyFont="1" applyBorder="1" applyAlignment="1">
      <alignment horizontal="center" vertical="center"/>
    </xf>
    <xf numFmtId="0" fontId="47" fillId="0" borderId="62" xfId="250" applyFont="1" applyBorder="1" applyAlignment="1">
      <alignment horizontal="center" vertical="center"/>
    </xf>
    <xf numFmtId="0" fontId="47" fillId="0" borderId="61" xfId="250" applyFont="1" applyBorder="1" applyAlignment="1">
      <alignment horizontal="center" vertical="center"/>
    </xf>
    <xf numFmtId="0" fontId="47" fillId="0" borderId="70" xfId="250" applyFont="1" applyBorder="1" applyAlignment="1">
      <alignment horizontal="center" vertical="center"/>
    </xf>
    <xf numFmtId="0" fontId="47" fillId="0" borderId="59" xfId="250" applyFont="1" applyBorder="1" applyAlignment="1">
      <alignment horizontal="center" vertical="center"/>
    </xf>
    <xf numFmtId="0" fontId="47" fillId="0" borderId="74" xfId="250" applyFont="1" applyBorder="1" applyAlignment="1">
      <alignment horizontal="center" vertical="center"/>
    </xf>
    <xf numFmtId="0" fontId="47" fillId="0" borderId="68" xfId="250" applyFont="1" applyBorder="1" applyAlignment="1">
      <alignment horizontal="center" vertical="center"/>
    </xf>
    <xf numFmtId="0" fontId="47" fillId="0" borderId="76" xfId="250" applyFont="1" applyBorder="1" applyAlignment="1">
      <alignment horizontal="center" vertical="center"/>
    </xf>
    <xf numFmtId="0" fontId="47" fillId="0" borderId="70" xfId="0" applyFont="1" applyBorder="1" applyAlignment="1">
      <alignment horizontal="center" vertical="center"/>
    </xf>
    <xf numFmtId="0" fontId="47" fillId="0" borderId="59" xfId="0" applyFont="1" applyBorder="1" applyAlignment="1">
      <alignment horizontal="center" vertical="center"/>
    </xf>
    <xf numFmtId="0" fontId="47" fillId="0" borderId="74" xfId="0" applyFont="1" applyBorder="1" applyAlignment="1">
      <alignment horizontal="center" vertical="center"/>
    </xf>
    <xf numFmtId="0" fontId="45" fillId="24" borderId="33" xfId="0" applyFont="1" applyFill="1" applyBorder="1" applyAlignment="1">
      <alignment horizontal="center"/>
    </xf>
    <xf numFmtId="0" fontId="45" fillId="24" borderId="15" xfId="0" applyFont="1" applyFill="1" applyBorder="1" applyAlignment="1">
      <alignment horizontal="center"/>
    </xf>
    <xf numFmtId="175" fontId="32" fillId="0" borderId="18" xfId="34" applyFont="1" applyBorder="1" applyAlignment="1">
      <alignment horizontal="center"/>
    </xf>
    <xf numFmtId="175" fontId="32" fillId="0" borderId="22" xfId="34" applyFont="1" applyBorder="1" applyAlignment="1">
      <alignment horizontal="center"/>
    </xf>
    <xf numFmtId="0" fontId="32" fillId="24" borderId="26" xfId="0" applyFont="1" applyFill="1" applyBorder="1" applyAlignment="1">
      <alignment horizontal="center" vertical="center"/>
    </xf>
    <xf numFmtId="0" fontId="32" fillId="24" borderId="72" xfId="0" applyFont="1" applyFill="1" applyBorder="1" applyAlignment="1">
      <alignment horizontal="center" vertical="center"/>
    </xf>
    <xf numFmtId="0" fontId="32" fillId="24" borderId="15" xfId="0" applyFont="1" applyFill="1" applyBorder="1" applyAlignment="1">
      <alignment horizontal="center"/>
    </xf>
    <xf numFmtId="0" fontId="32" fillId="24" borderId="16" xfId="0" applyFont="1" applyFill="1" applyBorder="1" applyAlignment="1">
      <alignment horizontal="center"/>
    </xf>
    <xf numFmtId="0" fontId="45" fillId="24" borderId="70" xfId="0" applyFont="1" applyFill="1" applyBorder="1" applyAlignment="1">
      <alignment horizontal="center"/>
    </xf>
    <xf numFmtId="0" fontId="45" fillId="24" borderId="69" xfId="0" applyFont="1" applyFill="1" applyBorder="1" applyAlignment="1">
      <alignment horizontal="center"/>
    </xf>
    <xf numFmtId="0" fontId="32" fillId="24" borderId="30" xfId="0" applyFont="1" applyFill="1" applyBorder="1" applyAlignment="1">
      <alignment horizontal="center" vertical="center"/>
    </xf>
    <xf numFmtId="0" fontId="32" fillId="0" borderId="65" xfId="0" applyFont="1" applyBorder="1"/>
    <xf numFmtId="2" fontId="32" fillId="0" borderId="65" xfId="0" applyNumberFormat="1" applyFont="1" applyBorder="1" applyAlignment="1">
      <alignment horizontal="center"/>
    </xf>
    <xf numFmtId="2" fontId="32" fillId="0" borderId="27" xfId="0" applyNumberFormat="1" applyFont="1" applyBorder="1" applyAlignment="1">
      <alignment horizontal="center"/>
    </xf>
    <xf numFmtId="0" fontId="45" fillId="24" borderId="49" xfId="0" applyFont="1" applyFill="1" applyBorder="1" applyAlignment="1">
      <alignment horizontal="center" wrapText="1"/>
    </xf>
    <xf numFmtId="0" fontId="45" fillId="24" borderId="16" xfId="0" applyFont="1" applyFill="1" applyBorder="1" applyAlignment="1">
      <alignment horizontal="center" wrapText="1"/>
    </xf>
    <xf numFmtId="2" fontId="32" fillId="0" borderId="18" xfId="0" applyNumberFormat="1" applyFont="1" applyBorder="1" applyAlignment="1">
      <alignment horizontal="center"/>
    </xf>
    <xf numFmtId="2" fontId="32" fillId="0" borderId="22" xfId="0" applyNumberFormat="1" applyFont="1" applyBorder="1" applyAlignment="1">
      <alignment horizontal="center"/>
    </xf>
    <xf numFmtId="2" fontId="32" fillId="0" borderId="18" xfId="0" applyNumberFormat="1" applyFont="1" applyBorder="1" applyAlignment="1">
      <alignment horizontal="center" wrapText="1"/>
    </xf>
    <xf numFmtId="2" fontId="32" fillId="0" borderId="22" xfId="0" applyNumberFormat="1" applyFont="1" applyBorder="1" applyAlignment="1">
      <alignment horizontal="center" wrapText="1"/>
    </xf>
    <xf numFmtId="0" fontId="34" fillId="0" borderId="12" xfId="0" applyFont="1" applyBorder="1" applyAlignment="1">
      <alignment horizontal="right"/>
    </xf>
    <xf numFmtId="0" fontId="44" fillId="0" borderId="11" xfId="0" applyFont="1" applyBorder="1" applyAlignment="1">
      <alignment wrapText="1"/>
    </xf>
    <xf numFmtId="0" fontId="44" fillId="0" borderId="12" xfId="0" applyFont="1" applyBorder="1" applyAlignment="1">
      <alignment wrapText="1"/>
    </xf>
    <xf numFmtId="0" fontId="32" fillId="0" borderId="20" xfId="0" applyFont="1" applyBorder="1" applyAlignment="1">
      <alignment horizontal="center"/>
    </xf>
    <xf numFmtId="0" fontId="32" fillId="0" borderId="21" xfId="0" applyFont="1" applyBorder="1" applyAlignment="1">
      <alignment horizontal="center"/>
    </xf>
    <xf numFmtId="0" fontId="32" fillId="0" borderId="60" xfId="0" applyFont="1" applyBorder="1" applyAlignment="1">
      <alignment horizontal="center"/>
    </xf>
    <xf numFmtId="0" fontId="30" fillId="27" borderId="14" xfId="88" applyFont="1" applyFill="1" applyBorder="1" applyAlignment="1">
      <alignment horizontal="left" wrapText="1"/>
    </xf>
    <xf numFmtId="0" fontId="34" fillId="0" borderId="0" xfId="88" applyFont="1" applyAlignment="1">
      <alignment wrapText="1"/>
    </xf>
    <xf numFmtId="0" fontId="34" fillId="0" borderId="0" xfId="88" applyFont="1" applyAlignment="1">
      <alignment horizontal="center" wrapText="1"/>
    </xf>
    <xf numFmtId="0" fontId="34" fillId="0" borderId="39" xfId="88" applyFont="1" applyBorder="1" applyAlignment="1">
      <alignment wrapText="1"/>
    </xf>
    <xf numFmtId="0" fontId="34" fillId="0" borderId="40" xfId="88" applyFont="1" applyBorder="1" applyAlignment="1">
      <alignment wrapText="1"/>
    </xf>
    <xf numFmtId="0" fontId="34" fillId="0" borderId="40" xfId="88" applyFont="1" applyBorder="1" applyAlignment="1">
      <alignment horizontal="center" wrapText="1"/>
    </xf>
    <xf numFmtId="0" fontId="34" fillId="0" borderId="41" xfId="88" applyFont="1" applyBorder="1" applyAlignment="1">
      <alignment wrapText="1"/>
    </xf>
    <xf numFmtId="0" fontId="34" fillId="0" borderId="37" xfId="88" applyFont="1" applyBorder="1" applyAlignment="1">
      <alignment wrapText="1"/>
    </xf>
    <xf numFmtId="0" fontId="34" fillId="0" borderId="38" xfId="88" applyFont="1" applyBorder="1" applyAlignment="1">
      <alignment wrapText="1"/>
    </xf>
    <xf numFmtId="0" fontId="34" fillId="25" borderId="0" xfId="88" applyFont="1" applyFill="1" applyAlignment="1">
      <alignment wrapText="1"/>
    </xf>
    <xf numFmtId="0" fontId="34" fillId="25" borderId="37" xfId="88" applyFont="1" applyFill="1" applyBorder="1" applyAlignment="1">
      <alignment wrapText="1"/>
    </xf>
    <xf numFmtId="0" fontId="34" fillId="25" borderId="38" xfId="88" applyFont="1" applyFill="1" applyBorder="1" applyAlignment="1">
      <alignment wrapText="1"/>
    </xf>
    <xf numFmtId="0" fontId="31" fillId="24" borderId="44" xfId="73" applyFont="1" applyFill="1" applyBorder="1" applyAlignment="1">
      <alignment horizontal="left" vertical="center" wrapText="1"/>
    </xf>
    <xf numFmtId="0" fontId="31" fillId="24" borderId="46" xfId="73" applyFont="1" applyFill="1" applyBorder="1" applyAlignment="1">
      <alignment horizontal="left" vertical="center" wrapText="1"/>
    </xf>
    <xf numFmtId="0" fontId="31" fillId="24" borderId="47" xfId="73" applyFont="1" applyFill="1" applyBorder="1" applyAlignment="1">
      <alignment horizontal="left" vertical="center" wrapText="1"/>
    </xf>
    <xf numFmtId="0" fontId="31" fillId="24" borderId="44" xfId="73" applyFont="1" applyFill="1" applyBorder="1" applyAlignment="1">
      <alignment vertical="center" wrapText="1"/>
    </xf>
    <xf numFmtId="0" fontId="31" fillId="24" borderId="46" xfId="73" applyFont="1" applyFill="1" applyBorder="1" applyAlignment="1">
      <alignment vertical="center" wrapText="1"/>
    </xf>
    <xf numFmtId="0" fontId="31" fillId="24" borderId="47" xfId="73" applyFont="1" applyFill="1" applyBorder="1" applyAlignment="1">
      <alignment vertical="center" wrapText="1"/>
    </xf>
    <xf numFmtId="0" fontId="34" fillId="0" borderId="55" xfId="73" applyFont="1" applyBorder="1" applyAlignment="1">
      <alignment horizontal="center" vertical="center" wrapText="1"/>
    </xf>
    <xf numFmtId="0" fontId="34" fillId="0" borderId="17" xfId="74" applyFont="1" applyBorder="1" applyAlignment="1">
      <alignment horizontal="center" vertical="center" wrapText="1"/>
    </xf>
    <xf numFmtId="0" fontId="34" fillId="0" borderId="13" xfId="73" applyFont="1" applyBorder="1" applyAlignment="1">
      <alignment horizontal="left" vertical="center" wrapText="1"/>
    </xf>
    <xf numFmtId="0" fontId="34" fillId="0" borderId="14" xfId="74" applyFont="1" applyBorder="1" applyAlignment="1">
      <alignment horizontal="center" vertical="center" wrapText="1"/>
    </xf>
    <xf numFmtId="178" fontId="31" fillId="0" borderId="43" xfId="39" applyNumberFormat="1" applyFont="1" applyBorder="1" applyAlignment="1">
      <alignment horizontal="right" vertical="center" wrapText="1"/>
    </xf>
    <xf numFmtId="0" fontId="34" fillId="0" borderId="17" xfId="134" applyFont="1" applyBorder="1" applyAlignment="1">
      <alignment horizontal="center" vertical="center" wrapText="1"/>
    </xf>
    <xf numFmtId="0" fontId="30" fillId="0" borderId="37" xfId="88" applyFont="1" applyBorder="1" applyAlignment="1">
      <alignment wrapText="1"/>
    </xf>
    <xf numFmtId="0" fontId="30" fillId="0" borderId="38" xfId="88" applyFont="1" applyBorder="1" applyAlignment="1">
      <alignment wrapText="1"/>
    </xf>
    <xf numFmtId="0" fontId="34" fillId="0" borderId="14" xfId="88" applyFont="1" applyBorder="1" applyAlignment="1">
      <alignment wrapText="1"/>
    </xf>
    <xf numFmtId="0" fontId="34" fillId="0" borderId="14" xfId="88" applyFont="1" applyBorder="1" applyAlignment="1">
      <alignment horizontal="center" wrapText="1"/>
    </xf>
    <xf numFmtId="0" fontId="34" fillId="0" borderId="17" xfId="125" applyFont="1" applyBorder="1" applyAlignment="1">
      <alignment horizontal="center" vertical="center" wrapText="1"/>
    </xf>
    <xf numFmtId="0" fontId="34" fillId="0" borderId="55" xfId="134" applyFont="1" applyBorder="1" applyAlignment="1">
      <alignment horizontal="center" vertical="center" wrapText="1"/>
    </xf>
    <xf numFmtId="0" fontId="34" fillId="0" borderId="54" xfId="73" applyFont="1" applyBorder="1" applyAlignment="1">
      <alignment horizontal="left" vertical="center" wrapText="1"/>
    </xf>
    <xf numFmtId="0" fontId="34" fillId="0" borderId="0" xfId="73" applyFont="1" applyAlignment="1">
      <alignment horizontal="center" vertical="center" wrapText="1"/>
    </xf>
    <xf numFmtId="178" fontId="31" fillId="0" borderId="53" xfId="39" applyNumberFormat="1" applyFont="1" applyBorder="1" applyAlignment="1">
      <alignment horizontal="right" vertical="center" wrapText="1"/>
    </xf>
    <xf numFmtId="0" fontId="34" fillId="0" borderId="32" xfId="73" applyFont="1" applyBorder="1" applyAlignment="1">
      <alignment horizontal="center" vertical="center" wrapText="1"/>
    </xf>
    <xf numFmtId="2" fontId="34" fillId="0" borderId="14" xfId="73" applyNumberFormat="1" applyFont="1" applyBorder="1" applyAlignment="1">
      <alignment horizontal="center" vertical="center" wrapText="1"/>
    </xf>
    <xf numFmtId="0" fontId="34" fillId="0" borderId="14" xfId="73" applyFont="1" applyBorder="1" applyAlignment="1">
      <alignment horizontal="center" vertical="center" wrapText="1"/>
    </xf>
    <xf numFmtId="0" fontId="34" fillId="0" borderId="0" xfId="89" applyFont="1" applyAlignment="1">
      <alignment wrapText="1"/>
    </xf>
    <xf numFmtId="0" fontId="34" fillId="0" borderId="37" xfId="89" applyFont="1" applyBorder="1" applyAlignment="1">
      <alignment wrapText="1"/>
    </xf>
    <xf numFmtId="0" fontId="31" fillId="24" borderId="44" xfId="73" applyFont="1" applyFill="1" applyBorder="1" applyAlignment="1">
      <alignment horizontal="right" vertical="center" wrapText="1"/>
    </xf>
    <xf numFmtId="0" fontId="31" fillId="24" borderId="46" xfId="73" applyFont="1" applyFill="1" applyBorder="1" applyAlignment="1">
      <alignment horizontal="right" vertical="center" wrapText="1"/>
    </xf>
    <xf numFmtId="0" fontId="31" fillId="24" borderId="56" xfId="73" applyFont="1" applyFill="1" applyBorder="1" applyAlignment="1">
      <alignment horizontal="right" vertical="center" wrapText="1"/>
    </xf>
    <xf numFmtId="189" fontId="31" fillId="24" borderId="47" xfId="73" applyNumberFormat="1" applyFont="1" applyFill="1" applyBorder="1" applyAlignment="1">
      <alignment vertical="center" wrapText="1"/>
    </xf>
    <xf numFmtId="0" fontId="34" fillId="0" borderId="38" xfId="89" applyFont="1" applyBorder="1" applyAlignment="1">
      <alignment wrapText="1"/>
    </xf>
    <xf numFmtId="49" fontId="31" fillId="0" borderId="0" xfId="130" applyNumberFormat="1" applyFont="1" applyAlignment="1">
      <alignment horizontal="right" vertical="center" wrapText="1"/>
    </xf>
    <xf numFmtId="188" fontId="31" fillId="0" borderId="0" xfId="130" applyNumberFormat="1" applyFont="1" applyAlignment="1">
      <alignment vertical="center" wrapText="1"/>
    </xf>
    <xf numFmtId="0" fontId="34" fillId="0" borderId="0" xfId="127" applyFont="1" applyAlignment="1">
      <alignment wrapText="1"/>
    </xf>
    <xf numFmtId="0" fontId="34" fillId="0" borderId="0" xfId="127" applyFont="1" applyAlignment="1">
      <alignment horizontal="center" wrapText="1"/>
    </xf>
    <xf numFmtId="0" fontId="34" fillId="0" borderId="0" xfId="125" applyFont="1" applyAlignment="1">
      <alignment horizontal="center" vertical="center" wrapText="1"/>
    </xf>
    <xf numFmtId="183" fontId="31" fillId="0" borderId="29" xfId="128" applyNumberFormat="1" applyFont="1" applyBorder="1" applyAlignment="1">
      <alignment vertical="center" wrapText="1"/>
    </xf>
    <xf numFmtId="2" fontId="34" fillId="0" borderId="0" xfId="127" applyNumberFormat="1" applyFont="1" applyAlignment="1">
      <alignment wrapText="1"/>
    </xf>
    <xf numFmtId="183" fontId="34" fillId="0" borderId="0" xfId="128" applyNumberFormat="1" applyFont="1" applyAlignment="1">
      <alignment wrapText="1"/>
    </xf>
    <xf numFmtId="39" fontId="31" fillId="0" borderId="0" xfId="128" applyNumberFormat="1" applyFont="1" applyAlignment="1">
      <alignment vertical="center" wrapText="1"/>
    </xf>
    <xf numFmtId="0" fontId="31" fillId="0" borderId="33" xfId="79" applyFont="1" applyBorder="1" applyAlignment="1">
      <alignment vertical="center" wrapText="1"/>
    </xf>
    <xf numFmtId="0" fontId="34" fillId="0" borderId="16" xfId="79" applyFont="1" applyBorder="1" applyAlignment="1">
      <alignment vertical="center" wrapText="1"/>
    </xf>
    <xf numFmtId="0" fontId="34" fillId="0" borderId="49" xfId="79" applyFont="1" applyBorder="1" applyAlignment="1">
      <alignment vertical="center" wrapText="1"/>
    </xf>
    <xf numFmtId="184" fontId="34" fillId="0" borderId="38" xfId="89" applyNumberFormat="1" applyFont="1" applyBorder="1" applyAlignment="1">
      <alignment wrapText="1"/>
    </xf>
    <xf numFmtId="188" fontId="31" fillId="25" borderId="50" xfId="60" applyNumberFormat="1" applyFont="1" applyFill="1" applyBorder="1" applyAlignment="1">
      <alignment horizontal="center" vertical="center" wrapText="1"/>
    </xf>
    <xf numFmtId="186" fontId="34" fillId="0" borderId="38" xfId="89" applyNumberFormat="1" applyFont="1" applyBorder="1" applyAlignment="1">
      <alignment wrapText="1"/>
    </xf>
    <xf numFmtId="188" fontId="31" fillId="25" borderId="17" xfId="60" applyNumberFormat="1" applyFont="1" applyFill="1" applyBorder="1" applyAlignment="1">
      <alignment horizontal="center" vertical="center" wrapText="1"/>
    </xf>
    <xf numFmtId="9" fontId="34" fillId="26" borderId="29" xfId="94" applyFont="1" applyFill="1" applyBorder="1" applyAlignment="1">
      <alignment horizontal="center" vertical="center" wrapText="1"/>
    </xf>
    <xf numFmtId="0" fontId="34" fillId="0" borderId="35" xfId="89" applyFont="1" applyBorder="1" applyAlignment="1">
      <alignment wrapText="1"/>
    </xf>
    <xf numFmtId="0" fontId="34" fillId="0" borderId="36" xfId="88" applyFont="1" applyBorder="1" applyAlignment="1">
      <alignment wrapText="1"/>
    </xf>
    <xf numFmtId="0" fontId="34" fillId="0" borderId="36" xfId="88" applyFont="1" applyBorder="1" applyAlignment="1">
      <alignment horizontal="center" wrapText="1"/>
    </xf>
    <xf numFmtId="187" fontId="34" fillId="0" borderId="36" xfId="34" applyNumberFormat="1" applyFont="1" applyBorder="1" applyAlignment="1">
      <alignment wrapText="1"/>
    </xf>
    <xf numFmtId="0" fontId="34" fillId="0" borderId="42" xfId="88" applyFont="1" applyBorder="1" applyAlignment="1">
      <alignment wrapText="1"/>
    </xf>
    <xf numFmtId="0" fontId="32" fillId="0" borderId="0" xfId="0" applyFont="1" applyAlignment="1">
      <alignment wrapText="1"/>
    </xf>
    <xf numFmtId="0" fontId="34" fillId="0" borderId="32" xfId="129" applyFont="1" applyFill="1" applyBorder="1" applyAlignment="1">
      <alignment vertical="center" wrapText="1"/>
    </xf>
    <xf numFmtId="0" fontId="34" fillId="0" borderId="17" xfId="129" applyFont="1" applyFill="1" applyBorder="1" applyAlignment="1">
      <alignment vertical="center" wrapText="1"/>
    </xf>
    <xf numFmtId="0" fontId="34" fillId="0" borderId="32" xfId="0" applyFont="1" applyFill="1" applyBorder="1" applyAlignment="1">
      <alignment vertical="center" wrapText="1"/>
    </xf>
    <xf numFmtId="0" fontId="34" fillId="0" borderId="17" xfId="0" applyFont="1" applyFill="1" applyBorder="1" applyAlignment="1">
      <alignment vertical="center" wrapText="1"/>
    </xf>
    <xf numFmtId="0" fontId="31" fillId="0" borderId="32" xfId="129" applyFont="1" applyFill="1" applyBorder="1" applyAlignment="1">
      <alignment vertical="center" wrapText="1"/>
    </xf>
    <xf numFmtId="0" fontId="34" fillId="0" borderId="0" xfId="127" applyFont="1" applyBorder="1" applyAlignment="1">
      <alignment horizontal="center" vertical="center" wrapText="1"/>
    </xf>
    <xf numFmtId="183" fontId="34" fillId="0" borderId="45" xfId="128" applyNumberFormat="1" applyFont="1" applyBorder="1" applyAlignment="1">
      <alignment horizontal="center" vertical="center" wrapText="1"/>
    </xf>
    <xf numFmtId="183" fontId="34" fillId="0" borderId="77" xfId="128" applyNumberFormat="1" applyFont="1" applyBorder="1" applyAlignment="1">
      <alignment horizontal="center" vertical="center" wrapText="1"/>
    </xf>
    <xf numFmtId="9" fontId="56" fillId="0" borderId="18" xfId="257" applyFont="1" applyBorder="1" applyAlignment="1">
      <alignment horizontal="center" vertical="center" wrapText="1"/>
    </xf>
    <xf numFmtId="0" fontId="57" fillId="0" borderId="29" xfId="0" applyFont="1" applyBorder="1" applyAlignment="1">
      <alignment horizontal="center" vertical="center" wrapText="1"/>
    </xf>
    <xf numFmtId="0" fontId="57" fillId="0" borderId="78" xfId="0" applyFont="1" applyBorder="1" applyAlignment="1">
      <alignment horizontal="center" vertical="center" wrapText="1"/>
    </xf>
    <xf numFmtId="0" fontId="53" fillId="0" borderId="78" xfId="0" applyFont="1" applyBorder="1" applyAlignment="1">
      <alignment horizontal="center" vertical="center" wrapText="1"/>
    </xf>
    <xf numFmtId="0" fontId="57" fillId="0" borderId="78" xfId="0" applyFont="1" applyBorder="1" applyAlignment="1">
      <alignment horizontal="center" vertical="center"/>
    </xf>
    <xf numFmtId="10" fontId="52" fillId="29" borderId="29" xfId="0" applyNumberFormat="1" applyFont="1" applyFill="1" applyBorder="1" applyAlignment="1">
      <alignment horizontal="center" vertical="center"/>
    </xf>
    <xf numFmtId="202" fontId="52" fillId="29" borderId="17" xfId="667" applyNumberFormat="1" applyFont="1" applyFill="1" applyBorder="1" applyAlignment="1">
      <alignment vertical="center"/>
    </xf>
    <xf numFmtId="10" fontId="56" fillId="0" borderId="77" xfId="257" applyNumberFormat="1" applyFont="1" applyBorder="1" applyAlignment="1">
      <alignment horizontal="center" vertical="center"/>
    </xf>
    <xf numFmtId="202" fontId="56" fillId="0" borderId="78" xfId="667" applyNumberFormat="1" applyFont="1" applyBorder="1" applyAlignment="1">
      <alignment horizontal="center" vertical="center"/>
    </xf>
    <xf numFmtId="174" fontId="56" fillId="0" borderId="17" xfId="667" applyFont="1" applyBorder="1" applyAlignment="1">
      <alignment horizontal="center" vertical="center" wrapText="1"/>
    </xf>
    <xf numFmtId="0" fontId="56" fillId="0" borderId="17" xfId="0" applyFont="1" applyBorder="1" applyAlignment="1">
      <alignment horizontal="center" vertical="center" wrapText="1"/>
    </xf>
    <xf numFmtId="0" fontId="56" fillId="0" borderId="18" xfId="0" applyFont="1" applyBorder="1" applyAlignment="1">
      <alignment horizontal="left" vertical="center" wrapText="1"/>
    </xf>
    <xf numFmtId="0" fontId="55" fillId="0" borderId="20" xfId="0" applyFont="1" applyBorder="1" applyAlignment="1">
      <alignment horizontal="center" vertical="center"/>
    </xf>
    <xf numFmtId="0" fontId="52" fillId="0" borderId="29" xfId="0" applyFont="1" applyBorder="1" applyAlignment="1">
      <alignment horizontal="center" vertical="center" wrapText="1"/>
    </xf>
    <xf numFmtId="0" fontId="52" fillId="0" borderId="17" xfId="0" applyFont="1" applyBorder="1" applyAlignment="1">
      <alignment horizontal="center" vertical="top" wrapText="1"/>
    </xf>
    <xf numFmtId="0" fontId="52" fillId="0" borderId="17" xfId="0" applyFont="1" applyBorder="1" applyAlignment="1">
      <alignment horizontal="center" vertical="center" wrapText="1"/>
    </xf>
    <xf numFmtId="0" fontId="52" fillId="0" borderId="17" xfId="0" applyFont="1" applyBorder="1" applyAlignment="1">
      <alignment horizontal="center" vertical="center"/>
    </xf>
    <xf numFmtId="0" fontId="55" fillId="0" borderId="17" xfId="0" applyFont="1" applyBorder="1"/>
    <xf numFmtId="0" fontId="52" fillId="0" borderId="32" xfId="0" applyFont="1" applyBorder="1" applyAlignment="1">
      <alignment horizontal="center" vertical="center"/>
    </xf>
    <xf numFmtId="0" fontId="82" fillId="29" borderId="20" xfId="0" applyFont="1" applyFill="1" applyBorder="1" applyAlignment="1">
      <alignment horizontal="center" vertical="center"/>
    </xf>
    <xf numFmtId="0" fontId="56" fillId="0" borderId="11" xfId="0" applyFont="1" applyBorder="1"/>
    <xf numFmtId="0" fontId="55" fillId="0" borderId="12" xfId="0" applyFont="1" applyBorder="1"/>
    <xf numFmtId="0" fontId="83" fillId="0" borderId="11" xfId="0" applyFont="1" applyBorder="1" applyAlignment="1">
      <alignment horizontal="center"/>
    </xf>
    <xf numFmtId="0" fontId="52" fillId="44" borderId="18" xfId="0" applyFont="1" applyFill="1" applyBorder="1" applyAlignment="1">
      <alignment horizontal="left" vertical="center"/>
    </xf>
    <xf numFmtId="0" fontId="83" fillId="0" borderId="11" xfId="0" applyFont="1" applyBorder="1" applyAlignment="1">
      <alignment horizontal="center" vertical="center"/>
    </xf>
    <xf numFmtId="0" fontId="1" fillId="0" borderId="0" xfId="252" applyBorder="1"/>
    <xf numFmtId="0" fontId="1" fillId="0" borderId="12" xfId="252" applyBorder="1"/>
    <xf numFmtId="0" fontId="59" fillId="0" borderId="0" xfId="264" applyFont="1" applyBorder="1"/>
    <xf numFmtId="10" fontId="8" fillId="43" borderId="64" xfId="278" applyNumberFormat="1" applyFont="1" applyFill="1" applyBorder="1" applyAlignment="1">
      <alignment horizontal="center" vertical="center"/>
    </xf>
    <xf numFmtId="202" fontId="56" fillId="0" borderId="17" xfId="667" applyNumberFormat="1" applyFont="1" applyBorder="1" applyAlignment="1">
      <alignment horizontal="center" vertical="center"/>
    </xf>
    <xf numFmtId="0" fontId="56" fillId="0" borderId="17" xfId="257" applyNumberFormat="1" applyFont="1" applyBorder="1" applyAlignment="1">
      <alignment horizontal="center" vertical="center"/>
    </xf>
    <xf numFmtId="202" fontId="52" fillId="29" borderId="24" xfId="667" applyNumberFormat="1" applyFont="1" applyFill="1" applyBorder="1" applyAlignment="1">
      <alignment vertical="center"/>
    </xf>
    <xf numFmtId="0" fontId="56" fillId="0" borderId="17" xfId="0" applyFont="1" applyBorder="1" applyAlignment="1">
      <alignment horizontal="left" vertical="center" wrapText="1"/>
    </xf>
    <xf numFmtId="9" fontId="56" fillId="0" borderId="17" xfId="257" applyFont="1" applyBorder="1" applyAlignment="1">
      <alignment horizontal="center" vertical="center" wrapText="1"/>
    </xf>
    <xf numFmtId="10" fontId="56" fillId="0" borderId="29" xfId="257" applyNumberFormat="1" applyFont="1" applyBorder="1" applyAlignment="1">
      <alignment horizontal="center" vertical="center"/>
    </xf>
    <xf numFmtId="0" fontId="82" fillId="0" borderId="17" xfId="0" applyFont="1" applyBorder="1" applyAlignment="1">
      <alignment horizontal="center"/>
    </xf>
    <xf numFmtId="202" fontId="56" fillId="0" borderId="12" xfId="667" applyNumberFormat="1" applyFont="1" applyBorder="1" applyAlignment="1">
      <alignment horizontal="center"/>
    </xf>
    <xf numFmtId="0" fontId="87" fillId="0" borderId="20" xfId="0" applyFont="1" applyBorder="1" applyAlignment="1">
      <alignment horizontal="center" vertical="center"/>
    </xf>
    <xf numFmtId="0" fontId="34" fillId="0" borderId="18" xfId="0" applyFont="1" applyBorder="1" applyAlignment="1">
      <alignment horizontal="left" vertical="center" wrapText="1"/>
    </xf>
    <xf numFmtId="202" fontId="56" fillId="0" borderId="12" xfId="667" applyNumberFormat="1" applyFont="1" applyBorder="1" applyAlignment="1">
      <alignment vertical="center"/>
    </xf>
    <xf numFmtId="0" fontId="55" fillId="0" borderId="11" xfId="0" applyFont="1" applyBorder="1" applyAlignment="1">
      <alignment horizontal="center"/>
    </xf>
    <xf numFmtId="174" fontId="52" fillId="29" borderId="17" xfId="667" applyFont="1" applyFill="1" applyBorder="1" applyAlignment="1">
      <alignment horizontal="center" vertical="center"/>
    </xf>
    <xf numFmtId="182" fontId="52" fillId="0" borderId="12" xfId="0" applyNumberFormat="1" applyFont="1" applyBorder="1" applyAlignment="1">
      <alignment horizontal="center" vertical="center"/>
    </xf>
    <xf numFmtId="174" fontId="52" fillId="29" borderId="17" xfId="667" applyFont="1" applyFill="1" applyBorder="1"/>
    <xf numFmtId="182" fontId="52" fillId="29" borderId="60" xfId="0" applyNumberFormat="1" applyFont="1" applyFill="1" applyBorder="1" applyAlignment="1">
      <alignment horizontal="center" vertical="center"/>
    </xf>
    <xf numFmtId="202" fontId="52" fillId="0" borderId="12" xfId="0" applyNumberFormat="1" applyFont="1" applyBorder="1" applyAlignment="1">
      <alignment horizontal="right" vertical="center"/>
    </xf>
    <xf numFmtId="0" fontId="56" fillId="31" borderId="18" xfId="0" applyFont="1" applyFill="1" applyBorder="1"/>
    <xf numFmtId="0" fontId="56" fillId="31" borderId="21" xfId="0" applyFont="1" applyFill="1" applyBorder="1"/>
    <xf numFmtId="171" fontId="52" fillId="31" borderId="17" xfId="36" applyNumberFormat="1" applyFont="1" applyFill="1" applyBorder="1" applyAlignment="1">
      <alignment horizontal="center" vertical="center"/>
    </xf>
    <xf numFmtId="10" fontId="52" fillId="31" borderId="60" xfId="257" applyNumberFormat="1" applyFont="1" applyFill="1" applyBorder="1" applyAlignment="1">
      <alignment horizontal="center" vertical="center"/>
    </xf>
    <xf numFmtId="0" fontId="56" fillId="0" borderId="11" xfId="0" applyFont="1" applyBorder="1" applyAlignment="1">
      <alignment horizontal="center"/>
    </xf>
    <xf numFmtId="202" fontId="56" fillId="0" borderId="12" xfId="0" applyNumberFormat="1" applyFont="1" applyBorder="1" applyAlignment="1">
      <alignment horizontal="center"/>
    </xf>
    <xf numFmtId="0" fontId="85" fillId="0" borderId="0" xfId="0" applyFont="1" applyBorder="1" applyAlignment="1">
      <alignment vertical="center"/>
    </xf>
    <xf numFmtId="0" fontId="55" fillId="0" borderId="0" xfId="0" applyFont="1" applyBorder="1" applyAlignment="1">
      <alignment vertical="center"/>
    </xf>
    <xf numFmtId="0" fontId="85" fillId="0" borderId="0" xfId="0" applyFont="1" applyBorder="1"/>
    <xf numFmtId="0" fontId="83" fillId="0" borderId="0" xfId="0" applyFont="1" applyBorder="1" applyAlignment="1">
      <alignment horizontal="center"/>
    </xf>
    <xf numFmtId="0" fontId="52" fillId="0" borderId="0" xfId="0" applyFont="1" applyBorder="1" applyAlignment="1">
      <alignment horizontal="center"/>
    </xf>
    <xf numFmtId="202" fontId="82" fillId="0" borderId="0" xfId="667" applyNumberFormat="1" applyFont="1" applyBorder="1" applyAlignment="1">
      <alignment horizontal="right" wrapText="1"/>
    </xf>
    <xf numFmtId="0" fontId="86" fillId="0" borderId="0" xfId="0" applyFont="1" applyBorder="1" applyAlignment="1">
      <alignment horizontal="right" vertical="center"/>
    </xf>
    <xf numFmtId="0" fontId="56" fillId="0" borderId="0" xfId="0" applyFont="1" applyBorder="1"/>
    <xf numFmtId="202" fontId="52" fillId="0" borderId="0" xfId="667" applyNumberFormat="1" applyFont="1" applyBorder="1" applyAlignment="1">
      <alignment vertical="center"/>
    </xf>
    <xf numFmtId="202" fontId="56" fillId="0" borderId="0" xfId="667" applyNumberFormat="1" applyFont="1" applyBorder="1" applyAlignment="1">
      <alignment horizontal="center"/>
    </xf>
    <xf numFmtId="0" fontId="57" fillId="0" borderId="32" xfId="0" applyFont="1" applyBorder="1" applyAlignment="1">
      <alignment horizontal="center" vertical="center"/>
    </xf>
    <xf numFmtId="10" fontId="52" fillId="29" borderId="29" xfId="257" applyNumberFormat="1" applyFont="1" applyFill="1" applyBorder="1" applyAlignment="1">
      <alignment horizontal="center" vertical="center"/>
    </xf>
    <xf numFmtId="202" fontId="56" fillId="0" borderId="0" xfId="667" applyNumberFormat="1" applyFont="1" applyBorder="1"/>
    <xf numFmtId="0" fontId="55" fillId="0" borderId="0" xfId="0" applyFont="1" applyBorder="1"/>
    <xf numFmtId="0" fontId="56" fillId="0" borderId="0" xfId="0" applyFont="1" applyBorder="1" applyAlignment="1">
      <alignment horizontal="left" vertical="center"/>
    </xf>
    <xf numFmtId="0" fontId="52" fillId="0" borderId="0" xfId="0" applyFont="1" applyBorder="1" applyAlignment="1">
      <alignment horizontal="right" vertical="center"/>
    </xf>
    <xf numFmtId="202" fontId="52" fillId="0" borderId="0" xfId="667" applyNumberFormat="1" applyFont="1" applyBorder="1"/>
    <xf numFmtId="202" fontId="52" fillId="0" borderId="0" xfId="36" applyNumberFormat="1" applyFont="1" applyBorder="1" applyAlignment="1">
      <alignment horizontal="center" vertical="center"/>
    </xf>
    <xf numFmtId="0" fontId="56" fillId="0" borderId="0" xfId="0" applyFont="1" applyBorder="1" applyAlignment="1">
      <alignment horizontal="center"/>
    </xf>
    <xf numFmtId="202" fontId="56" fillId="0" borderId="0" xfId="0" applyNumberFormat="1" applyFont="1" applyBorder="1"/>
    <xf numFmtId="193" fontId="82" fillId="0" borderId="0" xfId="171" applyFont="1" applyBorder="1" applyProtection="1"/>
    <xf numFmtId="0" fontId="58" fillId="0" borderId="11" xfId="264" applyFont="1" applyBorder="1" applyAlignment="1">
      <alignment vertical="center" wrapText="1"/>
    </xf>
    <xf numFmtId="0" fontId="58" fillId="0" borderId="0" xfId="264" applyFont="1" applyBorder="1" applyAlignment="1">
      <alignment vertical="center" wrapText="1"/>
    </xf>
    <xf numFmtId="0" fontId="59" fillId="0" borderId="12" xfId="264" applyFont="1" applyBorder="1"/>
    <xf numFmtId="0" fontId="1" fillId="0" borderId="11" xfId="252" applyBorder="1"/>
    <xf numFmtId="0" fontId="59" fillId="0" borderId="0" xfId="264" applyFont="1" applyBorder="1" applyAlignment="1">
      <alignment horizontal="left" vertical="center" wrapText="1" indent="1"/>
    </xf>
    <xf numFmtId="0" fontId="58" fillId="0" borderId="0" xfId="264" applyFont="1" applyBorder="1"/>
    <xf numFmtId="0" fontId="59" fillId="0" borderId="11" xfId="264" applyFont="1" applyBorder="1"/>
    <xf numFmtId="0" fontId="84" fillId="0" borderId="11" xfId="264" applyFont="1" applyBorder="1"/>
    <xf numFmtId="0" fontId="33" fillId="0" borderId="0" xfId="0" applyFont="1" applyBorder="1"/>
    <xf numFmtId="0" fontId="66" fillId="0" borderId="0" xfId="264" applyFont="1" applyBorder="1"/>
    <xf numFmtId="0" fontId="0" fillId="0" borderId="0" xfId="0" applyBorder="1"/>
    <xf numFmtId="0" fontId="0" fillId="0" borderId="11" xfId="0" applyBorder="1"/>
    <xf numFmtId="0" fontId="32" fillId="0" borderId="0" xfId="0" applyFont="1" applyBorder="1" applyAlignment="1">
      <alignment horizontal="center"/>
    </xf>
    <xf numFmtId="0" fontId="0" fillId="0" borderId="12" xfId="0" applyBorder="1"/>
    <xf numFmtId="0" fontId="0" fillId="0" borderId="82" xfId="0" applyBorder="1"/>
    <xf numFmtId="0" fontId="0" fillId="0" borderId="83" xfId="0" applyBorder="1"/>
    <xf numFmtId="0" fontId="0" fillId="0" borderId="84" xfId="0" applyBorder="1"/>
    <xf numFmtId="0" fontId="47" fillId="0" borderId="81" xfId="250" applyFont="1" applyBorder="1" applyAlignment="1">
      <alignment horizontal="center" vertical="center"/>
    </xf>
    <xf numFmtId="0" fontId="47" fillId="0" borderId="17" xfId="250" applyFont="1" applyBorder="1" applyAlignment="1">
      <alignment horizontal="center" vertical="center"/>
    </xf>
    <xf numFmtId="0" fontId="46" fillId="0" borderId="0" xfId="0" applyFont="1" applyBorder="1" applyAlignment="1">
      <alignment horizontal="center"/>
    </xf>
    <xf numFmtId="0" fontId="47" fillId="0" borderId="0" xfId="0" applyFont="1" applyBorder="1" applyAlignment="1">
      <alignment horizontal="right" vertical="center"/>
    </xf>
    <xf numFmtId="0" fontId="47" fillId="0" borderId="29" xfId="250" applyFont="1" applyBorder="1" applyAlignment="1">
      <alignment horizontal="center" vertical="center"/>
    </xf>
    <xf numFmtId="0" fontId="46" fillId="0" borderId="81" xfId="0" applyFont="1" applyBorder="1" applyAlignment="1">
      <alignment horizontal="center"/>
    </xf>
    <xf numFmtId="0" fontId="47" fillId="0" borderId="81" xfId="0" applyFont="1" applyBorder="1" applyAlignment="1">
      <alignment vertical="center"/>
    </xf>
    <xf numFmtId="0" fontId="45" fillId="0" borderId="0" xfId="0" applyFont="1" applyBorder="1" applyAlignment="1">
      <alignment horizontal="left" vertical="center"/>
    </xf>
    <xf numFmtId="0" fontId="45" fillId="0" borderId="82" xfId="0" applyFont="1" applyBorder="1" applyAlignment="1">
      <alignment horizontal="left" vertical="center"/>
    </xf>
    <xf numFmtId="0" fontId="45" fillId="0" borderId="83" xfId="0" applyFont="1" applyBorder="1" applyAlignment="1">
      <alignment horizontal="left" vertical="center"/>
    </xf>
    <xf numFmtId="0" fontId="45" fillId="0" borderId="84" xfId="0" applyFont="1" applyBorder="1" applyAlignment="1">
      <alignment horizontal="left" vertical="center"/>
    </xf>
    <xf numFmtId="0" fontId="32" fillId="0" borderId="81" xfId="0" applyFont="1" applyBorder="1"/>
    <xf numFmtId="175" fontId="32" fillId="0" borderId="85" xfId="34" applyFont="1" applyBorder="1"/>
    <xf numFmtId="0" fontId="32" fillId="0" borderId="85" xfId="0" applyFont="1" applyBorder="1"/>
    <xf numFmtId="0" fontId="32" fillId="0" borderId="83" xfId="0" applyFont="1" applyBorder="1"/>
    <xf numFmtId="175" fontId="32" fillId="0" borderId="86" xfId="34" applyFont="1" applyBorder="1"/>
    <xf numFmtId="0" fontId="32" fillId="0" borderId="0" xfId="0" applyFont="1" applyBorder="1"/>
    <xf numFmtId="0" fontId="44" fillId="0" borderId="0" xfId="0" applyFont="1" applyBorder="1" applyAlignment="1">
      <alignment wrapText="1"/>
    </xf>
    <xf numFmtId="0" fontId="32" fillId="0" borderId="0" xfId="0" applyFont="1" applyBorder="1" applyAlignment="1">
      <alignment horizontal="left"/>
    </xf>
    <xf numFmtId="0" fontId="43" fillId="0" borderId="0" xfId="0" applyFont="1" applyBorder="1" applyAlignment="1">
      <alignment horizontal="left"/>
    </xf>
    <xf numFmtId="0" fontId="34" fillId="0" borderId="0" xfId="0" applyFont="1" applyBorder="1" applyAlignment="1">
      <alignment horizontal="right"/>
    </xf>
    <xf numFmtId="0" fontId="43" fillId="0" borderId="82" xfId="0" applyFont="1" applyBorder="1" applyAlignment="1">
      <alignment horizontal="left"/>
    </xf>
    <xf numFmtId="0" fontId="43" fillId="0" borderId="83" xfId="0" applyFont="1" applyBorder="1" applyAlignment="1">
      <alignment horizontal="left"/>
    </xf>
    <xf numFmtId="0" fontId="34" fillId="0" borderId="83" xfId="0" applyFont="1" applyBorder="1" applyAlignment="1">
      <alignment horizontal="right"/>
    </xf>
    <xf numFmtId="0" fontId="34" fillId="0" borderId="84" xfId="0" applyFont="1" applyBorder="1" applyAlignment="1">
      <alignment horizontal="right"/>
    </xf>
    <xf numFmtId="0" fontId="89" fillId="0" borderId="62" xfId="0" applyFont="1" applyBorder="1" applyAlignment="1">
      <alignment horizontal="right" vertical="center"/>
    </xf>
    <xf numFmtId="0" fontId="89" fillId="0" borderId="28" xfId="0" applyFont="1" applyBorder="1" applyAlignment="1">
      <alignment horizontal="center" vertical="center"/>
    </xf>
    <xf numFmtId="0" fontId="89" fillId="0" borderId="34" xfId="0" applyFont="1" applyBorder="1" applyAlignment="1">
      <alignment horizontal="center" vertical="center"/>
    </xf>
    <xf numFmtId="0" fontId="31" fillId="0" borderId="11" xfId="129" applyFont="1" applyBorder="1" applyAlignment="1">
      <alignment horizontal="center" wrapText="1"/>
    </xf>
    <xf numFmtId="0" fontId="31" fillId="0" borderId="0" xfId="129" applyFont="1" applyBorder="1" applyAlignment="1">
      <alignment horizontal="center" wrapText="1"/>
    </xf>
    <xf numFmtId="0" fontId="31" fillId="0" borderId="12" xfId="129" applyFont="1" applyBorder="1" applyAlignment="1">
      <alignment horizontal="center" wrapText="1"/>
    </xf>
    <xf numFmtId="0" fontId="88" fillId="27" borderId="0" xfId="88" applyFont="1" applyFill="1" applyAlignment="1">
      <alignment horizontal="center" vertical="center" wrapText="1"/>
    </xf>
    <xf numFmtId="0" fontId="31" fillId="0" borderId="20" xfId="127" applyFont="1" applyBorder="1" applyAlignment="1">
      <alignment horizontal="center" vertical="center" wrapText="1"/>
    </xf>
    <xf numFmtId="0" fontId="31" fillId="0" borderId="21" xfId="127" applyFont="1" applyBorder="1" applyAlignment="1">
      <alignment horizontal="center" vertical="center" wrapText="1"/>
    </xf>
    <xf numFmtId="0" fontId="31" fillId="0" borderId="22" xfId="127" applyFont="1" applyBorder="1" applyAlignment="1">
      <alignment horizontal="center" vertical="center" wrapText="1"/>
    </xf>
    <xf numFmtId="0" fontId="31" fillId="0" borderId="44" xfId="127" applyFont="1" applyBorder="1" applyAlignment="1">
      <alignment horizontal="center" vertical="center" wrapText="1"/>
    </xf>
    <xf numFmtId="0" fontId="31" fillId="0" borderId="46" xfId="127" applyFont="1" applyBorder="1" applyAlignment="1">
      <alignment horizontal="center" vertical="center" wrapText="1"/>
    </xf>
    <xf numFmtId="0" fontId="31" fillId="0" borderId="47" xfId="127" applyFont="1" applyBorder="1" applyAlignment="1">
      <alignment horizontal="center" vertical="center" wrapText="1"/>
    </xf>
    <xf numFmtId="0" fontId="31" fillId="0" borderId="66" xfId="127" applyFont="1" applyBorder="1" applyAlignment="1">
      <alignment horizontal="center" vertical="center" wrapText="1"/>
    </xf>
    <xf numFmtId="0" fontId="31" fillId="0" borderId="58" xfId="127" applyFont="1" applyBorder="1" applyAlignment="1">
      <alignment horizontal="center" vertical="center" wrapText="1"/>
    </xf>
    <xf numFmtId="0" fontId="31" fillId="0" borderId="67" xfId="127" applyFont="1" applyBorder="1" applyAlignment="1">
      <alignment horizontal="center" vertical="center" wrapText="1"/>
    </xf>
    <xf numFmtId="0" fontId="31" fillId="0" borderId="11" xfId="127" applyFont="1" applyBorder="1" applyAlignment="1">
      <alignment horizontal="center" vertical="center" wrapText="1"/>
    </xf>
    <xf numFmtId="0" fontId="31" fillId="0" borderId="0" xfId="127" applyFont="1" applyBorder="1" applyAlignment="1">
      <alignment horizontal="center" vertical="center" wrapText="1"/>
    </xf>
    <xf numFmtId="0" fontId="31" fillId="0" borderId="48" xfId="127" applyFont="1" applyBorder="1" applyAlignment="1">
      <alignment horizontal="center" vertical="center" wrapText="1"/>
    </xf>
    <xf numFmtId="0" fontId="31" fillId="0" borderId="75" xfId="127" applyFont="1" applyBorder="1" applyAlignment="1">
      <alignment horizontal="center" vertical="center" wrapText="1"/>
    </xf>
    <xf numFmtId="0" fontId="31" fillId="0" borderId="59" xfId="127" applyFont="1" applyBorder="1" applyAlignment="1">
      <alignment horizontal="center" vertical="center" wrapText="1"/>
    </xf>
    <xf numFmtId="0" fontId="31" fillId="0" borderId="69" xfId="127" applyFont="1" applyBorder="1" applyAlignment="1">
      <alignment horizontal="center" vertical="center" wrapText="1"/>
    </xf>
    <xf numFmtId="0" fontId="31" fillId="0" borderId="49" xfId="125" applyFont="1" applyBorder="1" applyAlignment="1">
      <alignment horizontal="center" vertical="center" wrapText="1"/>
    </xf>
    <xf numFmtId="0" fontId="31" fillId="0" borderId="25" xfId="125" applyFont="1" applyBorder="1" applyAlignment="1">
      <alignment horizontal="center" vertical="center" wrapText="1"/>
    </xf>
    <xf numFmtId="183" fontId="34" fillId="0" borderId="77" xfId="128" applyNumberFormat="1" applyFont="1" applyBorder="1" applyAlignment="1">
      <alignment horizontal="center" vertical="center" wrapText="1"/>
    </xf>
    <xf numFmtId="183" fontId="34" fillId="0" borderId="53" xfId="128" applyNumberFormat="1" applyFont="1" applyBorder="1" applyAlignment="1">
      <alignment horizontal="center" vertical="center" wrapText="1"/>
    </xf>
    <xf numFmtId="0" fontId="44" fillId="0" borderId="11" xfId="0" applyFont="1" applyBorder="1" applyAlignment="1">
      <alignment horizontal="center" vertical="top" wrapText="1"/>
    </xf>
    <xf numFmtId="0" fontId="44" fillId="0" borderId="0" xfId="0" applyFont="1" applyBorder="1" applyAlignment="1">
      <alignment horizontal="center" vertical="top" wrapText="1"/>
    </xf>
    <xf numFmtId="0" fontId="44" fillId="0" borderId="12" xfId="0" applyFont="1" applyBorder="1" applyAlignment="1">
      <alignment horizontal="center" vertical="top" wrapText="1"/>
    </xf>
    <xf numFmtId="0" fontId="44" fillId="0" borderId="11" xfId="0" applyFont="1" applyBorder="1" applyAlignment="1">
      <alignment horizontal="center" wrapText="1"/>
    </xf>
    <xf numFmtId="0" fontId="44" fillId="0" borderId="0" xfId="0" applyFont="1" applyBorder="1" applyAlignment="1">
      <alignment horizontal="center" wrapText="1"/>
    </xf>
    <xf numFmtId="0" fontId="44" fillId="0" borderId="12" xfId="0" applyFont="1" applyBorder="1" applyAlignment="1">
      <alignment horizontal="center" wrapText="1"/>
    </xf>
    <xf numFmtId="0" fontId="46" fillId="0" borderId="20" xfId="0" applyFont="1" applyBorder="1" applyAlignment="1">
      <alignment horizontal="center"/>
    </xf>
    <xf numFmtId="0" fontId="46" fillId="0" borderId="21" xfId="0" applyFont="1" applyBorder="1" applyAlignment="1">
      <alignment horizontal="center"/>
    </xf>
    <xf numFmtId="0" fontId="46" fillId="0" borderId="60" xfId="0" applyFont="1" applyBorder="1" applyAlignment="1">
      <alignment horizontal="center"/>
    </xf>
    <xf numFmtId="0" fontId="50" fillId="0" borderId="11" xfId="251" applyFont="1" applyBorder="1" applyAlignment="1" applyProtection="1">
      <alignment horizontal="center"/>
    </xf>
    <xf numFmtId="0" fontId="50" fillId="0" borderId="0" xfId="251" applyFont="1" applyBorder="1" applyAlignment="1" applyProtection="1">
      <alignment horizontal="center"/>
    </xf>
    <xf numFmtId="0" fontId="50" fillId="0" borderId="12" xfId="251" applyFont="1" applyBorder="1" applyAlignment="1" applyProtection="1">
      <alignment horizontal="center"/>
    </xf>
    <xf numFmtId="0" fontId="46" fillId="0" borderId="22" xfId="0" applyFont="1" applyBorder="1" applyAlignment="1">
      <alignment horizontal="center"/>
    </xf>
    <xf numFmtId="0" fontId="50" fillId="0" borderId="66" xfId="251" applyFont="1" applyBorder="1" applyAlignment="1" applyProtection="1">
      <alignment horizontal="center"/>
    </xf>
    <xf numFmtId="0" fontId="50" fillId="0" borderId="81" xfId="251" applyFont="1" applyBorder="1" applyAlignment="1" applyProtection="1">
      <alignment horizontal="center"/>
    </xf>
    <xf numFmtId="0" fontId="50" fillId="0" borderId="67" xfId="251" applyFont="1" applyBorder="1" applyAlignment="1" applyProtection="1">
      <alignment horizontal="center"/>
    </xf>
    <xf numFmtId="0" fontId="50" fillId="0" borderId="75" xfId="251" applyFont="1" applyBorder="1" applyAlignment="1" applyProtection="1">
      <alignment horizontal="center"/>
    </xf>
    <xf numFmtId="0" fontId="50" fillId="0" borderId="59" xfId="251" applyFont="1" applyBorder="1" applyAlignment="1" applyProtection="1">
      <alignment horizontal="center"/>
    </xf>
    <xf numFmtId="0" fontId="50" fillId="0" borderId="69" xfId="251" applyFont="1" applyBorder="1" applyAlignment="1" applyProtection="1">
      <alignment horizontal="center"/>
    </xf>
    <xf numFmtId="0" fontId="44" fillId="0" borderId="11" xfId="0" applyFont="1" applyBorder="1" applyAlignment="1">
      <alignment horizontal="center" vertical="center"/>
    </xf>
    <xf numFmtId="0" fontId="44" fillId="0" borderId="0" xfId="0" applyFont="1" applyBorder="1" applyAlignment="1">
      <alignment horizontal="center" vertical="center"/>
    </xf>
    <xf numFmtId="0" fontId="44" fillId="0" borderId="12" xfId="0" applyFont="1" applyBorder="1" applyAlignment="1">
      <alignment horizontal="center" vertical="center"/>
    </xf>
    <xf numFmtId="0" fontId="45" fillId="0" borderId="63" xfId="0" applyFont="1" applyBorder="1" applyAlignment="1" applyProtection="1">
      <alignment horizontal="center"/>
      <protection locked="0"/>
    </xf>
    <xf numFmtId="0" fontId="45" fillId="0" borderId="62" xfId="0" applyFont="1" applyBorder="1" applyAlignment="1" applyProtection="1">
      <alignment horizontal="center"/>
      <protection locked="0"/>
    </xf>
    <xf numFmtId="0" fontId="45" fillId="0" borderId="61" xfId="0" applyFont="1" applyBorder="1" applyAlignment="1" applyProtection="1">
      <alignment horizontal="center"/>
      <protection locked="0"/>
    </xf>
    <xf numFmtId="0" fontId="50" fillId="0" borderId="63" xfId="251" applyFont="1" applyBorder="1" applyAlignment="1" applyProtection="1">
      <alignment horizontal="center"/>
    </xf>
    <xf numFmtId="0" fontId="50" fillId="0" borderId="62" xfId="251" applyFont="1" applyBorder="1" applyAlignment="1" applyProtection="1">
      <alignment horizontal="center"/>
    </xf>
    <xf numFmtId="0" fontId="50" fillId="0" borderId="80" xfId="251" applyFont="1" applyBorder="1" applyAlignment="1" applyProtection="1">
      <alignment horizontal="center"/>
    </xf>
    <xf numFmtId="0" fontId="50" fillId="0" borderId="48" xfId="251" applyFont="1" applyBorder="1" applyAlignment="1" applyProtection="1">
      <alignment horizontal="center"/>
    </xf>
    <xf numFmtId="0" fontId="45" fillId="24" borderId="33" xfId="0" applyFont="1" applyFill="1" applyBorder="1" applyAlignment="1">
      <alignment horizontal="center" vertical="center" wrapText="1"/>
    </xf>
    <xf numFmtId="0" fontId="45" fillId="24" borderId="15" xfId="0" applyFont="1" applyFill="1" applyBorder="1" applyAlignment="1">
      <alignment horizontal="center" vertical="center" wrapText="1"/>
    </xf>
    <xf numFmtId="0" fontId="45" fillId="24" borderId="25" xfId="0" applyFont="1" applyFill="1" applyBorder="1" applyAlignment="1">
      <alignment horizontal="center" vertical="center" wrapText="1"/>
    </xf>
    <xf numFmtId="0" fontId="46" fillId="24" borderId="44" xfId="0" applyFont="1" applyFill="1" applyBorder="1" applyAlignment="1">
      <alignment horizontal="center"/>
    </xf>
    <xf numFmtId="0" fontId="46" fillId="24" borderId="46" xfId="0" applyFont="1" applyFill="1" applyBorder="1" applyAlignment="1">
      <alignment horizontal="center"/>
    </xf>
    <xf numFmtId="0" fontId="46" fillId="24" borderId="47" xfId="0" applyFont="1" applyFill="1" applyBorder="1" applyAlignment="1">
      <alignment horizontal="center"/>
    </xf>
    <xf numFmtId="0" fontId="8" fillId="30" borderId="44" xfId="224" applyFont="1" applyFill="1" applyBorder="1" applyAlignment="1">
      <alignment horizontal="center"/>
    </xf>
    <xf numFmtId="0" fontId="8" fillId="30" borderId="46" xfId="224" applyFont="1" applyFill="1" applyBorder="1" applyAlignment="1">
      <alignment horizontal="center"/>
    </xf>
    <xf numFmtId="0" fontId="8" fillId="30" borderId="47" xfId="224" applyFont="1" applyFill="1" applyBorder="1" applyAlignment="1">
      <alignment horizontal="center"/>
    </xf>
    <xf numFmtId="0" fontId="52" fillId="0" borderId="63" xfId="0" applyFont="1" applyBorder="1" applyAlignment="1">
      <alignment horizontal="center"/>
    </xf>
    <xf numFmtId="0" fontId="52" fillId="0" borderId="62" xfId="0" applyFont="1" applyBorder="1" applyAlignment="1">
      <alignment horizontal="center"/>
    </xf>
    <xf numFmtId="0" fontId="52" fillId="0" borderId="61" xfId="0" applyFont="1" applyBorder="1" applyAlignment="1">
      <alignment horizontal="center"/>
    </xf>
    <xf numFmtId="0" fontId="52" fillId="29" borderId="20" xfId="0" applyFont="1" applyFill="1" applyBorder="1" applyAlignment="1">
      <alignment horizontal="center" vertical="center"/>
    </xf>
    <xf numFmtId="0" fontId="52" fillId="29" borderId="21" xfId="0" applyFont="1" applyFill="1" applyBorder="1" applyAlignment="1">
      <alignment horizontal="center" vertical="center"/>
    </xf>
    <xf numFmtId="0" fontId="52" fillId="29" borderId="60" xfId="0" applyFont="1" applyFill="1" applyBorder="1" applyAlignment="1">
      <alignment horizontal="center" vertical="center"/>
    </xf>
    <xf numFmtId="202" fontId="82" fillId="44" borderId="18" xfId="667" applyNumberFormat="1" applyFont="1" applyFill="1" applyBorder="1" applyAlignment="1">
      <alignment horizontal="center" wrapText="1"/>
    </xf>
    <xf numFmtId="202" fontId="82" fillId="44" borderId="60" xfId="667" applyNumberFormat="1" applyFont="1" applyFill="1" applyBorder="1" applyAlignment="1">
      <alignment horizontal="center" wrapText="1"/>
    </xf>
    <xf numFmtId="0" fontId="52" fillId="29" borderId="18" xfId="0" applyFont="1" applyFill="1" applyBorder="1" applyAlignment="1">
      <alignment horizontal="center" vertical="center"/>
    </xf>
    <xf numFmtId="0" fontId="52" fillId="0" borderId="18" xfId="0" applyFont="1" applyBorder="1" applyAlignment="1">
      <alignment horizontal="center" vertical="center"/>
    </xf>
    <xf numFmtId="0" fontId="52" fillId="0" borderId="22" xfId="0" applyFont="1" applyBorder="1" applyAlignment="1">
      <alignment horizontal="center" vertical="center"/>
    </xf>
    <xf numFmtId="0" fontId="56" fillId="0" borderId="18" xfId="0" applyFont="1" applyBorder="1" applyAlignment="1">
      <alignment horizontal="center" vertical="center" wrapText="1"/>
    </xf>
    <xf numFmtId="0" fontId="56" fillId="0" borderId="22" xfId="0" applyFont="1" applyBorder="1" applyAlignment="1">
      <alignment horizontal="center" vertical="center" wrapText="1"/>
    </xf>
    <xf numFmtId="0" fontId="82" fillId="0" borderId="20" xfId="0" applyFont="1" applyBorder="1" applyAlignment="1">
      <alignment horizontal="right" vertical="center"/>
    </xf>
    <xf numFmtId="0" fontId="82" fillId="0" borderId="21" xfId="0" applyFont="1" applyBorder="1" applyAlignment="1">
      <alignment horizontal="right" vertical="center"/>
    </xf>
    <xf numFmtId="0" fontId="82" fillId="0" borderId="22" xfId="0" applyFont="1" applyBorder="1" applyAlignment="1">
      <alignment horizontal="right" vertical="center"/>
    </xf>
    <xf numFmtId="0" fontId="82" fillId="0" borderId="32" xfId="0" applyFont="1" applyBorder="1" applyAlignment="1">
      <alignment horizontal="right" vertical="center"/>
    </xf>
    <xf numFmtId="0" fontId="82" fillId="0" borderId="17" xfId="0" applyFont="1" applyBorder="1" applyAlignment="1">
      <alignment horizontal="right" vertical="center"/>
    </xf>
    <xf numFmtId="0" fontId="52" fillId="0" borderId="32" xfId="0" applyFont="1" applyBorder="1" applyAlignment="1">
      <alignment horizontal="right"/>
    </xf>
    <xf numFmtId="0" fontId="52" fillId="0" borderId="17" xfId="0" applyFont="1" applyBorder="1" applyAlignment="1">
      <alignment horizontal="right"/>
    </xf>
    <xf numFmtId="0" fontId="56" fillId="0" borderId="20" xfId="0" applyFont="1" applyBorder="1" applyAlignment="1">
      <alignment horizontal="center"/>
    </xf>
    <xf numFmtId="0" fontId="56" fillId="0" borderId="21" xfId="0" applyFont="1" applyBorder="1" applyAlignment="1">
      <alignment horizontal="center"/>
    </xf>
    <xf numFmtId="0" fontId="56" fillId="0" borderId="60" xfId="0" applyFont="1" applyBorder="1" applyAlignment="1">
      <alignment horizontal="center"/>
    </xf>
    <xf numFmtId="0" fontId="52" fillId="29" borderId="18" xfId="0" applyFont="1" applyFill="1" applyBorder="1" applyAlignment="1">
      <alignment horizontal="right" vertical="center"/>
    </xf>
    <xf numFmtId="0" fontId="52" fillId="29" borderId="21" xfId="0" applyFont="1" applyFill="1" applyBorder="1" applyAlignment="1">
      <alignment horizontal="right" vertical="center"/>
    </xf>
    <xf numFmtId="0" fontId="52" fillId="29" borderId="22" xfId="0" applyFont="1" applyFill="1" applyBorder="1" applyAlignment="1">
      <alignment horizontal="right" vertical="center"/>
    </xf>
  </cellXfs>
  <cellStyles count="1118">
    <cellStyle name="0,0_x000d__x000a_NA_x000d__x000a_" xfId="315" xr:uid="{A72493F1-9BC2-4D41-96D3-453735C333CD}"/>
    <cellStyle name="20% - Accent1 2" xfId="317" xr:uid="{E009F941-CBDE-4FA4-969B-58B3DF7B215A}"/>
    <cellStyle name="20% - Accent1 2 2" xfId="318" xr:uid="{087EBA02-C742-403C-938E-5C13545A5A1C}"/>
    <cellStyle name="20% - Accent1 3" xfId="319" xr:uid="{8E5B3FAC-B4D4-4E73-9D43-967596517012}"/>
    <cellStyle name="20% - Accent1 4" xfId="316" xr:uid="{133984FD-3FAA-463C-8EB2-EF6A68EA36CC}"/>
    <cellStyle name="20% - Accent2 2" xfId="321" xr:uid="{735A52C0-75F8-4E77-812A-85F032904BC6}"/>
    <cellStyle name="20% - Accent2 2 2" xfId="322" xr:uid="{96ED9D9C-3E6A-461B-8C5C-152DCFA29E1E}"/>
    <cellStyle name="20% - Accent2 3" xfId="323" xr:uid="{06F52890-5016-4D0F-973B-9A45334386A9}"/>
    <cellStyle name="20% - Accent2 4" xfId="320" xr:uid="{EBFED90E-B89E-4E63-814A-22E3BF8D9458}"/>
    <cellStyle name="20% - Accent3 2" xfId="325" xr:uid="{AB27BE12-9061-4F95-9F5F-A741B7D3DE1D}"/>
    <cellStyle name="20% - Accent3 2 2" xfId="326" xr:uid="{37E03D23-C546-4712-AACF-30A96A391BD5}"/>
    <cellStyle name="20% - Accent3 3" xfId="327" xr:uid="{58B24249-A9C4-4CB8-9413-FACC30CACC0C}"/>
    <cellStyle name="20% - Accent3 4" xfId="324" xr:uid="{8B7E49B0-F0CD-4761-85BE-34B7E13EA839}"/>
    <cellStyle name="20% - Accent4 2" xfId="329" xr:uid="{0F356E13-449A-49C5-B3D1-0D77836AEA00}"/>
    <cellStyle name="20% - Accent4 2 2" xfId="330" xr:uid="{17989AB4-91ED-49FE-8768-1F623B942CCD}"/>
    <cellStyle name="20% - Accent4 3" xfId="331" xr:uid="{9CC9AF0E-F174-4969-B609-ECF2B270EE53}"/>
    <cellStyle name="20% - Accent4 4" xfId="328" xr:uid="{141A6A4D-1860-49A8-BCAB-8A16204C12E2}"/>
    <cellStyle name="20% - Accent5 2" xfId="333" xr:uid="{3950C002-1BDB-40AF-84D8-3280E7006D8D}"/>
    <cellStyle name="20% - Accent5 2 2" xfId="334" xr:uid="{1C21AA63-3F6A-4C1F-8EF9-BCB8E6A7332B}"/>
    <cellStyle name="20% - Accent5 3" xfId="335" xr:uid="{D4D335A8-6FDD-4770-8C2D-D5BB1F6BE43B}"/>
    <cellStyle name="20% - Accent5 4" xfId="332" xr:uid="{FCA7B49C-8309-4279-8287-1A236981C82E}"/>
    <cellStyle name="20% - Accent6 2" xfId="337" xr:uid="{AD6C9562-E489-4935-9031-852B96ED310F}"/>
    <cellStyle name="20% - Accent6 2 2" xfId="338" xr:uid="{2516F1B5-4B82-4909-B86E-8716AF9F5ABD}"/>
    <cellStyle name="20% - Accent6 3" xfId="339" xr:uid="{4F8C6C77-613B-450D-9EE5-2594A5958683}"/>
    <cellStyle name="20% - Accent6 4" xfId="336" xr:uid="{3229E3F3-D7C7-44E9-9CD7-6A49AAEBF8D2}"/>
    <cellStyle name="20% - Énfasis1 2" xfId="1" xr:uid="{00000000-0005-0000-0000-000000000000}"/>
    <cellStyle name="20% - Énfasis1 2 2" xfId="340" xr:uid="{74FC0BDA-F6C5-40BF-9FA0-A731031667A8}"/>
    <cellStyle name="20% - Énfasis1 2 2 2" xfId="341" xr:uid="{7E3BC9E3-4E26-4002-A581-67C8180A783A}"/>
    <cellStyle name="20% - Énfasis1 2 3" xfId="342" xr:uid="{343E608C-6BF1-4947-84E5-AF8393A8F5F8}"/>
    <cellStyle name="20% - Énfasis1 2 4" xfId="265" xr:uid="{9C87E929-E572-461C-9AC4-7CC272337F8C}"/>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Accent1 2" xfId="344" xr:uid="{E2AF9EBE-5DB8-4C33-B69C-23C3DED3F29B}"/>
    <cellStyle name="40% - Accent1 2 2" xfId="345" xr:uid="{759FC382-BEAD-40A5-B8CC-4A779D2AE64A}"/>
    <cellStyle name="40% - Accent1 3" xfId="346" xr:uid="{7F3EB49B-5DA4-46EA-A8CD-A1D42AAFCC18}"/>
    <cellStyle name="40% - Accent1 4" xfId="343" xr:uid="{B477B065-D543-41EA-B8F7-40093F308A30}"/>
    <cellStyle name="40% - Accent2 2" xfId="348" xr:uid="{553D15D4-86AF-4BAC-A144-014C431B3519}"/>
    <cellStyle name="40% - Accent2 2 2" xfId="349" xr:uid="{102BA815-2B3D-4A8F-BFA6-111DE9BE84E4}"/>
    <cellStyle name="40% - Accent2 3" xfId="350" xr:uid="{C330B1BD-E8EE-4517-8D41-A28261734716}"/>
    <cellStyle name="40% - Accent2 4" xfId="347" xr:uid="{A714862F-C930-4157-BF24-0D3E10FA6B75}"/>
    <cellStyle name="40% - Accent3 2" xfId="352" xr:uid="{4488C913-A1FF-4285-83CA-5555250A8E6D}"/>
    <cellStyle name="40% - Accent3 2 2" xfId="353" xr:uid="{F783B13D-EABE-4A15-A644-AD68B0ECDA2B}"/>
    <cellStyle name="40% - Accent3 3" xfId="354" xr:uid="{7BE2CA23-9BAE-43EF-B3CA-464268EA4308}"/>
    <cellStyle name="40% - Accent3 4" xfId="351" xr:uid="{AA03651C-B53E-4F95-8C13-3A2A3D9875D7}"/>
    <cellStyle name="40% - Accent4 2" xfId="356" xr:uid="{674A9FA6-FDEF-4705-A158-374067685D47}"/>
    <cellStyle name="40% - Accent4 2 2" xfId="357" xr:uid="{D7147DD2-9D58-4F3F-A7EA-A8D16B3AA1B0}"/>
    <cellStyle name="40% - Accent4 3" xfId="358" xr:uid="{E52117FF-CC99-4B44-AC8C-29D869B54791}"/>
    <cellStyle name="40% - Accent4 4" xfId="355" xr:uid="{76CC9982-8552-4B1B-91E2-6D5D2D2E6150}"/>
    <cellStyle name="40% - Accent5 2" xfId="360" xr:uid="{7A613336-D5D7-470E-B3A1-F2ADCB4BF0A2}"/>
    <cellStyle name="40% - Accent5 2 2" xfId="361" xr:uid="{81D8A628-0F64-4897-9CF6-91F18B20E018}"/>
    <cellStyle name="40% - Accent5 3" xfId="362" xr:uid="{B53E7782-9509-4DDD-9F6A-35A3BF50301E}"/>
    <cellStyle name="40% - Accent5 4" xfId="359" xr:uid="{8966B73B-9A99-4882-ABAE-603BBB8B35CC}"/>
    <cellStyle name="40% - Accent6 2" xfId="364" xr:uid="{9693D60D-FC71-48F2-9326-3F08D35C8EA3}"/>
    <cellStyle name="40% - Accent6 2 2" xfId="365" xr:uid="{BF852EFE-1882-48C8-8324-5BFA6C31481D}"/>
    <cellStyle name="40% - Accent6 3" xfId="366" xr:uid="{53DB22E2-714F-4788-B3CE-7D5FF1293FB8}"/>
    <cellStyle name="40% - Accent6 4" xfId="363" xr:uid="{34F82B0A-B450-4E92-962F-28F9FA0A3A08}"/>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Accent1 2" xfId="367" xr:uid="{C46C3AC9-0ABE-4E60-AB4B-7C89517BE651}"/>
    <cellStyle name="60% - Accent2 2" xfId="368" xr:uid="{78FD009D-4ED4-4543-AAED-2271780D3F32}"/>
    <cellStyle name="60% - Accent3 2" xfId="369" xr:uid="{41893012-0E3E-4616-BB67-B07071234AEF}"/>
    <cellStyle name="60% - Accent4 2" xfId="370" xr:uid="{194FF7A9-8D08-4453-9AA7-AB8B88E3F166}"/>
    <cellStyle name="60% - Accent5 2" xfId="371" xr:uid="{60C0275B-FEC6-4CB8-8AB4-867428D41D89}"/>
    <cellStyle name="60% - Accent6 2" xfId="372" xr:uid="{F6348C91-2DF7-47A5-9F9F-228F76926E7F}"/>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Accent1 2" xfId="373" xr:uid="{B285F4D8-9347-49E8-A56F-1803A647E9EF}"/>
    <cellStyle name="Accent2 2" xfId="374" xr:uid="{88E7AE2E-2BC5-44E6-A231-9620C37BAFA3}"/>
    <cellStyle name="Accent3 2" xfId="375" xr:uid="{35AAD27C-827C-400F-AAB8-B96B56B9CD41}"/>
    <cellStyle name="Accent4 2" xfId="376" xr:uid="{30F4FD2C-72B8-4AF1-B962-432234EC1462}"/>
    <cellStyle name="Accent5 2" xfId="377" xr:uid="{401B4DB6-0A54-4027-BD6F-9D0CD469C4E3}"/>
    <cellStyle name="Accent6 2" xfId="378" xr:uid="{59F88C7C-84DB-4362-B26D-0465339D1FBE}"/>
    <cellStyle name="Bad 2" xfId="379" xr:uid="{F36F00D0-7F92-4671-BB17-601885BFC669}"/>
    <cellStyle name="Buena 2" xfId="19" xr:uid="{00000000-0005-0000-0000-000024000000}"/>
    <cellStyle name="Buena 3" xfId="153" xr:uid="{00000000-0005-0000-0000-000025000000}"/>
    <cellStyle name="Calculation 2" xfId="381" xr:uid="{FDCA745A-0D8E-4179-B562-D0D97EC15EAE}"/>
    <cellStyle name="Calculation 2 2" xfId="382" xr:uid="{8CF37DB2-556E-4CB2-BD45-4536F7718195}"/>
    <cellStyle name="Calculation 2 2 2" xfId="383" xr:uid="{0E1C3DAA-B71D-402A-8FB4-F8CEA27EDBBA}"/>
    <cellStyle name="Calculation 2 3" xfId="384" xr:uid="{2D8A2F8A-E8BB-4043-AF2D-4139D1206B76}"/>
    <cellStyle name="Calculation 3" xfId="385" xr:uid="{F964D01B-2B83-441C-9953-9A11734B54E4}"/>
    <cellStyle name="Calculation 3 2" xfId="386" xr:uid="{513F5DCF-7964-4908-AE51-2324B0173A5C}"/>
    <cellStyle name="Calculation 4" xfId="387" xr:uid="{F614D147-D858-4597-A363-D96E6C493523}"/>
    <cellStyle name="Calculation 5" xfId="380" xr:uid="{03B44541-1CF2-451A-818E-CED1DD8C3114}"/>
    <cellStyle name="Cálculo 2" xfId="20" xr:uid="{00000000-0005-0000-0000-000026000000}"/>
    <cellStyle name="Cálculo 2 2" xfId="388" xr:uid="{23FD3F56-D593-4F35-B9AA-6E83361D7D08}"/>
    <cellStyle name="Cálculo 2 2 2" xfId="389" xr:uid="{23C1711D-4E35-4BFD-A5FA-1EA027FB176A}"/>
    <cellStyle name="Cálculo 2 2 2 2" xfId="390" xr:uid="{F8606A0F-DD41-49B8-8ACC-605E05D5E194}"/>
    <cellStyle name="Cálculo 2 2 3" xfId="391" xr:uid="{2A42A0F9-662A-40A6-90F2-904080E0D44F}"/>
    <cellStyle name="Cálculo 2 3" xfId="392" xr:uid="{215ACA3A-5900-42A2-8AE4-9E3BAB3EEA65}"/>
    <cellStyle name="Cálculo 2 3 2" xfId="393" xr:uid="{C34130F7-151F-4850-8D12-6E9B36A170DC}"/>
    <cellStyle name="Cálculo 2 4" xfId="394" xr:uid="{D4D04AE7-2526-4B42-B825-34743989D70F}"/>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heck Cell 2" xfId="395" xr:uid="{FAA8E160-EB3B-425F-A371-F050C804E971}"/>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34" xr:uid="{00000000-0005-0000-0000-000039000000}"/>
    <cellStyle name="Comma 2" xfId="253" xr:uid="{DEE3A55E-C0CF-4F0F-8FE8-4F635A6613EE}"/>
    <cellStyle name="Comma0" xfId="170" xr:uid="{00000000-0005-0000-0000-00003A000000}"/>
    <cellStyle name="Comma0 2" xfId="397" xr:uid="{83D6A2B0-45E8-496F-8CB2-C10123708782}"/>
    <cellStyle name="Comma0 3" xfId="398" xr:uid="{E01235A9-7D9A-47B0-9AE5-93C2A38C5B45}"/>
    <cellStyle name="Comma0 4" xfId="396" xr:uid="{BE1E5FAE-2B95-47EE-B035-92E16C2794B3}"/>
    <cellStyle name="Currency" xfId="171" xr:uid="{00000000-0005-0000-0000-00003B000000}"/>
    <cellStyle name="Currency [0] 2" xfId="1117" xr:uid="{A93F7C25-B7C6-49EA-83CA-7CE83B29AE3A}"/>
    <cellStyle name="Currency 2" xfId="254" xr:uid="{7CCBD1CA-E6D7-4C20-BE87-C56BEA13CFB8}"/>
    <cellStyle name="Currency0" xfId="172" xr:uid="{00000000-0005-0000-0000-00003C000000}"/>
    <cellStyle name="Currency0 2" xfId="400" xr:uid="{2C379DB2-CEBD-46F7-894E-897B2B9C21E8}"/>
    <cellStyle name="Currency0 3" xfId="401" xr:uid="{012D0620-6106-4B91-9970-521A1FE3078C}"/>
    <cellStyle name="Currency0 4" xfId="399" xr:uid="{770841A6-DCF5-4B70-A024-D98709F6DC14}"/>
    <cellStyle name="Date" xfId="173" xr:uid="{00000000-0005-0000-0000-00003D000000}"/>
    <cellStyle name="Date 2" xfId="403" xr:uid="{CDD80F2B-6E68-46BB-A484-B9FE298A5B44}"/>
    <cellStyle name="Date 3" xfId="404" xr:uid="{A1A0D668-9638-471B-880E-DDD08C310DF5}"/>
    <cellStyle name="Date 4" xfId="402" xr:uid="{55A1D38C-791F-4336-89C3-028F4BA70636}"/>
    <cellStyle name="Encabezado 1" xfId="405" xr:uid="{08137E56-70F0-4F73-B233-C531CE610E79}"/>
    <cellStyle name="Encabezado 2" xfId="406" xr:uid="{93F4BF0A-4CE6-4AB4-BCB9-6864CFF69442}"/>
    <cellStyle name="Encabezado 4 2" xfId="23" xr:uid="{00000000-0005-0000-0000-00003E000000}"/>
    <cellStyle name="Encabezado 4 3" xfId="174" xr:uid="{00000000-0005-0000-0000-00003F000000}"/>
    <cellStyle name="Énfasis 1" xfId="407" xr:uid="{FFE8CA89-028E-4AC4-BF29-ED49AF6D7F6A}"/>
    <cellStyle name="Énfasis 2" xfId="408" xr:uid="{81C1864E-1011-4BFB-AD40-1DC6AF234D9B}"/>
    <cellStyle name="Énfasis 3" xfId="409" xr:uid="{C37F3355-D311-4896-8177-858760B039EA}"/>
    <cellStyle name="Énfasis1 - 20%" xfId="410" xr:uid="{73E1D908-9B6A-45AC-9A5F-ABAC1225C1EF}"/>
    <cellStyle name="Énfasis1 - 20% 2" xfId="411" xr:uid="{20E3219D-C645-4F0B-9E95-B5F3548C961D}"/>
    <cellStyle name="Énfasis1 - 40%" xfId="412" xr:uid="{95188345-76EE-4062-BE83-C33F53B9DE95}"/>
    <cellStyle name="Énfasis1 - 40% 2" xfId="413" xr:uid="{AD67290F-2B92-43E0-9226-7FED51DB4363}"/>
    <cellStyle name="Énfasis1 - 60%" xfId="414" xr:uid="{731D900D-033B-4C3C-8093-87A921E512E6}"/>
    <cellStyle name="Énfasis1 2" xfId="24" xr:uid="{00000000-0005-0000-0000-000040000000}"/>
    <cellStyle name="Énfasis1 3" xfId="175" xr:uid="{00000000-0005-0000-0000-000041000000}"/>
    <cellStyle name="Énfasis1 4" xfId="415" xr:uid="{8FC14F08-BAF1-4A91-999B-0B12E9A29299}"/>
    <cellStyle name="Énfasis1 5" xfId="416" xr:uid="{6C9B0A9F-8FA8-4109-8344-5EE80FF5D144}"/>
    <cellStyle name="Énfasis1 6" xfId="417" xr:uid="{5E9D687E-A514-4664-8FD0-D018E93809F1}"/>
    <cellStyle name="Énfasis2 - 20%" xfId="418" xr:uid="{897AD59E-04A8-48D8-8E6B-BDC5E9D72966}"/>
    <cellStyle name="Énfasis2 - 20% 2" xfId="419" xr:uid="{1B58D197-1D7F-4F5A-BA2E-51727867D720}"/>
    <cellStyle name="Énfasis2 - 40%" xfId="420" xr:uid="{F93C791E-20EC-42CC-8310-D5E05266E064}"/>
    <cellStyle name="Énfasis2 - 40% 2" xfId="421" xr:uid="{10D7A2DC-CEED-4CF9-9E71-208FBE0A5392}"/>
    <cellStyle name="Énfasis2 - 60%" xfId="422" xr:uid="{D7760BE4-8D39-42AD-AAC2-43B151511786}"/>
    <cellStyle name="Énfasis2 2" xfId="25" xr:uid="{00000000-0005-0000-0000-000042000000}"/>
    <cellStyle name="Énfasis2 3" xfId="176" xr:uid="{00000000-0005-0000-0000-000043000000}"/>
    <cellStyle name="Énfasis2 4" xfId="423" xr:uid="{E2324B78-D954-4F0B-8544-041B5E41DEFF}"/>
    <cellStyle name="Énfasis2 5" xfId="424" xr:uid="{AD1AAAB6-4838-4B90-883B-313D0BD56F0B}"/>
    <cellStyle name="Énfasis2 6" xfId="425" xr:uid="{7A30DFE8-2150-4892-B8D3-022EABA86B55}"/>
    <cellStyle name="Énfasis3 - 20%" xfId="426" xr:uid="{D1EE9B03-7411-4EE2-A796-2986CF7EEC1A}"/>
    <cellStyle name="Énfasis3 - 20% 2" xfId="427" xr:uid="{D9CE96C7-2999-4597-920A-D3A56F119114}"/>
    <cellStyle name="Énfasis3 - 40%" xfId="428" xr:uid="{98F741EE-B487-4EB9-80A1-F04CBB082E60}"/>
    <cellStyle name="Énfasis3 - 40% 2" xfId="429" xr:uid="{5FE4A441-FA80-4F4A-AAC7-B7A508F36925}"/>
    <cellStyle name="Énfasis3 - 60%" xfId="430" xr:uid="{6A7D940B-3FE6-4453-B7DD-6B46FFF7A972}"/>
    <cellStyle name="Énfasis3 2" xfId="26" xr:uid="{00000000-0005-0000-0000-000044000000}"/>
    <cellStyle name="Énfasis3 3" xfId="177" xr:uid="{00000000-0005-0000-0000-000045000000}"/>
    <cellStyle name="Énfasis3 4" xfId="431" xr:uid="{F80DAC96-B099-4C00-A5F3-B68CA509B404}"/>
    <cellStyle name="Énfasis3 5" xfId="432" xr:uid="{AC1D5D2A-1239-4DF1-8E02-AD7BE19CDA4A}"/>
    <cellStyle name="Énfasis3 6" xfId="433" xr:uid="{C6DFB113-E901-45D7-B42A-D4CFD45EA25A}"/>
    <cellStyle name="Énfasis4 - 20%" xfId="434" xr:uid="{96054568-A8E8-49F2-BB7F-8E47A120D7FB}"/>
    <cellStyle name="Énfasis4 - 20% 2" xfId="435" xr:uid="{210AD7BE-40C4-4401-9B36-CF6AE3DB8859}"/>
    <cellStyle name="Énfasis4 - 40%" xfId="436" xr:uid="{C944431C-CB5E-497C-BAFC-24ABAF167480}"/>
    <cellStyle name="Énfasis4 - 40% 2" xfId="437" xr:uid="{851DADC8-253A-4967-9119-7BAE657AC6C7}"/>
    <cellStyle name="Énfasis4 - 60%" xfId="438" xr:uid="{C2663BFC-E936-4984-A541-F54EAB79AC18}"/>
    <cellStyle name="Énfasis4 2" xfId="27" xr:uid="{00000000-0005-0000-0000-000046000000}"/>
    <cellStyle name="Énfasis4 3" xfId="178" xr:uid="{00000000-0005-0000-0000-000047000000}"/>
    <cellStyle name="Énfasis4 4" xfId="439" xr:uid="{CFA1EBD4-7060-42D3-AD49-4DE03E35F994}"/>
    <cellStyle name="Énfasis4 5" xfId="440" xr:uid="{DB55E0A3-6D5E-4C7C-AAFE-B93DBEFC9E65}"/>
    <cellStyle name="Énfasis4 6" xfId="441" xr:uid="{EE44A010-2362-4E9D-84E4-89A61837567B}"/>
    <cellStyle name="Énfasis5 - 20%" xfId="442" xr:uid="{C9CD973F-7525-4461-998F-F50F955468BF}"/>
    <cellStyle name="Énfasis5 - 20% 2" xfId="443" xr:uid="{825CA115-BE52-45B3-A57C-21AC10FD4953}"/>
    <cellStyle name="Énfasis5 - 40%" xfId="444" xr:uid="{BFFF2235-1252-4938-B4D1-C563F03FB07B}"/>
    <cellStyle name="Énfasis5 - 40% 2" xfId="445" xr:uid="{710BBD37-42D7-4CDC-9946-567F53EB5238}"/>
    <cellStyle name="Énfasis5 - 60%" xfId="446" xr:uid="{07FAA08F-0645-4E78-9BFC-7F679A43C2DD}"/>
    <cellStyle name="Énfasis5 2" xfId="28" xr:uid="{00000000-0005-0000-0000-000048000000}"/>
    <cellStyle name="Énfasis5 3" xfId="179" xr:uid="{00000000-0005-0000-0000-000049000000}"/>
    <cellStyle name="Énfasis5 4" xfId="447" xr:uid="{AF55AD28-5C8C-4D43-8E8B-F50FF440EF37}"/>
    <cellStyle name="Énfasis5 5" xfId="448" xr:uid="{1FF57E1F-5AC0-40DC-8C78-FFFE84F88EA6}"/>
    <cellStyle name="Énfasis5 6" xfId="449" xr:uid="{0700FAA6-9F7F-43AE-9B61-20AAE74D2711}"/>
    <cellStyle name="Énfasis6 - 20%" xfId="450" xr:uid="{E2934F1E-8BE8-47C6-8705-399F317F7A73}"/>
    <cellStyle name="Énfasis6 - 20% 2" xfId="451" xr:uid="{3A1DE463-0BFD-4A6E-903C-4B9D02BDE4FE}"/>
    <cellStyle name="Énfasis6 - 40%" xfId="452" xr:uid="{55C0108F-E24A-48D5-BD4B-3E6E7B2DBCEB}"/>
    <cellStyle name="Énfasis6 - 40% 2" xfId="453" xr:uid="{2373A3DA-EBB4-4043-932D-A73BB5318E1B}"/>
    <cellStyle name="Énfasis6 - 60%" xfId="454" xr:uid="{7C55A56A-DBA3-4C63-8DCE-EC80F0E920A1}"/>
    <cellStyle name="Énfasis6 2" xfId="29" xr:uid="{00000000-0005-0000-0000-00004A000000}"/>
    <cellStyle name="Énfasis6 3" xfId="180" xr:uid="{00000000-0005-0000-0000-00004B000000}"/>
    <cellStyle name="Énfasis6 4" xfId="455" xr:uid="{0FB44A44-AD1A-47BD-91E9-2548A0777B59}"/>
    <cellStyle name="Énfasis6 5" xfId="456" xr:uid="{F9723A99-C3CC-4DF6-9196-1E5C728252C3}"/>
    <cellStyle name="Énfasis6 6" xfId="457" xr:uid="{B033AFB4-8BF2-41CB-8F07-BC381EC2F78D}"/>
    <cellStyle name="Entrada 2" xfId="30" xr:uid="{00000000-0005-0000-0000-00004C000000}"/>
    <cellStyle name="Entrada 2 2" xfId="458" xr:uid="{08D3B769-E780-47F3-8B30-E367F18C2713}"/>
    <cellStyle name="Entrada 2 2 2" xfId="459" xr:uid="{10E1D35B-E4D2-4AD5-A442-E3ACABE0689C}"/>
    <cellStyle name="Entrada 2 2 2 2" xfId="460" xr:uid="{9FF000F6-CA65-479C-85FC-D23211FD1A8A}"/>
    <cellStyle name="Entrada 2 2 3" xfId="461" xr:uid="{9F48DE74-9785-44AA-B0D9-5F2BCE73F29A}"/>
    <cellStyle name="Entrada 2 3" xfId="462" xr:uid="{EA5D6DC9-5E49-49EC-B322-F65A7C959479}"/>
    <cellStyle name="Entrada 2 3 2" xfId="463" xr:uid="{AB243E88-1BD0-4D49-8A4B-F029EFBAB7AA}"/>
    <cellStyle name="Entrada 2 4" xfId="464" xr:uid="{8E35EEB5-2CEE-44B5-AE6E-3BE3E0EA6077}"/>
    <cellStyle name="Entrada 3" xfId="181" xr:uid="{00000000-0005-0000-0000-00004D000000}"/>
    <cellStyle name="Estilo 1" xfId="31" xr:uid="{00000000-0005-0000-0000-00004E000000}"/>
    <cellStyle name="Estilo 1 2" xfId="466" xr:uid="{F3E6ECC4-65FA-4B06-88F3-461F1B13441F}"/>
    <cellStyle name="Estilo 1 3" xfId="465" xr:uid="{81D9B8D9-C911-4B15-B32E-000744D1164E}"/>
    <cellStyle name="Euro" xfId="32" xr:uid="{00000000-0005-0000-0000-00004F000000}"/>
    <cellStyle name="Euro 2" xfId="468" xr:uid="{7CEE45A1-C6EC-495A-A204-D049425FD7D0}"/>
    <cellStyle name="Euro 2 2" xfId="469" xr:uid="{2B460AF5-745F-4F94-A268-72CEA622866B}"/>
    <cellStyle name="Euro 2 3" xfId="470" xr:uid="{C4540A7D-DBBD-4EFE-88B3-D90167BED718}"/>
    <cellStyle name="Euro 3" xfId="471" xr:uid="{0C034CEE-DF33-4250-AA59-6469EB07C6C8}"/>
    <cellStyle name="Euro 3 2" xfId="472" xr:uid="{A8F26536-07C8-4519-B19A-7BDD602AF409}"/>
    <cellStyle name="Euro 4" xfId="467" xr:uid="{318DB9F9-BFE3-4FBB-8FF7-9AD39AAA0C8A}"/>
    <cellStyle name="Euro_ANEXO-2" xfId="473" xr:uid="{99DF314F-5BC9-4273-8DDE-BA133B2CF677}"/>
    <cellStyle name="Explanatory Text 2" xfId="474" xr:uid="{AD38B148-8B22-49C8-AB7E-47CE93FA6CEE}"/>
    <cellStyle name="F2" xfId="182" xr:uid="{00000000-0005-0000-0000-000050000000}"/>
    <cellStyle name="F3" xfId="183" xr:uid="{00000000-0005-0000-0000-000051000000}"/>
    <cellStyle name="F4" xfId="184" xr:uid="{00000000-0005-0000-0000-000052000000}"/>
    <cellStyle name="F5" xfId="185" xr:uid="{00000000-0005-0000-0000-000053000000}"/>
    <cellStyle name="F6" xfId="186" xr:uid="{00000000-0005-0000-0000-000054000000}"/>
    <cellStyle name="F7" xfId="187" xr:uid="{00000000-0005-0000-0000-000055000000}"/>
    <cellStyle name="F8" xfId="188" xr:uid="{00000000-0005-0000-0000-000056000000}"/>
    <cellStyle name="Fecha" xfId="475" xr:uid="{59ED24F4-1140-4799-A58C-478D752E1014}"/>
    <cellStyle name="Fijo" xfId="476" xr:uid="{48D9CF33-2407-4DFF-B211-ED2575C3DFB0}"/>
    <cellStyle name="Fixed" xfId="189" xr:uid="{00000000-0005-0000-0000-000057000000}"/>
    <cellStyle name="Fixed 2" xfId="478" xr:uid="{712E11F4-47CB-4B6F-86CB-BF09866ECED9}"/>
    <cellStyle name="Fixed 3" xfId="479" xr:uid="{43ED6BEE-C7F3-43DE-8F04-D266A94FEC64}"/>
    <cellStyle name="Fixed 4" xfId="477" xr:uid="{121C7A08-9CB7-4C5B-A051-ED2F1DB1035B}"/>
    <cellStyle name="Good 2" xfId="480" xr:uid="{6A4E830D-A312-4296-A76F-8A95E86C21A3}"/>
    <cellStyle name="Heading 1" xfId="190" xr:uid="{00000000-0005-0000-0000-000058000000}"/>
    <cellStyle name="Heading 1 2" xfId="482" xr:uid="{FA2F9370-B448-4BA2-8A10-D0B15ACCC710}"/>
    <cellStyle name="Heading 1 3" xfId="481" xr:uid="{DF8E26A2-F80C-4752-A1C2-2A99DFA98673}"/>
    <cellStyle name="Heading 2" xfId="191" xr:uid="{00000000-0005-0000-0000-000059000000}"/>
    <cellStyle name="Heading 2 2" xfId="484" xr:uid="{6B430F9F-44AA-4921-9402-02DAA5676DFC}"/>
    <cellStyle name="Heading 2 3" xfId="483" xr:uid="{89BE52F9-B642-43C8-A3E2-90B106B4EFA5}"/>
    <cellStyle name="Heading 3 2" xfId="485" xr:uid="{40B4A91D-F2EE-4348-965D-984A4FAF3581}"/>
    <cellStyle name="Heading 4 2" xfId="486" xr:uid="{71926C78-C7FD-4E23-B22C-429DDBDFB1A0}"/>
    <cellStyle name="Heading1" xfId="192" xr:uid="{00000000-0005-0000-0000-00005A000000}"/>
    <cellStyle name="Heading2" xfId="193" xr:uid="{00000000-0005-0000-0000-00005B000000}"/>
    <cellStyle name="Hipervínculo" xfId="251" builtinId="8"/>
    <cellStyle name="Hipervínculo 2" xfId="256" xr:uid="{7BA36E8B-DE0D-41D8-A7A1-C96912EC9905}"/>
    <cellStyle name="Hipervínculo 2 2" xfId="488" xr:uid="{B2640400-54BE-4AA9-8E53-B291A4907780}"/>
    <cellStyle name="Hipervínculo 2 3" xfId="489" xr:uid="{D7E624E8-83CB-4CA6-AA76-D9C8744EA0D1}"/>
    <cellStyle name="Hipervínculo 2 4" xfId="487" xr:uid="{2F886263-0660-4996-AD14-D3D113D44C84}"/>
    <cellStyle name="Hipervínculo 3" xfId="490" xr:uid="{A44D9C36-C7EB-4B17-A846-CF286ABD84BA}"/>
    <cellStyle name="Hipervínculo 4" xfId="491" xr:uid="{84801E9E-2A82-456B-BA05-CCDF3A43B7EA}"/>
    <cellStyle name="Hipervínculo 5" xfId="492" xr:uid="{4D501A17-1FF8-4A63-A528-C2BE8D7EE93F}"/>
    <cellStyle name="Hyperlink 2" xfId="266" xr:uid="{93C5EFC6-6AAD-4605-9AAD-0E54059E53A8}"/>
    <cellStyle name="Incorrecto 2" xfId="33" xr:uid="{00000000-0005-0000-0000-00005D000000}"/>
    <cellStyle name="Incorrecto 3" xfId="194" xr:uid="{00000000-0005-0000-0000-00005E000000}"/>
    <cellStyle name="Input 2" xfId="494" xr:uid="{90804E28-8641-4069-9792-077657EB2475}"/>
    <cellStyle name="Input 2 2" xfId="495" xr:uid="{4C36641E-4452-4FA5-AE9F-F33360B62A70}"/>
    <cellStyle name="Input 2 2 2" xfId="496" xr:uid="{2C92CB9A-B621-4927-BC3F-687D80A3C00D}"/>
    <cellStyle name="Input 2 3" xfId="497" xr:uid="{2B96693F-DFE6-4156-8844-36F61A56CF58}"/>
    <cellStyle name="Input 3" xfId="498" xr:uid="{B2DC1D5F-A6C2-490B-9921-4F8F7A25A502}"/>
    <cellStyle name="Input 3 2" xfId="499" xr:uid="{28655FC0-5992-4A23-9151-3BD9DDBA21D9}"/>
    <cellStyle name="Input 4" xfId="500" xr:uid="{838B07EE-B079-49B9-8F25-7803A6CC6D58}"/>
    <cellStyle name="Input 5" xfId="493" xr:uid="{050EEE6A-8C48-4124-A58E-4F83C7AA7AFD}"/>
    <cellStyle name="Linked Cell 2" xfId="501" xr:uid="{66215184-60C9-4BCA-9DBF-7CFF3566CFFA}"/>
    <cellStyle name="MILE DE MILLONES" xfId="195" xr:uid="{00000000-0005-0000-0000-00005F000000}"/>
    <cellStyle name="MILE DE MILLONES 2" xfId="196" xr:uid="{00000000-0005-0000-0000-000060000000}"/>
    <cellStyle name="MILE DE MILLONES_PRESUPUESTO FASE III ABR-2015 Rev3" xfId="197" xr:uid="{00000000-0005-0000-0000-000061000000}"/>
    <cellStyle name="MILES" xfId="198" xr:uid="{00000000-0005-0000-0000-000062000000}"/>
    <cellStyle name="MILES 2" xfId="199" xr:uid="{00000000-0005-0000-0000-000063000000}"/>
    <cellStyle name="Millares [0] 2" xfId="312" xr:uid="{28C3B39D-1A86-4851-85F0-0EBD88459689}"/>
    <cellStyle name="Millares [0] 3" xfId="502" xr:uid="{619B7A38-ABB6-426B-99C4-3FB3942DD048}"/>
    <cellStyle name="Millares [0] 3 2" xfId="503" xr:uid="{468BA2E7-3C67-4E76-A3CE-EB68838E69CF}"/>
    <cellStyle name="Millares [0] 4" xfId="504" xr:uid="{211B6F69-7230-48E0-A838-8953F60234A7}"/>
    <cellStyle name="Millares [0] 5" xfId="505" xr:uid="{3D40D93C-CED3-4C11-82E4-4604E6F63D4D}"/>
    <cellStyle name="Millares [0] 6" xfId="506" xr:uid="{B2AF4D90-972E-496C-8723-822957127A62}"/>
    <cellStyle name="Millares [0] 7" xfId="507" xr:uid="{3CB549A9-7BF4-4788-9F80-582DB888EF03}"/>
    <cellStyle name="Millares [0] 7 2" xfId="508" xr:uid="{A167CD78-4D72-4F8D-A736-67E902B10F00}"/>
    <cellStyle name="Millares [0] 8" xfId="509" xr:uid="{F96360A5-05FD-4067-9CC1-2279253B8AB1}"/>
    <cellStyle name="Millares [0] 9" xfId="1108" xr:uid="{ABBE2FF5-0239-43A8-B43F-D90BA2E4D344}"/>
    <cellStyle name="Millares [2]" xfId="35" xr:uid="{00000000-0005-0000-0000-000065000000}"/>
    <cellStyle name="Millares [2] 2" xfId="200" xr:uid="{00000000-0005-0000-0000-000066000000}"/>
    <cellStyle name="Millares 10" xfId="36" xr:uid="{00000000-0005-0000-0000-000067000000}"/>
    <cellStyle name="Millares 10 2" xfId="37" xr:uid="{00000000-0005-0000-0000-000068000000}"/>
    <cellStyle name="Millares 10 2 2" xfId="510" xr:uid="{05174398-5E02-4BCD-8F90-9D6B7E5D3D11}"/>
    <cellStyle name="Millares 10 3" xfId="273" xr:uid="{2C7B0EAC-9AF7-4C84-8A12-66FAF5748D65}"/>
    <cellStyle name="Millares 11" xfId="38" xr:uid="{00000000-0005-0000-0000-000069000000}"/>
    <cellStyle name="Millares 11 2" xfId="201" xr:uid="{00000000-0005-0000-0000-00006A000000}"/>
    <cellStyle name="Millares 11 3" xfId="511" xr:uid="{61DCE085-49E7-4838-B85C-B1820A277639}"/>
    <cellStyle name="Millares 12" xfId="124" xr:uid="{00000000-0005-0000-0000-00006B000000}"/>
    <cellStyle name="Millares 12 2" xfId="512" xr:uid="{AF2AE4C3-3688-4F97-B2E1-851F32394C2E}"/>
    <cellStyle name="Millares 13" xfId="133" xr:uid="{00000000-0005-0000-0000-00006C000000}"/>
    <cellStyle name="Millares 13 2" xfId="514" xr:uid="{67CB6EE1-C2AA-46F1-AD99-C154058C8BE7}"/>
    <cellStyle name="Millares 13 2 2" xfId="515" xr:uid="{026659FD-F729-4A0A-887F-466F5FC30B67}"/>
    <cellStyle name="Millares 13 2 2 2" xfId="516" xr:uid="{C6B4E90B-F342-48DD-8C1F-B7428A14BCE7}"/>
    <cellStyle name="Millares 13 2 3" xfId="517" xr:uid="{6DEC4125-AC81-4337-9F2F-7F1297DFC0F2}"/>
    <cellStyle name="Millares 13 3" xfId="513" xr:uid="{114AD4DE-39C3-46BE-981B-51F28C58EDC3}"/>
    <cellStyle name="Millares 14" xfId="518" xr:uid="{ACEC3678-E9AD-4CF4-9ED9-9C3DCDA70E57}"/>
    <cellStyle name="Millares 14 2" xfId="519" xr:uid="{99499BFD-9F00-4595-8082-BB9B8B43CA1B}"/>
    <cellStyle name="Millares 15" xfId="520" xr:uid="{26A317ED-FC4D-4139-8A07-47DAD7ECB0B7}"/>
    <cellStyle name="Millares 15 2" xfId="521" xr:uid="{61257B39-F412-4957-88B0-EE40BE4E02A2}"/>
    <cellStyle name="Millares 15 2 2" xfId="522" xr:uid="{620158DF-E8D0-4A29-81BA-14158D0ADA12}"/>
    <cellStyle name="Millares 16" xfId="523" xr:uid="{174BCC1D-AFE8-433F-AEE7-FE64C9CAED8B}"/>
    <cellStyle name="Millares 17" xfId="524" xr:uid="{B314A2E8-4A37-4BA0-89E7-B25C3E2A82D7}"/>
    <cellStyle name="Millares 18" xfId="525" xr:uid="{E1ED68D5-F0F1-42A0-9235-58E83CBD58E6}"/>
    <cellStyle name="Millares 19" xfId="526" xr:uid="{BB280000-B9FD-4661-8015-CAB9A839E6E5}"/>
    <cellStyle name="Millares 2" xfId="39" xr:uid="{00000000-0005-0000-0000-00006D000000}"/>
    <cellStyle name="Millares 2 2" xfId="40" xr:uid="{00000000-0005-0000-0000-00006E000000}"/>
    <cellStyle name="Millares 2 2 2" xfId="527" xr:uid="{692071BF-2417-43D6-A88A-0D70F88A07C7}"/>
    <cellStyle name="Millares 2 2 2 2" xfId="528" xr:uid="{A5850A87-98D0-4071-945E-E45B9BA5CFD7}"/>
    <cellStyle name="Millares 2 2 2 3" xfId="529" xr:uid="{31EBEBD4-4491-4379-8FD2-52383A0A6ADF}"/>
    <cellStyle name="Millares 2 2 2 3 2" xfId="530" xr:uid="{0AD6B1C5-AD54-4F1F-BACC-3A2BA28D8729}"/>
    <cellStyle name="Millares 2 2 2 4" xfId="531" xr:uid="{5313F7BA-7F50-4396-B14D-59CA12B904BD}"/>
    <cellStyle name="Millares 2 2 2 5" xfId="532" xr:uid="{31633022-3344-4881-A783-82AC2F1E4713}"/>
    <cellStyle name="Millares 2 2 3" xfId="533" xr:uid="{5885E280-7F31-4A9A-8EC8-55732EC124AA}"/>
    <cellStyle name="Millares 2 2 3 2" xfId="534" xr:uid="{F327774C-0A62-4893-B63F-01C18A76EB05}"/>
    <cellStyle name="Millares 2 2 4" xfId="270" xr:uid="{E3150AFB-FE42-432A-AD31-383670859836}"/>
    <cellStyle name="Millares 2 3" xfId="41" xr:uid="{00000000-0005-0000-0000-00006F000000}"/>
    <cellStyle name="Millares 2 3 2" xfId="535" xr:uid="{5B54EC4C-B064-4049-8CB8-F0D39B63D6C2}"/>
    <cellStyle name="Millares 2 3 3" xfId="304" xr:uid="{BB7FAC1E-D8D8-48A1-9A6F-0B1319AD01FC}"/>
    <cellStyle name="Millares 2 4" xfId="202" xr:uid="{00000000-0005-0000-0000-000070000000}"/>
    <cellStyle name="Millares 2 4 2" xfId="537" xr:uid="{BC23A8FC-B871-4DFD-885B-1E41326458D5}"/>
    <cellStyle name="Millares 2 4 3" xfId="536" xr:uid="{03333F8D-C6A0-4269-9D64-2D4EC0B52DA9}"/>
    <cellStyle name="Millares 2 5" xfId="42" xr:uid="{00000000-0005-0000-0000-000071000000}"/>
    <cellStyle name="Millares 2 5 2" xfId="1105" xr:uid="{19413009-5AE8-4C21-BC59-4B7179D4D106}"/>
    <cellStyle name="Millares 2 5 3" xfId="276" xr:uid="{687C4E4E-78E9-4C79-9CC3-D8527360EF84}"/>
    <cellStyle name="Millares 2_AMPLIACION ESTACIONES-TM-27-NOVIEMBRE-2012" xfId="538" xr:uid="{67FB0EB3-69F7-48D9-9DE2-7C1A2A24CD70}"/>
    <cellStyle name="Millares 20" xfId="539" xr:uid="{2059C771-7C06-4CDC-A089-59DBF634A29E}"/>
    <cellStyle name="Millares 21" xfId="540" xr:uid="{E0BE6165-B62A-4D71-85D0-221E9D54FA24}"/>
    <cellStyle name="Millares 22" xfId="541" xr:uid="{0D0160AC-C041-4A9C-852A-FD076CE3DBD2}"/>
    <cellStyle name="Millares 23" xfId="542" xr:uid="{01AE7FA0-07F7-4646-A801-4F8EAB0A896C}"/>
    <cellStyle name="Millares 24" xfId="543" xr:uid="{B9D5C6A4-CC9C-4195-81D0-660F7125585D}"/>
    <cellStyle name="Millares 25" xfId="544" xr:uid="{F6118842-10F3-4496-88E2-C773594E84CB}"/>
    <cellStyle name="Millares 26" xfId="545" xr:uid="{E0300D2C-74C5-4E0F-BCE6-B7E56D6C06DB}"/>
    <cellStyle name="Millares 27" xfId="546" xr:uid="{95B602B4-A49A-4F1C-8989-BE8E0E12C61A}"/>
    <cellStyle name="Millares 28" xfId="547" xr:uid="{F2E20846-58F2-4C2E-A8B1-03D157C197D4}"/>
    <cellStyle name="Millares 29" xfId="548" xr:uid="{4FE172D4-B0CB-493A-A393-00B01302EEF1}"/>
    <cellStyle name="Millares 3" xfId="43" xr:uid="{00000000-0005-0000-0000-000073000000}"/>
    <cellStyle name="Millares 3 2" xfId="44" xr:uid="{00000000-0005-0000-0000-000074000000}"/>
    <cellStyle name="Millares 3 2 2" xfId="286" xr:uid="{82A8071B-9DF9-44C1-B37B-79C3A5884C52}"/>
    <cellStyle name="Millares 3 2 2 2" xfId="551" xr:uid="{7B1268E5-26B5-44DD-BE24-A29F0FB23F44}"/>
    <cellStyle name="Millares 3 2 3" xfId="552" xr:uid="{5E169152-CC78-43C2-A4EC-5853FDDE1F93}"/>
    <cellStyle name="Millares 3 2 3 2" xfId="553" xr:uid="{460C5B6A-4951-4AE0-9499-C51FDE1464D0}"/>
    <cellStyle name="Millares 3 2 4" xfId="554" xr:uid="{BE408DC2-6F0D-4406-A633-D125C56FA001}"/>
    <cellStyle name="Millares 3 2 5" xfId="550" xr:uid="{A0604554-A8F5-4DA7-AD6D-5CD1CA9C0B65}"/>
    <cellStyle name="Millares 3 3" xfId="45" xr:uid="{00000000-0005-0000-0000-000075000000}"/>
    <cellStyle name="Millares 3 3 2" xfId="556" xr:uid="{7DDE5596-6737-4B57-B0DC-D332BB375DBF}"/>
    <cellStyle name="Millares 3 3 3" xfId="555" xr:uid="{5560836E-D25C-49A0-87D4-82D0B242A893}"/>
    <cellStyle name="Millares 3 4" xfId="46" xr:uid="{00000000-0005-0000-0000-000076000000}"/>
    <cellStyle name="Millares 3 4 2" xfId="558" xr:uid="{50CA6C60-D801-45A2-BFC0-33695E3EFDFE}"/>
    <cellStyle name="Millares 3 4 3" xfId="557" xr:uid="{99040BFF-E80B-462D-89D1-0F2A7E588117}"/>
    <cellStyle name="Millares 3 5" xfId="47" xr:uid="{00000000-0005-0000-0000-000077000000}"/>
    <cellStyle name="Millares 3 5 2" xfId="560" xr:uid="{37432182-DE9C-42A6-9054-20CB40300820}"/>
    <cellStyle name="Millares 3 5 2 2" xfId="561" xr:uid="{55FFC2ED-5E17-4134-9FEC-6AA9BF9C0938}"/>
    <cellStyle name="Millares 3 5 3" xfId="562" xr:uid="{9BDA0055-421E-4A9B-B4F5-E974106ED48F}"/>
    <cellStyle name="Millares 3 5 4" xfId="559" xr:uid="{F40DFBAE-77E8-4326-9E3E-A9B4DBA9E9BC}"/>
    <cellStyle name="Millares 3 6" xfId="563" xr:uid="{260EB2FE-CAD2-453B-BDB9-F0C12111F4BB}"/>
    <cellStyle name="Millares 3 6 2" xfId="564" xr:uid="{1550D764-808E-4CA9-AB8B-DB155AEDD90C}"/>
    <cellStyle name="Millares 3 7" xfId="565" xr:uid="{9D7EEF34-33CA-4517-8C7E-DF6F404F2ECF}"/>
    <cellStyle name="Millares 3 8" xfId="549" xr:uid="{B5CCB825-8057-4BE2-A8C4-6F26F8F0C571}"/>
    <cellStyle name="Millares 30" xfId="566" xr:uid="{F546D563-8E2C-4872-9463-FFC4D0BA4889}"/>
    <cellStyle name="Millares 31" xfId="567" xr:uid="{57CF9927-78E6-4704-B167-F02EE5474585}"/>
    <cellStyle name="Millares 32" xfId="568" xr:uid="{758995BC-8367-446B-9E21-FD8916048757}"/>
    <cellStyle name="Millares 33" xfId="569" xr:uid="{213BBE28-A19F-477C-ACB3-FF40F9D2DE37}"/>
    <cellStyle name="Millares 34" xfId="570" xr:uid="{01966CEB-1A7B-4F55-BC5A-FCBAC89D0C06}"/>
    <cellStyle name="Millares 35" xfId="571" xr:uid="{48A42EF1-E99B-4BF9-A493-0EE3EB7B16AF}"/>
    <cellStyle name="Millares 36" xfId="572" xr:uid="{88303A47-29B5-4A61-AC47-D2C29A68D9D7}"/>
    <cellStyle name="Millares 37" xfId="573" xr:uid="{712D3905-0471-4C83-A5E7-61F412F9C6DD}"/>
    <cellStyle name="Millares 38" xfId="574" xr:uid="{2C18D7AC-DDC3-452E-8917-572CE830B3FB}"/>
    <cellStyle name="Millares 39" xfId="575" xr:uid="{20A275D2-94F8-40D2-B92D-6F935553C244}"/>
    <cellStyle name="Millares 4" xfId="48" xr:uid="{00000000-0005-0000-0000-000078000000}"/>
    <cellStyle name="Millares 4 10" xfId="577" xr:uid="{9396B687-B78F-4BE4-8437-FD2A75E5A14F}"/>
    <cellStyle name="Millares 4 11" xfId="578" xr:uid="{DDAEC811-89EB-4178-BDBF-BE7A14DE0400}"/>
    <cellStyle name="Millares 4 12" xfId="579" xr:uid="{677BEB73-BF31-43B2-B1DF-634993E33618}"/>
    <cellStyle name="Millares 4 13" xfId="580" xr:uid="{AEEE6425-B220-4175-AAD4-4DE3C35AB007}"/>
    <cellStyle name="Millares 4 14" xfId="581" xr:uid="{6F0A9052-B9BB-4699-B697-AC284A88BFB4}"/>
    <cellStyle name="Millares 4 15" xfId="582" xr:uid="{D6642DA0-3A46-438A-8CD8-573BF25A919B}"/>
    <cellStyle name="Millares 4 16" xfId="583" xr:uid="{2FED5687-DA73-406E-AEF7-32150E0429CB}"/>
    <cellStyle name="Millares 4 17" xfId="584" xr:uid="{8E997012-8BD1-4087-8FA1-8EF5A0B5DA9F}"/>
    <cellStyle name="Millares 4 18" xfId="585" xr:uid="{21C909DE-DED6-4A09-B912-46AC624207B7}"/>
    <cellStyle name="Millares 4 19" xfId="586" xr:uid="{A6F0E8E1-A979-4CBB-A056-76FA55BD697D}"/>
    <cellStyle name="Millares 4 2" xfId="49" xr:uid="{00000000-0005-0000-0000-000079000000}"/>
    <cellStyle name="Millares 4 2 2" xfId="587" xr:uid="{6DCDF33F-1EB5-4CAB-BE33-E366FF1C6D72}"/>
    <cellStyle name="Millares 4 20" xfId="588" xr:uid="{6ABFC7FD-A4B8-4345-9831-F294A2414F8A}"/>
    <cellStyle name="Millares 4 21" xfId="589" xr:uid="{A71F22F5-665B-4C4E-A8DB-E81BB32D9FB7}"/>
    <cellStyle name="Millares 4 22" xfId="590" xr:uid="{89C47DA7-7644-4C98-B285-3159B86F7323}"/>
    <cellStyle name="Millares 4 23" xfId="591" xr:uid="{7D29DAF1-2C66-41BD-9900-226F836AC1FF}"/>
    <cellStyle name="Millares 4 24" xfId="592" xr:uid="{601222E3-3344-40E2-B926-44BEA95FBD5A}"/>
    <cellStyle name="Millares 4 25" xfId="593" xr:uid="{0E282822-2ECB-4AA4-A748-D64FCFA75DAD}"/>
    <cellStyle name="Millares 4 26" xfId="594" xr:uid="{C89B6D5E-0DE0-46C0-944F-4D75E6C21D32}"/>
    <cellStyle name="Millares 4 27" xfId="595" xr:uid="{5963D461-7509-4481-8A64-2AE4EBECC109}"/>
    <cellStyle name="Millares 4 28" xfId="596" xr:uid="{71E1FAEB-8B56-4AA5-8C18-D9F7767DFAA8}"/>
    <cellStyle name="Millares 4 29" xfId="597" xr:uid="{A6E27EE0-9D66-42B3-9D10-CA9BE55DE868}"/>
    <cellStyle name="Millares 4 3" xfId="203" xr:uid="{00000000-0005-0000-0000-00007A000000}"/>
    <cellStyle name="Millares 4 3 2" xfId="599" xr:uid="{3AFA1F90-5EC5-4C96-88C1-0862B835A810}"/>
    <cellStyle name="Millares 4 3 3" xfId="598" xr:uid="{B35EB53B-F3A4-4874-BE58-1DBB2C3B7A1D}"/>
    <cellStyle name="Millares 4 30" xfId="600" xr:uid="{A0E42618-3A2E-48A0-A9CF-071159BC3564}"/>
    <cellStyle name="Millares 4 31" xfId="601" xr:uid="{6E9D2987-9814-4DB8-941B-E99F8CB71C95}"/>
    <cellStyle name="Millares 4 32" xfId="602" xr:uid="{F4204E38-6188-4E23-8D92-7F7037EA6F7C}"/>
    <cellStyle name="Millares 4 33" xfId="603" xr:uid="{D46C3856-1899-4C65-978E-EE6404E0BC6B}"/>
    <cellStyle name="Millares 4 34" xfId="604" xr:uid="{845CBA72-2393-463D-BA35-38762EE6DF83}"/>
    <cellStyle name="Millares 4 35" xfId="605" xr:uid="{EE606CD1-02DA-456B-A8A2-3E940226A44D}"/>
    <cellStyle name="Millares 4 36" xfId="606" xr:uid="{C8F8BAF7-C172-438A-A542-D95C8BE51967}"/>
    <cellStyle name="Millares 4 37" xfId="607" xr:uid="{82B921AC-940D-4EB4-97A8-2E0D5D78719F}"/>
    <cellStyle name="Millares 4 38" xfId="608" xr:uid="{83A0C82C-D3C0-4DA0-A1D8-4ADB502A8090}"/>
    <cellStyle name="Millares 4 39" xfId="576" xr:uid="{C35E7F91-1869-4F4C-AAAE-ABF2B923933F}"/>
    <cellStyle name="Millares 4 4" xfId="609" xr:uid="{EECC6D8D-12BE-4C1F-94D7-93F885A201E8}"/>
    <cellStyle name="Millares 4 5" xfId="610" xr:uid="{31727175-C2C3-483F-B38C-DD750F047277}"/>
    <cellStyle name="Millares 4 6" xfId="611" xr:uid="{59BBD2D5-E3C7-4172-9A5B-D9C2E26A5FF7}"/>
    <cellStyle name="Millares 4 7" xfId="612" xr:uid="{62246EAA-7FDB-4AE6-91D9-FB3384EEEC01}"/>
    <cellStyle name="Millares 4 8" xfId="613" xr:uid="{EEA43085-23D8-4AAD-8B61-0526D296C9C6}"/>
    <cellStyle name="Millares 4 9" xfId="614" xr:uid="{ABBB9DBC-6D0C-482C-AEA0-A3748713A7BC}"/>
    <cellStyle name="Millares 4_APU´S_NO_PREVISTOS (1)" xfId="204" xr:uid="{00000000-0005-0000-0000-00007B000000}"/>
    <cellStyle name="Millares 40" xfId="615" xr:uid="{D793D624-DB8A-407B-83D5-2844198668BF}"/>
    <cellStyle name="Millares 41" xfId="616" xr:uid="{39DBF162-2BBA-47EF-9B72-9D0B40ECF920}"/>
    <cellStyle name="Millares 42" xfId="617" xr:uid="{E093A29D-48FC-44C1-858E-758F565D1D33}"/>
    <cellStyle name="Millares 43" xfId="618" xr:uid="{F28BAB62-F418-4B61-905A-83DBC4674045}"/>
    <cellStyle name="Millares 44" xfId="619" xr:uid="{A6B4E60F-3D44-4832-BD39-DCB98C45C018}"/>
    <cellStyle name="Millares 45" xfId="620" xr:uid="{4FE1C5B9-C3FE-48BB-863C-F3D53DEC6CB3}"/>
    <cellStyle name="Millares 46" xfId="621" xr:uid="{DE6E6B56-9EB0-4FA8-A84C-7E5244B3A286}"/>
    <cellStyle name="Millares 47" xfId="622" xr:uid="{4C164C02-AD13-4A9D-94E3-307AC9856067}"/>
    <cellStyle name="Millares 47 2" xfId="623" xr:uid="{B2C11202-9D16-4230-A694-451004C3CDAC}"/>
    <cellStyle name="Millares 48" xfId="624" xr:uid="{52A28B1E-4FCD-47B6-8845-ECE34431D54E}"/>
    <cellStyle name="Millares 49" xfId="625" xr:uid="{46D5B724-FA6B-42C8-9615-15093D1278AE}"/>
    <cellStyle name="Millares 5" xfId="50" xr:uid="{00000000-0005-0000-0000-00007C000000}"/>
    <cellStyle name="Millares 5 2" xfId="205" xr:uid="{00000000-0005-0000-0000-00007D000000}"/>
    <cellStyle name="Millares 5 2 2" xfId="627" xr:uid="{2EA0283E-D612-4408-9C80-78EB0D3EA50D}"/>
    <cellStyle name="Millares 5 3" xfId="628" xr:uid="{17BC6C0B-6CA0-477B-9DC8-DF58CC8F8736}"/>
    <cellStyle name="Millares 5 4" xfId="629" xr:uid="{F6FF43FA-0853-4AA6-9E66-783B37EE4509}"/>
    <cellStyle name="Millares 5 5" xfId="626" xr:uid="{BE1F1DE0-6C7E-4382-9398-066DA8648865}"/>
    <cellStyle name="Millares 50" xfId="630" xr:uid="{FC9B5D30-A5C5-4973-A057-4CAF0E6DC0C8}"/>
    <cellStyle name="Millares 51" xfId="631" xr:uid="{4C8EFD8F-FB46-443B-B273-95AE3C27ABD8}"/>
    <cellStyle name="Millares 51 2" xfId="632" xr:uid="{147B6ADE-C905-4ECC-B676-7F882A8DA79D}"/>
    <cellStyle name="Millares 52" xfId="633" xr:uid="{E960B23B-1C16-41A8-A69A-2A391B28933D}"/>
    <cellStyle name="Millares 52 2" xfId="634" xr:uid="{1008EE16-D244-4F76-B59A-658C1FD3C95F}"/>
    <cellStyle name="Millares 53" xfId="635" xr:uid="{14BA4DE4-2195-42D2-8B8B-2B5894547027}"/>
    <cellStyle name="Millares 53 2" xfId="636" xr:uid="{C4C43ECB-4BFE-4D1D-84F2-587BB4AEA816}"/>
    <cellStyle name="Millares 53 2 2" xfId="637" xr:uid="{C56601DC-932C-4120-9F6F-05718C3E9F3E}"/>
    <cellStyle name="Millares 53 3" xfId="638" xr:uid="{9C0FF782-38FF-43BD-8E2D-9F0152BF0AFC}"/>
    <cellStyle name="Millares 53 3 2" xfId="298" xr:uid="{A1B54FD6-4F43-4761-9B6E-D80E431232AB}"/>
    <cellStyle name="Millares 54" xfId="639" xr:uid="{4DADC1CC-2D15-431B-BD9D-D65B57BB981D}"/>
    <cellStyle name="Millares 54 2" xfId="640" xr:uid="{48CE3F9A-D445-4D44-BF7D-0B0B8E5FEA51}"/>
    <cellStyle name="Millares 54 2 2" xfId="641" xr:uid="{FDEA8468-3919-4B3C-8930-B06CFA7FC7F1}"/>
    <cellStyle name="Millares 54 3" xfId="642" xr:uid="{32544144-346E-4042-A00C-392E23F142A9}"/>
    <cellStyle name="Millares 55" xfId="308" xr:uid="{71C96725-5E54-441C-9E52-8B8D734D0B93}"/>
    <cellStyle name="Millares 55 2" xfId="643" xr:uid="{1A4A0353-BBAE-4FD2-BE7B-1107E7670B73}"/>
    <cellStyle name="Millares 55 2 2" xfId="644" xr:uid="{CD57A6F6-C8B7-402D-99A8-FE5D26FD8575}"/>
    <cellStyle name="Millares 55 3" xfId="645" xr:uid="{1B4B1068-57A3-424F-B8E2-9737AAC9D90C}"/>
    <cellStyle name="Millares 56" xfId="646" xr:uid="{57A9DEF9-0C18-4AAA-A613-20DF92FF6E10}"/>
    <cellStyle name="Millares 56 2" xfId="647" xr:uid="{B7BE7A0D-7D06-455A-B9B1-A29440F9D00B}"/>
    <cellStyle name="Millares 56 2 2" xfId="648" xr:uid="{D73008B2-1923-4340-BADB-99188F809A02}"/>
    <cellStyle name="Millares 56 3" xfId="649" xr:uid="{22F7B7A6-D5D2-4190-85E3-2AF9E879BCB7}"/>
    <cellStyle name="Millares 57" xfId="650" xr:uid="{B429CDB2-0C12-4E59-992B-0323AFA0E34E}"/>
    <cellStyle name="Millares 57 2" xfId="651" xr:uid="{00FBDAFD-543F-4A2D-A0C9-1138D1B3C760}"/>
    <cellStyle name="Millares 57 2 2" xfId="652" xr:uid="{05674A6C-C680-4358-9F09-1B3504C679D6}"/>
    <cellStyle name="Millares 57 3" xfId="653" xr:uid="{CCC93B24-D759-40A9-A04A-915DD710EECF}"/>
    <cellStyle name="Millares 58" xfId="282" xr:uid="{2F51C950-8B90-4D2B-A8FC-3B4CEB9D16F3}"/>
    <cellStyle name="Millares 58 2" xfId="654" xr:uid="{2AE29172-5C07-4D78-ABF2-3A940709C526}"/>
    <cellStyle name="Millares 6" xfId="51" xr:uid="{00000000-0005-0000-0000-00007E000000}"/>
    <cellStyle name="Millares 6 2" xfId="52" xr:uid="{00000000-0005-0000-0000-00007F000000}"/>
    <cellStyle name="Millares 6 2 2" xfId="656" xr:uid="{A30B52FF-A078-402E-B025-E82CD3CB7AF9}"/>
    <cellStyle name="Millares 6 3" xfId="657" xr:uid="{B18E3436-CCFA-45F0-8BE9-8B71B8F025F0}"/>
    <cellStyle name="Millares 6 4" xfId="655" xr:uid="{F12804C6-D9BA-4D85-89A5-34D2B94A8A7B}"/>
    <cellStyle name="Millares 61" xfId="1115" xr:uid="{A903D56C-27E7-428D-A9A8-87AC8171486C}"/>
    <cellStyle name="Millares 7" xfId="53" xr:uid="{00000000-0005-0000-0000-000080000000}"/>
    <cellStyle name="Millares 7 2" xfId="54" xr:uid="{00000000-0005-0000-0000-000081000000}"/>
    <cellStyle name="Millares 7 2 2" xfId="55" xr:uid="{00000000-0005-0000-0000-000082000000}"/>
    <cellStyle name="Millares 7 2 3" xfId="659" xr:uid="{8078D7F2-3B18-4564-B813-281B88375092}"/>
    <cellStyle name="Millares 7 3" xfId="660" xr:uid="{601F5522-9A28-4141-96AD-56E15045430B}"/>
    <cellStyle name="Millares 7 4" xfId="658" xr:uid="{253B480A-AD0E-4878-94B8-B88B56356877}"/>
    <cellStyle name="Millares 8" xfId="56" xr:uid="{00000000-0005-0000-0000-000083000000}"/>
    <cellStyle name="Millares 8 2" xfId="57" xr:uid="{00000000-0005-0000-0000-000084000000}"/>
    <cellStyle name="Millares 8 2 2" xfId="662" xr:uid="{6AAF98DB-56C7-4CB8-BCD6-32EB0C52E714}"/>
    <cellStyle name="Millares 8 3" xfId="661" xr:uid="{4639E375-46B1-4ED0-B736-21DCB433FA19}"/>
    <cellStyle name="Millares 9" xfId="58" xr:uid="{00000000-0005-0000-0000-000085000000}"/>
    <cellStyle name="Millares 9 2" xfId="59" xr:uid="{00000000-0005-0000-0000-000086000000}"/>
    <cellStyle name="Millares 9 3" xfId="663" xr:uid="{122544F4-FF94-4E41-93F2-596B4824965A}"/>
    <cellStyle name="Millares_FORMULARIO 4 - M-OFERENTE PPTA ECONOMICA" xfId="60" xr:uid="{00000000-0005-0000-0000-000087000000}"/>
    <cellStyle name="MILLONES" xfId="206" xr:uid="{00000000-0005-0000-0000-000088000000}"/>
    <cellStyle name="MILLONES 2" xfId="207" xr:uid="{00000000-0005-0000-0000-000089000000}"/>
    <cellStyle name="MILLONES_PRESUPUESTO FASE III ABR-2015 Rev3" xfId="208" xr:uid="{00000000-0005-0000-0000-00008A000000}"/>
    <cellStyle name="Moneda [0] 2" xfId="267" xr:uid="{D05ACDD9-C17B-4288-8264-D93EFC6F6BA0}"/>
    <cellStyle name="Moneda [0] 2 2" xfId="1111" xr:uid="{2D6A6A65-46FD-403B-8377-1DB186818FB5}"/>
    <cellStyle name="Moneda [0] 2 3" xfId="306" xr:uid="{F9C4EFEC-4439-4D3B-958A-4DBC3DE545BA}"/>
    <cellStyle name="Moneda [0] 3" xfId="313" xr:uid="{517A88BE-56C1-444D-AF61-83CC9515DD91}"/>
    <cellStyle name="Moneda 10" xfId="260" xr:uid="{0B3B9240-8A68-4C3C-9476-78DBA650927D}"/>
    <cellStyle name="Moneda 10 2" xfId="61" xr:uid="{00000000-0005-0000-0000-00008B000000}"/>
    <cellStyle name="Moneda 10 2 2" xfId="665" xr:uid="{06EF7347-9456-43F7-BAD0-625D734C3B77}"/>
    <cellStyle name="Moneda 10 3" xfId="664" xr:uid="{114EF556-9118-4280-A0BD-3B4C8A591673}"/>
    <cellStyle name="Moneda 11" xfId="255" xr:uid="{666C47D1-2C6D-4823-8AD0-685CAFCCE355}"/>
    <cellStyle name="Moneda 11 2" xfId="666" xr:uid="{254A6922-19A8-4A08-A38F-F79425CCA982}"/>
    <cellStyle name="Moneda 12" xfId="667" xr:uid="{E58CF58C-34BD-4690-97F1-A5CFC18C9919}"/>
    <cellStyle name="Moneda 13" xfId="668" xr:uid="{7B4CBE1B-A885-4A8B-845C-4A17DA037A60}"/>
    <cellStyle name="Moneda 14" xfId="669" xr:uid="{75FC9CB9-178A-4E4C-A622-B40F6EFA6CE8}"/>
    <cellStyle name="Moneda 14 2" xfId="670" xr:uid="{656BA956-6D47-43ED-BA7B-D0DE9742F7F1}"/>
    <cellStyle name="Moneda 14 2 2" xfId="671" xr:uid="{E5A52817-FD81-4D4D-B64C-D19F5F5F645E}"/>
    <cellStyle name="Moneda 14 3" xfId="672" xr:uid="{52C8C09F-B5DD-421F-A67D-A8449C4E36A5}"/>
    <cellStyle name="Moneda 15" xfId="673" xr:uid="{ABFD34FD-1D6E-4260-B5CA-ED316C41FC8F}"/>
    <cellStyle name="Moneda 15 2" xfId="674" xr:uid="{0CEB07EC-1FFD-49E4-9708-FBB2C036B2C2}"/>
    <cellStyle name="Moneda 15 3" xfId="675" xr:uid="{F814EA01-6E89-4C58-A384-B3CF691024BB}"/>
    <cellStyle name="Moneda 16" xfId="1109" xr:uid="{A12BF4E4-0088-4130-8F3A-BB6D42C1F875}"/>
    <cellStyle name="Moneda 17" xfId="1114" xr:uid="{45F643C0-D8C4-40DA-82AE-D46DF9E3B1E0}"/>
    <cellStyle name="Moneda 18" xfId="305" xr:uid="{FEC4DEBD-67D2-4CD4-8AFA-82065D6EE550}"/>
    <cellStyle name="Moneda 2" xfId="62" xr:uid="{00000000-0005-0000-0000-00008C000000}"/>
    <cellStyle name="Moneda 2 10" xfId="209" xr:uid="{00000000-0005-0000-0000-00008D000000}"/>
    <cellStyle name="Moneda 2 10 2" xfId="1106" xr:uid="{B5007E68-E0CA-44AB-BB13-0CF4E16FFC2B}"/>
    <cellStyle name="Moneda 2 11" xfId="210" xr:uid="{00000000-0005-0000-0000-00008E000000}"/>
    <cellStyle name="Moneda 2 12" xfId="211" xr:uid="{00000000-0005-0000-0000-00008F000000}"/>
    <cellStyle name="Moneda 2 13" xfId="259" xr:uid="{4B027D02-BE35-4DCE-A596-5F803AF9C6BF}"/>
    <cellStyle name="Moneda 2 2" xfId="63" xr:uid="{00000000-0005-0000-0000-000090000000}"/>
    <cellStyle name="Moneda 2 2 2" xfId="64" xr:uid="{00000000-0005-0000-0000-000091000000}"/>
    <cellStyle name="Moneda 2 2 2 2" xfId="65" xr:uid="{00000000-0005-0000-0000-000092000000}"/>
    <cellStyle name="Moneda 2 2 2 2 2" xfId="128" xr:uid="{00000000-0005-0000-0000-000093000000}"/>
    <cellStyle name="Moneda 2 2 2 2 3" xfId="677" xr:uid="{CFFCFA4C-40AB-473A-9B13-26AF71CE740C}"/>
    <cellStyle name="Moneda 2 2 2 3" xfId="678" xr:uid="{389D0E5D-EF87-41DA-BF2B-E0595C974878}"/>
    <cellStyle name="Moneda 2 2 2 3 2" xfId="679" xr:uid="{F4B9F507-93B5-45F4-86BF-A5E40E3DA060}"/>
    <cellStyle name="Moneda 2 2 2 4" xfId="680" xr:uid="{9B9379B5-002B-4A7D-91FA-D36A88F91714}"/>
    <cellStyle name="Moneda 2 2 2 5" xfId="676" xr:uid="{F11F4239-F653-4315-9DF8-3B0345991908}"/>
    <cellStyle name="Moneda 2 2 3" xfId="66" xr:uid="{00000000-0005-0000-0000-000094000000}"/>
    <cellStyle name="Moneda 2 2 3 2" xfId="682" xr:uid="{6080D468-DC07-4563-BDA2-F6F2CF3A86D2}"/>
    <cellStyle name="Moneda 2 2 3 2 2" xfId="683" xr:uid="{24EC0246-F735-42C2-B8B5-E52B55DC81B0}"/>
    <cellStyle name="Moneda 2 2 3 3" xfId="684" xr:uid="{8069301B-838A-4830-8188-5CCDFF2CCF2D}"/>
    <cellStyle name="Moneda 2 2 3 4" xfId="685" xr:uid="{9219CF1E-4329-4381-AF96-8CC214928538}"/>
    <cellStyle name="Moneda 2 2 3 5" xfId="681" xr:uid="{61E22709-4A87-4E91-80DE-14BDD9430856}"/>
    <cellStyle name="Moneda 2 2 4" xfId="67" xr:uid="{00000000-0005-0000-0000-000095000000}"/>
    <cellStyle name="Moneda 2 2 4 2" xfId="687" xr:uid="{CB93F5E6-6BE8-4AE0-BC6D-9891CA43156D}"/>
    <cellStyle name="Moneda 2 2 4 3" xfId="686" xr:uid="{A89CE133-A9AA-4884-938A-5A170BD2DEE1}"/>
    <cellStyle name="Moneda 2 2 5" xfId="68" xr:uid="{00000000-0005-0000-0000-000096000000}"/>
    <cellStyle name="Moneda 2 2 6" xfId="269" xr:uid="{93EC53CD-56F2-4067-B076-096D87EFC53C}"/>
    <cellStyle name="Moneda 2 2_APU´S_NO_PREVISTOS (1)" xfId="212" xr:uid="{00000000-0005-0000-0000-000097000000}"/>
    <cellStyle name="Moneda 2 3" xfId="69" xr:uid="{00000000-0005-0000-0000-000098000000}"/>
    <cellStyle name="Moneda 2 3 2" xfId="689" xr:uid="{2F4FAF9D-BF9C-4E7D-985C-C76827B58A45}"/>
    <cellStyle name="Moneda 2 3 2 2" xfId="690" xr:uid="{351DF27F-5DC3-43F5-96FD-6FD3C4FDA5AF}"/>
    <cellStyle name="Moneda 2 3 2 3" xfId="691" xr:uid="{57AB30FC-F7FE-4921-8A0B-09A615678DCF}"/>
    <cellStyle name="Moneda 2 3 2 3 2" xfId="692" xr:uid="{2647D815-F149-4F26-9ED8-C966892E6EE4}"/>
    <cellStyle name="Moneda 2 3 2 4" xfId="693" xr:uid="{63D911D5-2DA7-4807-BAA5-1F007DA651EE}"/>
    <cellStyle name="Moneda 2 3 3" xfId="694" xr:uid="{433DD2AF-8C54-4580-8EC5-8470C52AF7DA}"/>
    <cellStyle name="Moneda 2 3 4" xfId="294" xr:uid="{9D96F61E-FB96-4B39-A7CE-206BAF1B5058}"/>
    <cellStyle name="Moneda 2 3 5" xfId="688" xr:uid="{685A04B3-2ECE-49A8-AA4F-455981B65785}"/>
    <cellStyle name="Moneda 2 3 6" xfId="277" xr:uid="{E8BFF332-ED95-48C1-AC88-5551987F0D1D}"/>
    <cellStyle name="Moneda 2 4" xfId="213" xr:uid="{00000000-0005-0000-0000-000099000000}"/>
    <cellStyle name="Moneda 2 4 2" xfId="695" xr:uid="{AB8580D2-1B6A-4CF4-BEB2-98A235E8E671}"/>
    <cellStyle name="Moneda 2 4 2 2" xfId="696" xr:uid="{D5A642A8-48A2-453C-9A1E-80ED0B513AB2}"/>
    <cellStyle name="Moneda 2 4 3" xfId="697" xr:uid="{BA6E5E17-FA5A-401E-87FF-8B13CACE9D92}"/>
    <cellStyle name="Moneda 2 4 3 2" xfId="698" xr:uid="{72D7BF37-D5B7-4335-98CB-22BAF1F43405}"/>
    <cellStyle name="Moneda 2 4 3 3" xfId="699" xr:uid="{C1951C84-7FEB-4CC1-9EDE-75769F18B58E}"/>
    <cellStyle name="Moneda 2 4 4" xfId="700" xr:uid="{AE28C6D1-F7A0-4E32-BD5E-8FF10D8BED43}"/>
    <cellStyle name="Moneda 2 4 5" xfId="302" xr:uid="{6E4C01E1-8BB3-4920-8998-01C1DBD0DD4C}"/>
    <cellStyle name="Moneda 2 5" xfId="214" xr:uid="{00000000-0005-0000-0000-00009A000000}"/>
    <cellStyle name="Moneda 2 5 2" xfId="702" xr:uid="{3968E872-B2B2-4E41-ABBA-E3A76021195E}"/>
    <cellStyle name="Moneda 2 5 3" xfId="701" xr:uid="{D407F40B-264F-4223-9D9F-4D4FCC67A798}"/>
    <cellStyle name="Moneda 2 6" xfId="215" xr:uid="{00000000-0005-0000-0000-00009B000000}"/>
    <cellStyle name="Moneda 2 6 2" xfId="704" xr:uid="{64D9910C-230D-4732-B217-137D413AC270}"/>
    <cellStyle name="Moneda 2 6 3" xfId="703" xr:uid="{A94E2665-A332-4048-ADBF-556A94BD97E1}"/>
    <cellStyle name="Moneda 2 7" xfId="216" xr:uid="{00000000-0005-0000-0000-00009C000000}"/>
    <cellStyle name="Moneda 2 7 2" xfId="706" xr:uid="{4FB690D5-F9A5-47A5-B4DA-CB7B96B91E07}"/>
    <cellStyle name="Moneda 2 7 3" xfId="705" xr:uid="{86E34EEC-6782-418E-8117-ECECDE69E915}"/>
    <cellStyle name="Moneda 2 8" xfId="217" xr:uid="{00000000-0005-0000-0000-00009D000000}"/>
    <cellStyle name="Moneda 2 8 2" xfId="707" xr:uid="{E446A3E9-A7EC-4E6E-81EA-2DA6D712BF86}"/>
    <cellStyle name="Moneda 2 9" xfId="218" xr:uid="{00000000-0005-0000-0000-00009E000000}"/>
    <cellStyle name="Moneda 2 9 2" xfId="311" xr:uid="{3C15DBCD-9DE8-4276-A3E9-DF1C5B7C26B6}"/>
    <cellStyle name="Moneda 2_AIU-unificado" xfId="708" xr:uid="{71E24B3F-6FCB-4429-93D9-B72ABA625055}"/>
    <cellStyle name="Moneda 3" xfId="70" xr:uid="{00000000-0005-0000-0000-0000A0000000}"/>
    <cellStyle name="Moneda 3 2" xfId="271" xr:uid="{EAC529FF-1C84-4228-ABCC-D1BA37C802D0}"/>
    <cellStyle name="Moneda 3 2 2" xfId="710" xr:uid="{B475E857-BBD6-4089-AD99-E1E6E758F05B}"/>
    <cellStyle name="Moneda 3 2 2 2" xfId="711" xr:uid="{5B842A1B-1F26-40C5-935A-F838363D0380}"/>
    <cellStyle name="Moneda 3 2 3" xfId="712" xr:uid="{921B2ACD-00AA-468F-A385-ED1BEBA27161}"/>
    <cellStyle name="Moneda 3 2 4" xfId="709" xr:uid="{77AEA250-CB0F-434D-BF0D-2B0055A71CCF}"/>
    <cellStyle name="Moneda 3 3" xfId="287" xr:uid="{036AB5E6-C47C-41FC-920A-095ADDA8AAB4}"/>
    <cellStyle name="Moneda 3 3 2" xfId="713" xr:uid="{01991ADC-EAA6-47A6-A4B6-4D40CA5D792E}"/>
    <cellStyle name="Moneda 3 3 2 2" xfId="714" xr:uid="{E06D2857-92E1-438A-9AE6-D821E6446F18}"/>
    <cellStyle name="Moneda 3 3 3" xfId="715" xr:uid="{1954A24D-8CB0-4A7B-8520-90732A0A8C62}"/>
    <cellStyle name="Moneda 3 4" xfId="716" xr:uid="{5056A5F9-AEE5-4BBA-A28C-7C68FC6A36AA}"/>
    <cellStyle name="Moneda 3 4 2" xfId="717" xr:uid="{8D27BE5A-80FA-404E-A1C0-DB603534A771}"/>
    <cellStyle name="Moneda 3 5" xfId="718" xr:uid="{8B708623-A94A-41F0-99C3-98A024269132}"/>
    <cellStyle name="Moneda 3 5 2" xfId="719" xr:uid="{500352F2-C6E6-4707-B552-184C1AF1305D}"/>
    <cellStyle name="Moneda 3 5 2 2" xfId="720" xr:uid="{59737C83-3D8F-4737-8019-1F4F06E1F024}"/>
    <cellStyle name="Moneda 3 5 2 2 2" xfId="721" xr:uid="{4506AF33-3525-4C75-A1E1-869FAD4CA0E7}"/>
    <cellStyle name="Moneda 3 5 2 3" xfId="722" xr:uid="{728157C5-B902-424F-B758-652A34FB1727}"/>
    <cellStyle name="Moneda 3 5 3" xfId="723" xr:uid="{614E6438-2427-4FDF-A50A-5E4DDDA0C63D}"/>
    <cellStyle name="Moneda 3 5 4" xfId="724" xr:uid="{099696E3-98AB-41A2-A03B-6389B0DC8953}"/>
    <cellStyle name="Moneda 3 6" xfId="725" xr:uid="{56A524FF-EDE1-458C-9C3E-07698A567B57}"/>
    <cellStyle name="Moneda 3 6 2" xfId="726" xr:uid="{6760DB4A-08B9-47CB-9ED5-128EB9D45DCD}"/>
    <cellStyle name="Moneda 3 7" xfId="727" xr:uid="{60A39795-ED99-4278-B9AD-95257C579578}"/>
    <cellStyle name="Moneda 3 8" xfId="307" xr:uid="{FB72CFEF-64E4-4B4A-B94C-A4CD31C78BB5}"/>
    <cellStyle name="Moneda 3 9" xfId="263" xr:uid="{50C31022-13C9-4746-BB11-F7E5678C9276}"/>
    <cellStyle name="Moneda 3_ANEXO-2" xfId="728" xr:uid="{88C31AFB-83B5-434E-89B6-9E9EFBE0BDB3}"/>
    <cellStyle name="Moneda 4" xfId="219" xr:uid="{00000000-0005-0000-0000-0000A1000000}"/>
    <cellStyle name="Moneda 4 2" xfId="730" xr:uid="{5C28D1B8-7773-464C-995F-C4DBCB19FA15}"/>
    <cellStyle name="Moneda 4 2 2" xfId="731" xr:uid="{37CFFF8E-A580-409E-8D3A-C02321730338}"/>
    <cellStyle name="Moneda 4 2 3" xfId="732" xr:uid="{130013EA-51CC-4035-B96A-4A06940BECEC}"/>
    <cellStyle name="Moneda 4 2 3 2" xfId="733" xr:uid="{FB64FC04-0FCE-47FE-B96F-81405362BBFC}"/>
    <cellStyle name="Moneda 4 2 4" xfId="734" xr:uid="{6CF647BF-3B1E-4BB1-AB60-0B79EB0DB7EF}"/>
    <cellStyle name="Moneda 4 3" xfId="735" xr:uid="{556BDFA8-8654-4FC8-BC13-3B6F5A3C4508}"/>
    <cellStyle name="Moneda 4 3 2" xfId="736" xr:uid="{151B54BC-BB36-49C1-98F1-71796CF71764}"/>
    <cellStyle name="Moneda 4 4" xfId="737" xr:uid="{7D858E0B-B415-4A47-A94F-0254CD482809}"/>
    <cellStyle name="Moneda 4 5" xfId="729" xr:uid="{6B8B27AF-D4F6-4F0F-9BBD-50212D85BE76}"/>
    <cellStyle name="Moneda 5" xfId="280" xr:uid="{6DF1B237-4FC1-46B0-998A-C47D8CE411FD}"/>
    <cellStyle name="Moneda 5 2" xfId="738" xr:uid="{F64F17AF-26D7-4565-A8E7-0DE60E0B865B}"/>
    <cellStyle name="Moneda 5 2 2" xfId="739" xr:uid="{5D0C435D-3CAE-48DA-B3E1-B9F61DCFD8D6}"/>
    <cellStyle name="Moneda 5 2 2 2" xfId="740" xr:uid="{E7DB25B9-61DB-44E8-9D1D-6BB7E3179FFA}"/>
    <cellStyle name="Moneda 5 2 2 2 2" xfId="741" xr:uid="{7BEE0C07-6D72-4F85-841F-A77DE9FC7EC1}"/>
    <cellStyle name="Moneda 5 2 2 3" xfId="742" xr:uid="{29DBD036-2A1F-4E4E-9F26-32FF386F1213}"/>
    <cellStyle name="Moneda 5 2 3" xfId="743" xr:uid="{E8A2F79F-1EEE-4186-9D85-C049444A4664}"/>
    <cellStyle name="Moneda 5 2 3 2" xfId="744" xr:uid="{0D0477DE-96B6-4BED-886F-C8A30AAB03DD}"/>
    <cellStyle name="Moneda 5 2 3 2 2" xfId="745" xr:uid="{25F15BF3-4A1F-43C4-8456-E0EC93621F6C}"/>
    <cellStyle name="Moneda 5 2 3 2 2 2" xfId="746" xr:uid="{DDBECD0B-D43B-44F4-9571-0B6464A86F04}"/>
    <cellStyle name="Moneda 5 2 3 2 3" xfId="747" xr:uid="{C2183E7A-6824-497C-A7DE-42739BD4FAA3}"/>
    <cellStyle name="Moneda 5 2 3 3" xfId="748" xr:uid="{85FB13FE-C94C-46AC-B4E3-E4069F079E50}"/>
    <cellStyle name="Moneda 5 2 3 3 2" xfId="749" xr:uid="{DD71899F-30EB-4103-9670-C0AD22A45D77}"/>
    <cellStyle name="Moneda 5 2 3 4" xfId="750" xr:uid="{0BD477B3-18CF-4379-AA85-3B64F825A529}"/>
    <cellStyle name="Moneda 5 2 4" xfId="295" xr:uid="{6F2CA9DA-0BCD-438C-AC39-7B3CDB038CFA}"/>
    <cellStyle name="Moneda 5 2 4 2" xfId="751" xr:uid="{D546741E-8ECB-4BAD-9EA5-CF43D3F4AFA3}"/>
    <cellStyle name="Moneda 5 2 4 2 2" xfId="752" xr:uid="{5377A229-3AFB-4EFF-AD79-71A8064335C9}"/>
    <cellStyle name="Moneda 5 2 4 3" xfId="753" xr:uid="{2715467B-8271-46F5-BBA0-64D02DD234D3}"/>
    <cellStyle name="Moneda 5 2 4 3 2" xfId="754" xr:uid="{F89C3CCC-5A32-4ED8-8DA5-D21A2D59DF9F}"/>
    <cellStyle name="Moneda 5 2 4 4" xfId="755" xr:uid="{933FF971-DF98-4A75-ADA3-7840C97B9096}"/>
    <cellStyle name="Moneda 5 2 5" xfId="756" xr:uid="{CC17FA9D-1C0F-41A1-B46F-CCBC6BA3D949}"/>
    <cellStyle name="Moneda 5 2 5 2" xfId="757" xr:uid="{9A603E0A-C270-4E24-BAD6-2B7C69758A5B}"/>
    <cellStyle name="Moneda 5 2 6" xfId="758" xr:uid="{5A55F14F-C387-4C0F-9FF2-28BE98E8D705}"/>
    <cellStyle name="Moneda 6" xfId="283" xr:uid="{DE594BE8-0981-4921-988D-CFAC94E7434D}"/>
    <cellStyle name="Moneda 6 2" xfId="759" xr:uid="{2B96707B-B7D6-4FAB-BC17-289ED0790FD6}"/>
    <cellStyle name="Moneda 6 2 2" xfId="760" xr:uid="{71239F37-802F-4C56-90E7-4831D839220E}"/>
    <cellStyle name="Moneda 6 2 2 2" xfId="761" xr:uid="{EE8C3701-E775-4521-9AC8-3DDEB18EED5B}"/>
    <cellStyle name="Moneda 6 2 3" xfId="762" xr:uid="{83C5904D-F5B5-4DED-A215-4A975CA4CEBD}"/>
    <cellStyle name="Moneda 6 3" xfId="763" xr:uid="{3399E286-327A-49B5-9350-405C1612B948}"/>
    <cellStyle name="Moneda 6 3 2" xfId="764" xr:uid="{65A9F126-0D6A-4F72-9227-2070E3959C42}"/>
    <cellStyle name="Moneda 6 3 2 2" xfId="765" xr:uid="{C9205757-00BD-4EAA-8436-5882C3B5604A}"/>
    <cellStyle name="Moneda 6 3 3" xfId="766" xr:uid="{640E432D-72A8-4253-8124-D9BDD4E982F7}"/>
    <cellStyle name="Moneda 6 4" xfId="767" xr:uid="{E356A534-D10A-488E-9012-A0BC2A49589B}"/>
    <cellStyle name="Moneda 6 4 2" xfId="768" xr:uid="{4CBC08F5-0E3B-4E94-BBA5-AA118A6ABDC8}"/>
    <cellStyle name="Moneda 6 5" xfId="769" xr:uid="{5FD486FD-AC0F-43EB-96D3-4EB08FA084C8}"/>
    <cellStyle name="Moneda 7" xfId="770" xr:uid="{297F3B9E-CC47-40C2-9531-AFA2E97288FF}"/>
    <cellStyle name="Moneda 7 2" xfId="771" xr:uid="{779C814A-3ED5-4CFF-9F89-1DEC2A05DA54}"/>
    <cellStyle name="Moneda 8" xfId="772" xr:uid="{EA824249-E4BA-45A4-B3A1-F95E22E4510C}"/>
    <cellStyle name="Moneda 8 2" xfId="773" xr:uid="{4A87A1C7-C583-4436-BBD2-380D1230D060}"/>
    <cellStyle name="Moneda 9" xfId="774" xr:uid="{4820940B-6E9F-4448-A90F-FCD3816C8138}"/>
    <cellStyle name="Moneda0" xfId="775" xr:uid="{9D7FE378-FB55-4FEC-BBEE-E292EA242751}"/>
    <cellStyle name="Monetario0" xfId="220" xr:uid="{00000000-0005-0000-0000-0000A2000000}"/>
    <cellStyle name="Neutral" xfId="71" builtinId="28" customBuiltin="1"/>
    <cellStyle name="Neutral 2" xfId="72" xr:uid="{00000000-0005-0000-0000-0000A4000000}"/>
    <cellStyle name="Neutral 3" xfId="221" xr:uid="{00000000-0005-0000-0000-0000A5000000}"/>
    <cellStyle name="Nïrmal_PROINVER" xfId="776" xr:uid="{606DEA59-D6BF-49E7-9D09-2C798DED6A40}"/>
    <cellStyle name="No. punto" xfId="222" xr:uid="{00000000-0005-0000-0000-0000A6000000}"/>
    <cellStyle name="No. punto 2" xfId="223" xr:uid="{00000000-0005-0000-0000-0000A7000000}"/>
    <cellStyle name="Normal" xfId="0" builtinId="0"/>
    <cellStyle name="Normal 10" xfId="290" xr:uid="{5785CEEF-12F2-4E6A-9799-D8E0DEA68E66}"/>
    <cellStyle name="Normal 10 2" xfId="777" xr:uid="{90CCF103-489F-4665-B940-422C55128DF9}"/>
    <cellStyle name="Normal 10 2 2" xfId="778" xr:uid="{C025977A-B6A4-419F-8A04-24DB9F8C4D54}"/>
    <cellStyle name="Normal 10 2 2 2" xfId="779" xr:uid="{2627A3DE-DE07-45FE-92CA-AF01B28F5358}"/>
    <cellStyle name="Normal 10 2 3" xfId="780" xr:uid="{93C76987-E8A3-403F-AB01-B926C02F7012}"/>
    <cellStyle name="Normal 10 3" xfId="781" xr:uid="{766A2B92-1FD8-4BD7-A3BF-5452F8A1B2DF}"/>
    <cellStyle name="Normal 10 4" xfId="782" xr:uid="{EEF66CDE-CA31-400E-B6BF-7B6B07A3D2C1}"/>
    <cellStyle name="Normal 11" xfId="783" xr:uid="{2928FC71-4662-42DA-970A-D4B57708AC4D}"/>
    <cellStyle name="Normal 11 2" xfId="784" xr:uid="{B3A08C18-F44A-499E-93E8-B15EF4463525}"/>
    <cellStyle name="Normal 11 2 2" xfId="785" xr:uid="{059E73CA-6C25-451C-B2DA-DE5F1A7AE916}"/>
    <cellStyle name="Normal 11 2 2 2" xfId="786" xr:uid="{3577EC4A-675E-48D6-A63F-017BEB5C3D2A}"/>
    <cellStyle name="Normal 11 2 3" xfId="787" xr:uid="{D0E4C478-BBA1-421B-8E98-E3C15C59807D}"/>
    <cellStyle name="Normal 12" xfId="261" xr:uid="{5CDECC46-2BAE-4561-BA54-2534F6A0C971}"/>
    <cellStyle name="Normal 12 2" xfId="788" xr:uid="{1299D150-4275-404D-B5FF-D986AB6515B1}"/>
    <cellStyle name="Normal 13" xfId="789" xr:uid="{22B274A2-9157-4AFA-B958-69D1CF4793B8}"/>
    <cellStyle name="Normal 14" xfId="790" xr:uid="{CC9F9EBA-4340-4B74-9C22-BAB5A33AFADD}"/>
    <cellStyle name="Normal 14 2" xfId="791" xr:uid="{CD238BDD-EBD0-42E5-B490-59C0613C23CC}"/>
    <cellStyle name="Normal 14 2 2" xfId="792" xr:uid="{717EA424-3FAD-41A2-8F0A-E4B65DEC7E8C}"/>
    <cellStyle name="Normal 14 2 2 2" xfId="793" xr:uid="{D7D5AFB1-D3F1-4081-BE9D-E2B8C0E6DE78}"/>
    <cellStyle name="Normal 14 2 3" xfId="794" xr:uid="{6E10798A-66B1-4FAD-BE2D-8B610032D8FE}"/>
    <cellStyle name="Normal 14 3" xfId="795" xr:uid="{88F4E102-1153-43A4-BF03-4CEBC1540E15}"/>
    <cellStyle name="Normal 14 3 2" xfId="262" xr:uid="{B4183019-63FF-4FB6-8F82-0CF8457A77B7}"/>
    <cellStyle name="Normal 14 3 2 2" xfId="796" xr:uid="{9FE39E4D-59A1-45E8-82F2-982466D18E56}"/>
    <cellStyle name="Normal 14 3 2 2 2" xfId="797" xr:uid="{78BB73F3-4367-49C7-848B-DB4642C53E74}"/>
    <cellStyle name="Normal 14 3 2 3" xfId="798" xr:uid="{E192F926-A548-4A52-9E0A-46A5920322C6}"/>
    <cellStyle name="Normal 14 3 2 3 2" xfId="799" xr:uid="{E94B0DC2-DEBF-4572-AB7B-CACD55CF2DB5}"/>
    <cellStyle name="Normal 14 3 2 3 2 2" xfId="800" xr:uid="{3A94D3E4-9005-47BA-ACF1-41FE674E2E22}"/>
    <cellStyle name="Normal 14 3 2 3 3" xfId="801" xr:uid="{BE568BAC-6FA3-444A-99FE-BEF477DFBF85}"/>
    <cellStyle name="Normal 14 3 2 4" xfId="802" xr:uid="{A49DFD68-BC33-4398-9208-30597175DB19}"/>
    <cellStyle name="Normal 14 3 2 4 2" xfId="803" xr:uid="{D112138C-7EE7-4376-A0A3-DD702F34D122}"/>
    <cellStyle name="Normal 14 3 2 5" xfId="804" xr:uid="{E7EBF986-D36E-4FC6-8F4B-FB9C55B2D687}"/>
    <cellStyle name="Normal 14 3 2 6" xfId="805" xr:uid="{7DAFDF3A-86DB-4396-9251-5B2C8A6B5DC3}"/>
    <cellStyle name="Normal 14 3 3" xfId="806" xr:uid="{8D52AC6E-0AEB-4418-BE30-130ADEE5148B}"/>
    <cellStyle name="Normal 14 4" xfId="807" xr:uid="{8A4932C8-5DCB-4B96-9DE7-F23BF69E898B}"/>
    <cellStyle name="Normal 15" xfId="808" xr:uid="{1EC73556-3BCE-4830-8338-0A05FA6D628E}"/>
    <cellStyle name="Normal 15 2" xfId="809" xr:uid="{92D50FE7-C539-4F6B-AE87-5DC00ED35503}"/>
    <cellStyle name="Normal 15 2 2" xfId="810" xr:uid="{5758C984-D01C-47B6-9671-B43866E14280}"/>
    <cellStyle name="Normal 15 3" xfId="811" xr:uid="{E9EEAC53-5884-4D40-9795-8658ECD783B3}"/>
    <cellStyle name="Normal 15 3 2" xfId="297" xr:uid="{3D0B2EBF-7630-4041-876B-21584646F851}"/>
    <cellStyle name="Normal 16" xfId="279" xr:uid="{FD604B78-D502-4E0F-8394-41BCD2C7EA03}"/>
    <cellStyle name="Normal 17" xfId="301" xr:uid="{29EB39D5-3B70-459E-B58A-692E77C9CEB3}"/>
    <cellStyle name="Normal 18" xfId="300" xr:uid="{579630D6-E534-40AB-AF72-35BB39C8E59F}"/>
    <cellStyle name="Normal 19" xfId="812" xr:uid="{5323D345-9F83-424C-8E4E-FB2010CDCA4F}"/>
    <cellStyle name="Normal 19 2" xfId="813" xr:uid="{75DE9718-DF91-4459-A42A-A70E296E625A}"/>
    <cellStyle name="Normal 19 2 2" xfId="814" xr:uid="{EB84A1F3-57C0-4A5E-9A3A-C0428782BF3E}"/>
    <cellStyle name="Normal 19 3" xfId="815" xr:uid="{3367AE3E-07D0-4D8B-9504-1D6836AB6326}"/>
    <cellStyle name="Normal 2" xfId="73" xr:uid="{00000000-0005-0000-0000-0000A9000000}"/>
    <cellStyle name="Normal 2 10" xfId="74" xr:uid="{00000000-0005-0000-0000-0000AA000000}"/>
    <cellStyle name="Normal 2 10 2" xfId="75" xr:uid="{00000000-0005-0000-0000-0000AB000000}"/>
    <cellStyle name="Normal 2 10 2 2" xfId="134" xr:uid="{00000000-0005-0000-0000-0000AC000000}"/>
    <cellStyle name="Normal 2 10 3" xfId="125" xr:uid="{00000000-0005-0000-0000-0000AD000000}"/>
    <cellStyle name="Normal 2 10 4" xfId="816" xr:uid="{8C1C9CD4-F624-4B5A-9FD9-31CEA6906ED4}"/>
    <cellStyle name="Normal 2 11" xfId="76" xr:uid="{00000000-0005-0000-0000-0000AE000000}"/>
    <cellStyle name="Normal 2 12" xfId="77" xr:uid="{00000000-0005-0000-0000-0000AF000000}"/>
    <cellStyle name="Normal 2 13" xfId="78" xr:uid="{00000000-0005-0000-0000-0000B0000000}"/>
    <cellStyle name="Normal 2 14" xfId="264" xr:uid="{61DCD43C-72F4-43CF-A72B-740CF2B18AD3}"/>
    <cellStyle name="Normal 2 2" xfId="79" xr:uid="{00000000-0005-0000-0000-0000B1000000}"/>
    <cellStyle name="Normal 2 2 2" xfId="224" xr:uid="{00000000-0005-0000-0000-0000B2000000}"/>
    <cellStyle name="Normal 2 2 2 2" xfId="284" xr:uid="{8F20A8D0-941C-49B4-A688-ED40B6F75D04}"/>
    <cellStyle name="Normal 2 2 3" xfId="225" xr:uid="{00000000-0005-0000-0000-0000B3000000}"/>
    <cellStyle name="Normal 2 2 4" xfId="817" xr:uid="{AAA680FF-3CB6-430C-A9E1-26D2F924D1D1}"/>
    <cellStyle name="Normal 2 2 5" xfId="818" xr:uid="{24D912DE-E983-4A9A-8822-9E92D0FE74D4}"/>
    <cellStyle name="Normal 2 2_Copia de PRESUPUESTO POR CAPITULOS MARZO-25-11-ULTIMO" xfId="819" xr:uid="{D7F25BFB-200D-40E4-8F89-771CC0B21D90}"/>
    <cellStyle name="Normal 2 3" xfId="80" xr:uid="{00000000-0005-0000-0000-0000B4000000}"/>
    <cellStyle name="Normal 2 3 2" xfId="226" xr:uid="{00000000-0005-0000-0000-0000B5000000}"/>
    <cellStyle name="Normal 2 3 2 2" xfId="822" xr:uid="{BA8ECE0A-6DEB-423B-9294-ECA293C62FD7}"/>
    <cellStyle name="Normal 2 3 2 3" xfId="823" xr:uid="{066BD62D-BA5D-44A2-B2EC-8F05B67405DC}"/>
    <cellStyle name="Normal 2 3 2 4" xfId="824" xr:uid="{25550A2F-9558-4BF3-97C4-BBBFFA99803B}"/>
    <cellStyle name="Normal 2 3 2 5" xfId="821" xr:uid="{CEB64C2E-CD7B-43A1-ADCF-783D62DCC3BA}"/>
    <cellStyle name="Normal 2 3 3" xfId="825" xr:uid="{5C54EF09-9B2E-45C8-988E-A1B4449B4B6F}"/>
    <cellStyle name="Normal 2 3 4" xfId="820" xr:uid="{5460677D-7069-4CD0-9B6F-CED8CF9D19C9}"/>
    <cellStyle name="Normal 2 4" xfId="81" xr:uid="{00000000-0005-0000-0000-0000B6000000}"/>
    <cellStyle name="Normal 2 4 2" xfId="268" xr:uid="{A69115C2-4252-44AB-89BE-8F12E0B51E87}"/>
    <cellStyle name="Normal 2 5" xfId="82" xr:uid="{00000000-0005-0000-0000-0000B7000000}"/>
    <cellStyle name="Normal 2 5 2" xfId="827" xr:uid="{0DBD6878-BA3A-4AF6-90BC-43948A3AEB62}"/>
    <cellStyle name="Normal 2 5 3" xfId="828" xr:uid="{8CDFCDD2-BE76-42F9-B61E-B59290E812A6}"/>
    <cellStyle name="Normal 2 5 4" xfId="829" xr:uid="{14653F47-2574-4E35-8DF6-87E3A5D4216D}"/>
    <cellStyle name="Normal 2 5 4 2" xfId="830" xr:uid="{07443115-02CD-48BC-BF25-9721C99A4ECA}"/>
    <cellStyle name="Normal 2 5 5" xfId="831" xr:uid="{BB13596D-33F5-4415-8589-59C785F67FBF}"/>
    <cellStyle name="Normal 2 5 6" xfId="826" xr:uid="{8300C1C9-F6E1-46D6-99DD-D688498C86C0}"/>
    <cellStyle name="Normal 2 6" xfId="83" xr:uid="{00000000-0005-0000-0000-0000B8000000}"/>
    <cellStyle name="Normal 2 6 2" xfId="832" xr:uid="{15F06476-CFF9-40B7-AB70-7A190F6F30CC}"/>
    <cellStyle name="Normal 2 7" xfId="84" xr:uid="{00000000-0005-0000-0000-0000B9000000}"/>
    <cellStyle name="Normal 2 8" xfId="85" xr:uid="{00000000-0005-0000-0000-0000BA000000}"/>
    <cellStyle name="Normal 2 9" xfId="86" xr:uid="{00000000-0005-0000-0000-0000BB000000}"/>
    <cellStyle name="Normal 2_01-Analisis de precios unitarios instalacion VP 22-05-09" xfId="833" xr:uid="{E04C54D8-64DA-4765-8784-370868659337}"/>
    <cellStyle name="Normal 20" xfId="834" xr:uid="{9C77CED3-A88F-43A0-9FF1-0DE9CD4AAF54}"/>
    <cellStyle name="Normal 20 2" xfId="835" xr:uid="{138BFA39-E0C9-4C41-B16F-7DB70007A0D2}"/>
    <cellStyle name="Normal 20 3" xfId="836" xr:uid="{04E4E2B7-88F4-4B5A-8E6D-A7D9C2B3D0FF}"/>
    <cellStyle name="Normal 20 3 2" xfId="837" xr:uid="{6A1DE11A-39A7-451D-B598-52FB1CA7FB2F}"/>
    <cellStyle name="Normal 20 4" xfId="838" xr:uid="{73677945-C589-49E7-93F2-A2A8FBB8F773}"/>
    <cellStyle name="Normal 21" xfId="839" xr:uid="{A5411CF0-FFBE-4B46-9C96-D3FD69670EDF}"/>
    <cellStyle name="Normal 21 2" xfId="840" xr:uid="{8BCCCA5B-9B5C-4C8A-B465-FD92F08775FF}"/>
    <cellStyle name="Normal 21 2 2" xfId="841" xr:uid="{30A2B720-D491-47EC-99B5-7240561FD80D}"/>
    <cellStyle name="Normal 21 3" xfId="842" xr:uid="{4966F991-9263-4EA8-A950-868C89FEF5CE}"/>
    <cellStyle name="Normal 22" xfId="309" xr:uid="{5689E14C-49E4-40A9-9B1D-A512A8C0E38D}"/>
    <cellStyle name="Normal 22 2" xfId="303" xr:uid="{290B8171-B6CB-4F8F-A7F1-0204EBBF9CDA}"/>
    <cellStyle name="Normal 22 2 2" xfId="843" xr:uid="{4C033CFD-5BFF-4B43-9CA4-1710CF1027AC}"/>
    <cellStyle name="Normal 22 3" xfId="844" xr:uid="{BC257B1D-8CE3-4BF8-BD72-721240E19DD6}"/>
    <cellStyle name="Normal 23" xfId="845" xr:uid="{71172B3B-8099-4AC9-BA90-3079376BE4EC}"/>
    <cellStyle name="Normal 23 2" xfId="846" xr:uid="{4F29FC5E-BFF8-4466-8A22-EB4D7218410B}"/>
    <cellStyle name="Normal 23 2 2" xfId="847" xr:uid="{5F4EA836-5D00-47BA-A9A3-98CA9BF04122}"/>
    <cellStyle name="Normal 23 3" xfId="848" xr:uid="{12833255-5C28-4FE5-AAAF-BCEE530A9EE3}"/>
    <cellStyle name="Normal 24" xfId="849" xr:uid="{05064BCD-07BB-4E00-9393-FD5DB4654F49}"/>
    <cellStyle name="Normal 24 2" xfId="850" xr:uid="{29225DBA-BE71-487E-B0DA-CC6323D0A76A}"/>
    <cellStyle name="Normal 24 2 2" xfId="851" xr:uid="{C84C601D-64B5-4241-B9CF-9A0013553500}"/>
    <cellStyle name="Normal 24 3" xfId="852" xr:uid="{FAE998B6-0453-4700-810B-89523EF0A971}"/>
    <cellStyle name="Normal 25" xfId="274" xr:uid="{9E59F6D4-4F19-4DBE-ACB2-F8D5D666ACC2}"/>
    <cellStyle name="Normal 25 2" xfId="853" xr:uid="{A844AF5E-9DE6-40D5-83AB-9CC2A2F245FA}"/>
    <cellStyle name="Normal 25 2 2" xfId="854" xr:uid="{21044531-835A-4DAE-A67A-D2108F10FA96}"/>
    <cellStyle name="Normal 25 3" xfId="855" xr:uid="{965F92E9-B29B-4C09-9FBE-8355ACD78EC3}"/>
    <cellStyle name="Normal 25 5" xfId="1113" xr:uid="{587D7693-F79D-4C61-810F-7E930D261CE1}"/>
    <cellStyle name="Normal 26" xfId="310" xr:uid="{FE90B0FA-AF51-4533-B98C-EC9ED5221823}"/>
    <cellStyle name="Normal 26 2" xfId="856" xr:uid="{0BF9424A-863A-4F00-8C82-D093A7A45196}"/>
    <cellStyle name="Normal 26 2 2" xfId="857" xr:uid="{19A70CAD-9C23-4B5D-A5AF-E238BE975ACD}"/>
    <cellStyle name="Normal 26 3" xfId="314" xr:uid="{FD499BA1-623F-4C3A-AB7B-E16DC7D95EF3}"/>
    <cellStyle name="Normal 27" xfId="258" xr:uid="{D9B23682-AEDB-4355-A86E-694C987A4517}"/>
    <cellStyle name="Normal 27 2" xfId="858" xr:uid="{B3FB12E9-ACB6-49AB-B6EC-58DF491F1BFE}"/>
    <cellStyle name="Normal 27 2 2" xfId="859" xr:uid="{917F5DE3-E081-418D-B5CD-5E6487BBAB31}"/>
    <cellStyle name="Normal 27 3" xfId="860" xr:uid="{1FA67114-852F-4C70-85E0-B78BBD60E20B}"/>
    <cellStyle name="Normal 28" xfId="861" xr:uid="{79E9E19F-50AA-406F-81E9-EF574A0EAE73}"/>
    <cellStyle name="Normal 28 2" xfId="862" xr:uid="{25ABBC26-E3E1-431B-8FDE-11420D0C3C42}"/>
    <cellStyle name="Normal 28 3" xfId="863" xr:uid="{B694BC9D-88EF-46D5-A39B-A2566947C3A5}"/>
    <cellStyle name="Normal 29" xfId="87" xr:uid="{00000000-0005-0000-0000-0000BD000000}"/>
    <cellStyle name="Normal 3" xfId="88" xr:uid="{00000000-0005-0000-0000-0000BE000000}"/>
    <cellStyle name="Normal 3 11" xfId="129" xr:uid="{00000000-0005-0000-0000-0000BF000000}"/>
    <cellStyle name="Normal 3 2" xfId="89" xr:uid="{00000000-0005-0000-0000-0000C0000000}"/>
    <cellStyle name="Normal 3 2 2" xfId="127" xr:uid="{00000000-0005-0000-0000-0000C1000000}"/>
    <cellStyle name="Normal 3 2 2 2" xfId="864" xr:uid="{D323491B-8F70-47A0-898E-E70ADEB1F62D}"/>
    <cellStyle name="Normal 3 2 2 3" xfId="865" xr:uid="{205581FC-6AC1-4948-9EA4-C8CA994AFE8D}"/>
    <cellStyle name="Normal 3 2 2 4" xfId="866" xr:uid="{770F7062-F533-414D-A90F-1337C7621985}"/>
    <cellStyle name="Normal 3 2 3" xfId="867" xr:uid="{92AD9F96-CAD8-4DDA-83D0-ECE11D5F42A0}"/>
    <cellStyle name="Normal 3 2 4" xfId="868" xr:uid="{3B721848-384A-42C1-BFCC-244B81E0800D}"/>
    <cellStyle name="Normal 3 2 5" xfId="272" xr:uid="{D1BDC5A1-CCB0-491F-B481-EF66D1830025}"/>
    <cellStyle name="Normal 3 3" xfId="227" xr:uid="{00000000-0005-0000-0000-0000C2000000}"/>
    <cellStyle name="Normal 3 3 2" xfId="870" xr:uid="{2C8B2A50-1EE6-4D19-9552-E1F4911A9F17}"/>
    <cellStyle name="Normal 3 3 2 2" xfId="871" xr:uid="{8E618B1B-37E7-42A7-8A67-43CA90FF2559}"/>
    <cellStyle name="Normal 3 3 2 2 2" xfId="872" xr:uid="{FA0251D1-CD8A-4EE0-9AEF-FBA1CC758DBF}"/>
    <cellStyle name="Normal 3 3 2 3" xfId="873" xr:uid="{3DE285CC-F963-481D-B882-C1027A96731B}"/>
    <cellStyle name="Normal 3 3 3" xfId="869" xr:uid="{D0BDF9EB-6A5B-4CC1-8829-D24A2FF7D646}"/>
    <cellStyle name="Normal 3 4" xfId="874" xr:uid="{838E4569-E145-4A67-96E5-E49E58178585}"/>
    <cellStyle name="Normal 3 5" xfId="875" xr:uid="{A76F7CF8-E030-4148-B252-C16C98BDBB31}"/>
    <cellStyle name="Normal 3 5 2" xfId="876" xr:uid="{1389E246-9762-4FF8-B3B5-40C74A15E39F}"/>
    <cellStyle name="Normal 3 5 3" xfId="877" xr:uid="{AF7875D7-77C0-455A-9B5D-E98054EDB68B}"/>
    <cellStyle name="Normal 3 6" xfId="878" xr:uid="{44199167-B9A3-4668-855F-6D39B570357B}"/>
    <cellStyle name="Normal 3 6 2" xfId="879" xr:uid="{550BBA41-2FCD-4B33-AA5E-BEDC394C7A28}"/>
    <cellStyle name="Normal 3 6 2 2" xfId="880" xr:uid="{B62DAA7A-218D-4B21-B494-C28346202392}"/>
    <cellStyle name="Normal 3 6 3" xfId="881" xr:uid="{BEFB2B93-E334-4570-BA77-FCDD40E2AFB8}"/>
    <cellStyle name="Normal 3 7" xfId="275" xr:uid="{3F4937CF-5A96-4E21-8C40-E4DE19059E19}"/>
    <cellStyle name="Normal 3_APU´S_NO_PREVISTOS (1)" xfId="228" xr:uid="{00000000-0005-0000-0000-0000C3000000}"/>
    <cellStyle name="Normal 30" xfId="1107" xr:uid="{E2E8471E-700E-44E3-AC50-C4F142F3389C}"/>
    <cellStyle name="Normal 31" xfId="1112" xr:uid="{DAA066B3-A79F-46B8-AE09-D1FF2A81ABE6}"/>
    <cellStyle name="Normal 32" xfId="252" xr:uid="{9D82A2AB-5E70-4ADC-BC19-F6BBC083B50E}"/>
    <cellStyle name="Normal 4" xfId="90" xr:uid="{00000000-0005-0000-0000-0000C4000000}"/>
    <cellStyle name="Normal 4 2" xfId="91" xr:uid="{00000000-0005-0000-0000-0000C5000000}"/>
    <cellStyle name="Normal 4 2 2" xfId="229" xr:uid="{00000000-0005-0000-0000-0000C6000000}"/>
    <cellStyle name="Normal 4 2 2 2" xfId="883" xr:uid="{2709550A-F403-4356-9F35-6B4B1334F2B7}"/>
    <cellStyle name="Normal 4 2 2 3" xfId="882" xr:uid="{E4240911-F64F-46D0-B839-B6370E65B0D1}"/>
    <cellStyle name="Normal 4 2 2 4" xfId="281" xr:uid="{B0E5CF16-F307-4E10-81A0-7A5B27B788CE}"/>
    <cellStyle name="Normal 4 2 3" xfId="884" xr:uid="{EA56A899-5180-4B4E-A66D-16943F67403B}"/>
    <cellStyle name="Normal 4 2 4" xfId="885" xr:uid="{F4B792A9-DC01-439A-8EA0-FB4617A6DCF4}"/>
    <cellStyle name="Normal 4 2 4 2" xfId="886" xr:uid="{8CE4C5E9-BE1F-4B8A-85A8-B8A9B61F0C8E}"/>
    <cellStyle name="Normal 4 2 5" xfId="887" xr:uid="{170C082F-0A93-44DE-93AA-79F9200BD67F}"/>
    <cellStyle name="Normal 4 2_ESTADISTICA" xfId="888" xr:uid="{0BE78F3B-A3ED-4529-A5C3-F77C69F1F186}"/>
    <cellStyle name="Normal 4 3" xfId="889" xr:uid="{0C07E590-E6A5-4485-8AAA-A24C6E75192C}"/>
    <cellStyle name="Normal 4 3 2" xfId="890" xr:uid="{86D15FD8-4ABA-4A4F-BEC8-D2BAE7AC0BBF}"/>
    <cellStyle name="Normal 4 3 2 2" xfId="891" xr:uid="{41738B1C-D774-46BE-97CA-1F9A9E11AF9D}"/>
    <cellStyle name="Normal 4 3 3" xfId="892" xr:uid="{DB4EBC90-B484-4711-B655-39EBDB5696C5}"/>
    <cellStyle name="Normal 4 3_ESTADISTICA" xfId="893" xr:uid="{31844AD0-A28C-4354-8DE7-054B203806ED}"/>
    <cellStyle name="Normal 4 4" xfId="894" xr:uid="{8C1BDB9B-9F18-4C4F-AEE2-BBEBB7440559}"/>
    <cellStyle name="Normal 4 4 2" xfId="895" xr:uid="{78D94984-CF76-4749-8B04-53B62066A330}"/>
    <cellStyle name="Normal 4 5" xfId="896" xr:uid="{49042A0D-9A4A-4711-9703-BF0D5D2F6483}"/>
    <cellStyle name="Normal 4 6" xfId="897" xr:uid="{B13DF832-B9BB-41C8-9FFB-0200016EAAB2}"/>
    <cellStyle name="Normal 4 6 2" xfId="898" xr:uid="{D5A39F90-4F32-4460-A25E-CE37FB6EFD97}"/>
    <cellStyle name="Normal 4 6 2 2" xfId="899" xr:uid="{A49FCE68-F130-4C20-B37A-216D93C73355}"/>
    <cellStyle name="Normal 4 6 3" xfId="900" xr:uid="{A95233A3-6A9F-49E9-8CB2-CE91AA4CAAF4}"/>
    <cellStyle name="Normal 4 7" xfId="901" xr:uid="{9D792D80-7EEC-4F04-AD20-8C4DCFAB6F7C}"/>
    <cellStyle name="Normal 4 7 2" xfId="902" xr:uid="{5D1EF1EC-FEC5-46B0-B9BE-16F02BF873AA}"/>
    <cellStyle name="Normal 4 8" xfId="903" xr:uid="{3DC275BB-5F7A-4A5A-A740-B29E43E94F81}"/>
    <cellStyle name="Normal 4_AMPLIACION ESTACIONES-TM-27-NOVIEMBRE-2012" xfId="904" xr:uid="{4E50BC16-EB3C-4539-A690-06FA84ECD3AC}"/>
    <cellStyle name="Normal 5" xfId="132" xr:uid="{00000000-0005-0000-0000-0000C7000000}"/>
    <cellStyle name="Normal 5 2" xfId="906" xr:uid="{EBECE46A-91D3-4369-A97B-2503BCFD56C1}"/>
    <cellStyle name="Normal 5 2 2" xfId="907" xr:uid="{64689E5B-A0AB-4ABC-84F2-CFF59295B6C9}"/>
    <cellStyle name="Normal 5 2 3" xfId="908" xr:uid="{3AE9C006-3597-4BFE-B64A-6FC146338F0D}"/>
    <cellStyle name="Normal 5 2 4" xfId="909" xr:uid="{680D46F4-48E2-42EA-8CBB-A455C9C9E702}"/>
    <cellStyle name="Normal 5 3" xfId="910" xr:uid="{ECC43286-0203-4744-A8FE-86C0E1AEA552}"/>
    <cellStyle name="Normal 5 4" xfId="905" xr:uid="{A1491818-3293-4CCA-AF10-F1553DE678E2}"/>
    <cellStyle name="Normal 5 9" xfId="911" xr:uid="{C6564894-31F5-4431-919B-5A55DE526227}"/>
    <cellStyle name="Normal 6" xfId="230" xr:uid="{00000000-0005-0000-0000-0000C8000000}"/>
    <cellStyle name="Normal 6 2" xfId="231" xr:uid="{00000000-0005-0000-0000-0000C9000000}"/>
    <cellStyle name="Normal 6 2 2" xfId="913" xr:uid="{CBCEA375-D0CC-4288-93AD-C0FE5885E316}"/>
    <cellStyle name="Normal 6 2 3" xfId="285" xr:uid="{2546B7E1-37C4-486C-B3D0-E916AF8C620B}"/>
    <cellStyle name="Normal 6 3" xfId="914" xr:uid="{E36C47DE-6C20-43E4-ACC5-CB542EA9A13B}"/>
    <cellStyle name="Normal 6 3 2" xfId="915" xr:uid="{BD4E4656-6C6B-4263-B4B2-AE48E2D7A994}"/>
    <cellStyle name="Normal 6 3 2 2" xfId="916" xr:uid="{2C69976B-34B4-4F09-B61A-1C0426D5AF2C}"/>
    <cellStyle name="Normal 6 3 3" xfId="917" xr:uid="{0184275F-55A8-46B2-B9B6-94574879D651}"/>
    <cellStyle name="Normal 6 4" xfId="918" xr:uid="{4F03CED7-E741-4045-8966-9413FE1F7EBD}"/>
    <cellStyle name="Normal 6 4 2" xfId="919" xr:uid="{84C97D98-DE9C-498B-9305-E16231D877AA}"/>
    <cellStyle name="Normal 6 4 2 2" xfId="920" xr:uid="{2394AAD2-EE85-4C36-A74A-24ABA530A791}"/>
    <cellStyle name="Normal 6 4 2 2 2" xfId="921" xr:uid="{D8229D63-DB47-4292-86E2-F1804E5A1677}"/>
    <cellStyle name="Normal 6 4 2 3" xfId="922" xr:uid="{A4FB0A4A-C6A8-46E5-AF30-0FDF5494A068}"/>
    <cellStyle name="Normal 6 4 3" xfId="923" xr:uid="{D2254C50-4729-46E1-9BAD-7D26B379BD8D}"/>
    <cellStyle name="Normal 6 4 3 2" xfId="924" xr:uid="{63947063-4471-484D-B573-886FEF19E025}"/>
    <cellStyle name="Normal 6 4 4" xfId="925" xr:uid="{598AB4BB-32A7-41BE-8040-EDBAE03069A6}"/>
    <cellStyle name="Normal 6 5" xfId="292" xr:uid="{56492ACA-793E-41BC-B351-B9635A970039}"/>
    <cellStyle name="Normal 6 5 2" xfId="926" xr:uid="{09A895B6-256D-42C5-83E9-0694F0E8447E}"/>
    <cellStyle name="Normal 6 5 2 2" xfId="927" xr:uid="{9DB6F14F-B1DE-4BAA-8920-1E3864ED813C}"/>
    <cellStyle name="Normal 6 5 3" xfId="928" xr:uid="{FC1323FA-50E5-4574-8968-4C4C670E4FD6}"/>
    <cellStyle name="Normal 6 5 3 2" xfId="929" xr:uid="{87847458-6157-45F4-B61D-9936488A0EC4}"/>
    <cellStyle name="Normal 6 5 4" xfId="930" xr:uid="{F2AD453F-A054-47E5-8062-82C0E87CCD0B}"/>
    <cellStyle name="Normal 6 6" xfId="931" xr:uid="{80D3B452-73C2-42C4-80E8-1A88CBEE7178}"/>
    <cellStyle name="Normal 6 6 2" xfId="932" xr:uid="{E404101B-82DC-4721-8E69-96327B2E76DB}"/>
    <cellStyle name="Normal 6 7" xfId="933" xr:uid="{17349E64-4A46-456E-B401-9E5AAD2DB2FD}"/>
    <cellStyle name="Normal 6 8" xfId="912" xr:uid="{F71C2F6B-053D-46E8-A2EE-22D3AE3BF5E5}"/>
    <cellStyle name="Normal 7" xfId="232" xr:uid="{00000000-0005-0000-0000-0000CA000000}"/>
    <cellStyle name="Normal 7 2" xfId="934" xr:uid="{6D80B166-E071-4592-AFEE-31237827558E}"/>
    <cellStyle name="Normal 7 3" xfId="935" xr:uid="{B4B5C802-2507-40E4-AA47-05217568F39B}"/>
    <cellStyle name="Normal 7 4" xfId="936" xr:uid="{719B8749-05BA-4A84-AB07-3CA52B3E423E}"/>
    <cellStyle name="Normal 7 4 2" xfId="937" xr:uid="{1BDDA843-3F6B-4737-BF41-DE70C763DFC3}"/>
    <cellStyle name="Normal 7 5" xfId="938" xr:uid="{C788EC05-637A-438C-AD85-89E440A9F49C}"/>
    <cellStyle name="Normal 7 6" xfId="289" xr:uid="{E8E1192A-6843-42F1-99C8-86553F57A468}"/>
    <cellStyle name="Normal 8" xfId="233" xr:uid="{00000000-0005-0000-0000-0000CB000000}"/>
    <cellStyle name="Normal 8 2" xfId="939" xr:uid="{AEED0327-F467-4E25-9D22-028137EBA622}"/>
    <cellStyle name="Normal 9" xfId="234" xr:uid="{00000000-0005-0000-0000-0000CC000000}"/>
    <cellStyle name="Normal 9 2" xfId="131" xr:uid="{00000000-0005-0000-0000-0000CD000000}"/>
    <cellStyle name="Normal 9 2 2" xfId="942" xr:uid="{E275615F-5CA8-43C5-B4EA-7979F45B8D57}"/>
    <cellStyle name="Normal 9 2 2 2" xfId="943" xr:uid="{800356B4-E321-4AA1-BF11-D8EF282D33C6}"/>
    <cellStyle name="Normal 9 2 3" xfId="944" xr:uid="{1A3CF7E4-9282-40B4-A795-4C304307F138}"/>
    <cellStyle name="Normal 9 2 4" xfId="941" xr:uid="{D6A38819-02EF-410B-ADBF-511062D8F82C}"/>
    <cellStyle name="Normal 9 3" xfId="940" xr:uid="{64634527-69FE-433E-8F09-6460B46EFC45}"/>
    <cellStyle name="Normal_modelo ACTA OBRA y MODIFICACION" xfId="250" xr:uid="{00000000-0005-0000-0000-0000CE000000}"/>
    <cellStyle name="Normal_PTO OFICIAL PREPLIEGO (CORREGIDO) 2" xfId="130" xr:uid="{00000000-0005-0000-0000-0000CF000000}"/>
    <cellStyle name="Notas 2" xfId="92" xr:uid="{00000000-0005-0000-0000-0000D0000000}"/>
    <cellStyle name="Notas 2 2" xfId="946" xr:uid="{78B7A3AF-F8B8-4906-8E27-F1298EED9656}"/>
    <cellStyle name="Notas 2 2 2" xfId="947" xr:uid="{1828FAF5-CC6B-44EF-A568-EC78BF949B6C}"/>
    <cellStyle name="Notas 2 2 2 2" xfId="948" xr:uid="{764611BE-600F-451F-83FC-2F6B4921A445}"/>
    <cellStyle name="Notas 2 2 3" xfId="949" xr:uid="{71FF0321-D834-40F9-8940-6E6FCE451430}"/>
    <cellStyle name="Notas 2 3" xfId="950" xr:uid="{2BD22DB4-91E4-4820-9B68-E6BEF5C08D03}"/>
    <cellStyle name="Notas 2 4" xfId="945" xr:uid="{076672B6-C186-40DA-8AC0-7031EE8081B1}"/>
    <cellStyle name="Notas 3" xfId="235" xr:uid="{00000000-0005-0000-0000-0000D1000000}"/>
    <cellStyle name="Notas 3 2" xfId="951" xr:uid="{1A84C0F2-5CED-461D-8D6D-C5227C162D50}"/>
    <cellStyle name="Notas 3 2 2" xfId="952" xr:uid="{6A59319A-B5C5-4203-B417-EDB343A37835}"/>
    <cellStyle name="Notas 3 2 2 2" xfId="953" xr:uid="{F3E8B51C-8EF0-47C3-9BF2-03475D8745C2}"/>
    <cellStyle name="Notas 3 2 3" xfId="954" xr:uid="{8C2F48E7-029C-4E67-8F8B-CF56FD3C38A3}"/>
    <cellStyle name="Notas 3 3" xfId="955" xr:uid="{7D87F3BA-1E41-4117-92CD-308B17011318}"/>
    <cellStyle name="Note 2" xfId="957" xr:uid="{8951687C-6199-4504-B5F0-3AA3B92A8B19}"/>
    <cellStyle name="Note 2 2" xfId="958" xr:uid="{5BD37EC9-952E-43ED-921D-1EEA69768CAB}"/>
    <cellStyle name="Note 2 2 2" xfId="959" xr:uid="{17EA51E8-6681-41F3-B6EA-7C1482E51729}"/>
    <cellStyle name="Note 2 2 2 2" xfId="960" xr:uid="{F0131DEB-8124-4E3C-9737-CB029CA57CB1}"/>
    <cellStyle name="Note 2 2 3" xfId="961" xr:uid="{64DBE048-9AF9-4F03-9489-6BFCE4B70C2C}"/>
    <cellStyle name="Note 2 3" xfId="962" xr:uid="{63170727-B50B-4E5A-BC10-C7FCA4A5E63E}"/>
    <cellStyle name="Note 3" xfId="963" xr:uid="{61A62855-59AE-43AE-95A2-9CFB627B95E1}"/>
    <cellStyle name="Note 3 2" xfId="964" xr:uid="{32EE4035-55EE-4534-9100-F168CD2FC7A9}"/>
    <cellStyle name="Note 3 2 2" xfId="965" xr:uid="{83E3160B-83FE-43F4-A51D-4769C3FB4C9F}"/>
    <cellStyle name="Note 3 2 2 2" xfId="966" xr:uid="{85D93689-4EC9-4936-AFBB-F0D3E58EF808}"/>
    <cellStyle name="Note 3 2 3" xfId="967" xr:uid="{EB8B10D6-4CA6-4DD3-99A1-9E928D75A72C}"/>
    <cellStyle name="Note 3 3" xfId="968" xr:uid="{9C97AAD7-51E6-4038-AD3C-7902D25EE134}"/>
    <cellStyle name="Note 4" xfId="969" xr:uid="{346165D1-0742-4239-BD33-0D42F4EBB26E}"/>
    <cellStyle name="Note 4 2" xfId="970" xr:uid="{9EE2FD86-6B54-41BC-8E84-AC6E5495A703}"/>
    <cellStyle name="Note 4 2 2" xfId="971" xr:uid="{9A9BCF67-359C-42AF-A7CD-0E494DBF572D}"/>
    <cellStyle name="Note 4 3" xfId="972" xr:uid="{1412509E-8AAF-4144-8513-51BB1AA07157}"/>
    <cellStyle name="Note 5" xfId="973" xr:uid="{C5860BDF-EA3E-4A2E-A01B-6A26E8993EE3}"/>
    <cellStyle name="Note 6" xfId="956" xr:uid="{B516F695-B318-44F4-8D9A-3DF906A79AEB}"/>
    <cellStyle name="Output 2" xfId="975" xr:uid="{B50D5A3E-FF5B-48E5-A591-A6F8E7F2EC12}"/>
    <cellStyle name="Output 2 2" xfId="976" xr:uid="{64825625-E2C4-4AF4-8AF8-1D3A05D2305E}"/>
    <cellStyle name="Output 2 2 2" xfId="977" xr:uid="{B6635120-0813-4396-BB56-F6FDA462F9EE}"/>
    <cellStyle name="Output 2 3" xfId="978" xr:uid="{703AFCEA-7CE9-43DE-AC9B-F8D6753AA35B}"/>
    <cellStyle name="Output 3" xfId="979" xr:uid="{40834EE9-D278-4B82-AC91-6367BC6EB135}"/>
    <cellStyle name="Output 3 2" xfId="980" xr:uid="{EA5FE87F-68A7-4AD3-97F5-9402249625B6}"/>
    <cellStyle name="Output 4" xfId="981" xr:uid="{3677B47A-4E1F-4EB3-BFAF-2C054D7E3030}"/>
    <cellStyle name="Output 5" xfId="974" xr:uid="{E0D63F33-CA24-4DC7-970D-33B543659C39}"/>
    <cellStyle name="Percent" xfId="94" xr:uid="{00000000-0005-0000-0000-0000D2000000}"/>
    <cellStyle name="Percent 2" xfId="257" xr:uid="{0A39AA26-1A67-4E6B-9B2E-67C172DEDC9B}"/>
    <cellStyle name="Porcentaje 10" xfId="982" xr:uid="{88F8B6FF-183D-4836-A385-AF1AC6D76AEF}"/>
    <cellStyle name="Porcentaje 10 2" xfId="983" xr:uid="{7C07AED1-8F16-4A19-AFC3-3999206CCE12}"/>
    <cellStyle name="Porcentaje 10 2 2" xfId="984" xr:uid="{57FCF935-16E4-4059-BA46-6C8AE6402A84}"/>
    <cellStyle name="Porcentaje 10 3" xfId="985" xr:uid="{14BBA72B-D58B-4B43-9720-BC5E15E55E0F}"/>
    <cellStyle name="Porcentaje 11" xfId="986" xr:uid="{D4AB8324-145F-46F9-9AA9-7D37F5266D0B}"/>
    <cellStyle name="Porcentaje 11 2" xfId="987" xr:uid="{BFAD8F4A-C25D-42D6-B209-9DCB4D9FB7EF}"/>
    <cellStyle name="Porcentaje 11 2 2" xfId="988" xr:uid="{46C8771A-89D5-4AA8-90CA-D42D80931569}"/>
    <cellStyle name="Porcentaje 11 3" xfId="989" xr:uid="{25A13465-B607-4D60-951F-7DEBCEAB484E}"/>
    <cellStyle name="Porcentaje 12" xfId="990" xr:uid="{B2179944-4B1C-43AE-AC09-CD502CFA46CC}"/>
    <cellStyle name="Porcentaje 12 2" xfId="991" xr:uid="{481133A8-8A80-4302-9832-79D2FBA54C09}"/>
    <cellStyle name="Porcentaje 12 2 2" xfId="992" xr:uid="{2AAE9CFC-864C-46DF-ADC6-9F24FC6B452E}"/>
    <cellStyle name="Porcentaje 12 3" xfId="993" xr:uid="{D2E37DB8-B3BB-4A3F-B2B4-3D2B03DE81A4}"/>
    <cellStyle name="Porcentaje 13" xfId="994" xr:uid="{553D20AD-9474-4D1C-97E8-71A227738297}"/>
    <cellStyle name="Porcentaje 13 2" xfId="995" xr:uid="{4B2E4766-5283-41EE-B250-98BA9E552CF4}"/>
    <cellStyle name="Porcentaje 13 2 2" xfId="996" xr:uid="{44B39636-BBBE-4EF1-BEAB-ABCF60C61405}"/>
    <cellStyle name="Porcentaje 13 3" xfId="997" xr:uid="{AD64C805-F12B-4F95-BCF5-CE8DD2A86114}"/>
    <cellStyle name="Porcentaje 15" xfId="1110" xr:uid="{945C3EED-629C-4E3E-B80E-4AEED24A204A}"/>
    <cellStyle name="Porcentaje 16" xfId="1116" xr:uid="{353B52DC-B4EC-483F-BE45-9AFB33AF8852}"/>
    <cellStyle name="Porcentaje 2" xfId="236" xr:uid="{00000000-0005-0000-0000-0000D4000000}"/>
    <cellStyle name="Porcentaje 2 2" xfId="999" xr:uid="{AA4FE84F-35EA-4E92-8676-914714877709}"/>
    <cellStyle name="Porcentaje 2 2 2" xfId="1000" xr:uid="{F7B3EE97-2863-4A7A-8C8F-DB6C10422EC7}"/>
    <cellStyle name="Porcentaje 2 2 2 2" xfId="1001" xr:uid="{9E9100C7-AE42-492B-8E1D-79B295556192}"/>
    <cellStyle name="Porcentaje 2 2 3" xfId="1002" xr:uid="{B5B1CB97-6254-4815-8E28-5955F600DB54}"/>
    <cellStyle name="Porcentaje 2 3" xfId="293" xr:uid="{A722CC4E-4295-4C79-926B-99C6EEC1188B}"/>
    <cellStyle name="Porcentaje 2 4" xfId="1003" xr:uid="{40AAD3FA-4248-4350-A596-D63CA0DC7DB5}"/>
    <cellStyle name="Porcentaje 2 4 2" xfId="1004" xr:uid="{34E4697C-8220-4F38-B39C-9313A36AFACE}"/>
    <cellStyle name="Porcentaje 2 5" xfId="1005" xr:uid="{9969A750-1E11-434F-928A-DC9482002A7E}"/>
    <cellStyle name="Porcentaje 2 6" xfId="998" xr:uid="{092CE2A2-F8A9-48A0-8AD0-01501C73AB7B}"/>
    <cellStyle name="Porcentaje 3" xfId="93" xr:uid="{00000000-0005-0000-0000-0000D5000000}"/>
    <cellStyle name="Porcentaje 3 2" xfId="1007" xr:uid="{EB1CFD39-2888-4C25-BA7E-1855CB7FC56D}"/>
    <cellStyle name="Porcentaje 3 3" xfId="1008" xr:uid="{F40A7412-7C63-4848-999B-A2F0FB5C267E}"/>
    <cellStyle name="Porcentaje 3 3 2" xfId="1009" xr:uid="{52BC094A-33C4-46CC-B90E-ABBFEAFEC9E9}"/>
    <cellStyle name="Porcentaje 3 4" xfId="1010" xr:uid="{6F473A26-E857-4403-9AEB-864021DF4A09}"/>
    <cellStyle name="Porcentaje 3 4 2" xfId="1011" xr:uid="{4907DF9E-F0B6-4DBB-855E-03685C71B1BC}"/>
    <cellStyle name="Porcentaje 3 4 2 2" xfId="1012" xr:uid="{AFE68398-2397-4EB8-83B3-A539290D6C60}"/>
    <cellStyle name="Porcentaje 3 4 2 2 2" xfId="1013" xr:uid="{12B59E35-3CA3-41E0-9BB6-660093FD8369}"/>
    <cellStyle name="Porcentaje 3 4 2 3" xfId="1014" xr:uid="{7490BF45-D41B-4CEB-9DFF-093B703D6D73}"/>
    <cellStyle name="Porcentaje 3 4 3" xfId="1015" xr:uid="{2C147E29-46CD-40A3-B762-E6EBCB84F86D}"/>
    <cellStyle name="Porcentaje 3 4 3 2" xfId="1016" xr:uid="{C35EF4CB-C50B-4568-BAD5-A099BB9FE616}"/>
    <cellStyle name="Porcentaje 3 4 4" xfId="1017" xr:uid="{20FE286F-AD51-4081-B8B8-2E48BC48AB95}"/>
    <cellStyle name="Porcentaje 3 5" xfId="296" xr:uid="{73E4E30E-F6F3-4B46-A068-C931D54F5CE8}"/>
    <cellStyle name="Porcentaje 3 5 2" xfId="1018" xr:uid="{25748958-12F0-452E-8E01-DE4356492F2F}"/>
    <cellStyle name="Porcentaje 3 5 2 2" xfId="1019" xr:uid="{935DD6AA-453F-4DBE-9E7E-E919342ECFD5}"/>
    <cellStyle name="Porcentaje 3 5 3" xfId="1020" xr:uid="{DF04DFBE-7516-4EE9-900A-311B1DA09E8A}"/>
    <cellStyle name="Porcentaje 3 5 3 2" xfId="1021" xr:uid="{B1781173-FD59-44C1-8F18-5E272A27D68D}"/>
    <cellStyle name="Porcentaje 3 5 4" xfId="1022" xr:uid="{1B17FBB1-8F37-4C18-8842-D5ADEDFF0C30}"/>
    <cellStyle name="Porcentaje 3 6" xfId="1023" xr:uid="{71D923A2-9806-4979-9425-89D3ED6E9B1F}"/>
    <cellStyle name="Porcentaje 3 6 2" xfId="1024" xr:uid="{0C61F50D-717B-4818-9CA2-122C6ADC1300}"/>
    <cellStyle name="Porcentaje 3 7" xfId="1025" xr:uid="{D7012D26-032D-4782-A106-2F1F5389DD7F}"/>
    <cellStyle name="Porcentaje 3 8" xfId="1006" xr:uid="{AE5CA43D-D841-4C37-9CF0-9125F9D13ABF}"/>
    <cellStyle name="Porcentaje 4" xfId="237" xr:uid="{00000000-0005-0000-0000-0000D6000000}"/>
    <cellStyle name="Porcentaje 4 2" xfId="1026" xr:uid="{02C1B0D4-04BA-4FA2-8A62-4F27B247BAAB}"/>
    <cellStyle name="Porcentaje 4 2 2" xfId="1027" xr:uid="{FFAA1789-EEB0-44B3-8E5B-478145B8B084}"/>
    <cellStyle name="Porcentaje 4 2 2 2" xfId="1028" xr:uid="{17C109B7-4809-427E-B8C5-372DDDF113FB}"/>
    <cellStyle name="Porcentaje 4 2 3" xfId="1029" xr:uid="{96FF93E0-390E-41A8-898F-B30E3DB6C187}"/>
    <cellStyle name="Porcentaje 4 3" xfId="1030" xr:uid="{524BD503-C5E6-46D8-99B8-829D467744A6}"/>
    <cellStyle name="Porcentaje 4 3 2" xfId="1031" xr:uid="{5EC8FFE8-337C-4EC0-A297-FA9FF25C3BC3}"/>
    <cellStyle name="Porcentaje 4 3 2 2" xfId="1032" xr:uid="{A31B85BC-E992-4AE9-B1E7-1D4D3DC37218}"/>
    <cellStyle name="Porcentaje 4 3 3" xfId="1033" xr:uid="{2456EDA5-B396-44A1-AC39-2EC55890C5A0}"/>
    <cellStyle name="Porcentaje 4 4" xfId="1034" xr:uid="{8FA02C87-D829-47C1-A0B4-71303BA8EB6A}"/>
    <cellStyle name="Porcentaje 4 4 2" xfId="1035" xr:uid="{0E9621D1-ADDD-4F2D-8FA9-F6797688CD39}"/>
    <cellStyle name="Porcentaje 4 5" xfId="1036" xr:uid="{866B481A-1962-4FDB-BD28-B6F8CD095839}"/>
    <cellStyle name="Porcentaje 4 6" xfId="288" xr:uid="{196E2863-CBCE-4F8B-8826-0164E9EEB06C}"/>
    <cellStyle name="Porcentaje 5" xfId="238" xr:uid="{00000000-0005-0000-0000-0000D7000000}"/>
    <cellStyle name="Porcentaje 5 2" xfId="239" xr:uid="{00000000-0005-0000-0000-0000D8000000}"/>
    <cellStyle name="Porcentaje 5 2 2" xfId="1038" xr:uid="{693B3A48-9FC5-47F3-9588-8F132FD73998}"/>
    <cellStyle name="Porcentaje 5 2 3" xfId="1037" xr:uid="{2CBF0143-9BA6-463B-BCF2-F5E15CAE489F}"/>
    <cellStyle name="Porcentaje 5 3" xfId="1039" xr:uid="{8921EED6-D0F8-4AB8-A3B8-47E769F9CEFF}"/>
    <cellStyle name="Porcentaje 5 4" xfId="291" xr:uid="{8483631B-B7DE-4D5A-8CDE-44F63AFCD4C4}"/>
    <cellStyle name="Porcentaje 6" xfId="1040" xr:uid="{BAB06860-F1E1-4A04-AE06-E87371F58CE8}"/>
    <cellStyle name="Porcentaje 6 2" xfId="1041" xr:uid="{4C2794DF-B582-45C8-B0FA-C4443400D1F6}"/>
    <cellStyle name="Porcentaje 6 2 2" xfId="1042" xr:uid="{ABE5E33F-F552-4469-8A36-0B38CA14FC4D}"/>
    <cellStyle name="Porcentaje 6 3" xfId="1043" xr:uid="{477718A6-31B4-4181-ABA5-10E3F8E6741C}"/>
    <cellStyle name="Porcentaje 7" xfId="1044" xr:uid="{8B287A45-556C-4B69-8A29-8DE9595F90D3}"/>
    <cellStyle name="Porcentaje 7 2" xfId="1045" xr:uid="{B592708F-39F0-4230-A1B1-C32D72A7D985}"/>
    <cellStyle name="Porcentaje 7 2 2" xfId="1046" xr:uid="{24977AD3-1E69-4CE0-AEA6-DC7BBBD94658}"/>
    <cellStyle name="Porcentaje 7 3" xfId="1047" xr:uid="{9DFC4B51-38E5-4AFB-B38B-56D859BBBBBE}"/>
    <cellStyle name="Porcentaje 7 3 2" xfId="299" xr:uid="{1C70917F-4C44-4249-AE34-E92140E699A3}"/>
    <cellStyle name="Porcentaje 8" xfId="1048" xr:uid="{48188AF8-D617-49AE-95E2-1D04F7481D44}"/>
    <cellStyle name="Porcentaje 8 2" xfId="1049" xr:uid="{A885F42C-0AF2-41CA-AB40-E2B98DF53A51}"/>
    <cellStyle name="Porcentaje 8 2 2" xfId="1050" xr:uid="{4EA9B024-98FB-4891-BC03-2CBCAE26840F}"/>
    <cellStyle name="Porcentaje 8 3" xfId="1051" xr:uid="{8F4DA76D-4BE8-4D0F-A167-732CD0B54A4B}"/>
    <cellStyle name="Porcentaje 9" xfId="1052" xr:uid="{40F97080-6F1F-41D6-9BBA-1F656801FA17}"/>
    <cellStyle name="Porcentaje 9 2" xfId="1053" xr:uid="{24AF3503-7A8C-4ED0-9BCD-9532E3CC547C}"/>
    <cellStyle name="Porcentaje 9 2 2" xfId="1054" xr:uid="{6996F30B-2776-4B4E-BDFE-7464CE9628FE}"/>
    <cellStyle name="Porcentaje 9 3" xfId="1055" xr:uid="{6D5DD04D-6960-4B0C-AA10-B4AAE20E43E7}"/>
    <cellStyle name="Porcentual 2" xfId="95" xr:uid="{00000000-0005-0000-0000-0000D9000000}"/>
    <cellStyle name="Porcentual 2 10" xfId="96" xr:uid="{00000000-0005-0000-0000-0000DA000000}"/>
    <cellStyle name="Porcentual 2 10 2" xfId="97" xr:uid="{00000000-0005-0000-0000-0000DB000000}"/>
    <cellStyle name="Porcentual 2 11" xfId="98" xr:uid="{00000000-0005-0000-0000-0000DC000000}"/>
    <cellStyle name="Porcentual 2 12" xfId="99" xr:uid="{00000000-0005-0000-0000-0000DD000000}"/>
    <cellStyle name="Porcentual 2 13" xfId="278" xr:uid="{CD7FF9DF-24BB-4396-A6DD-F75827EDB8A5}"/>
    <cellStyle name="Porcentual 2 2" xfId="100" xr:uid="{00000000-0005-0000-0000-0000DE000000}"/>
    <cellStyle name="Porcentual 2 2 2" xfId="1056" xr:uid="{082BB704-5220-4E84-8F03-9D704D8FDB6E}"/>
    <cellStyle name="Porcentual 2 2 2 2" xfId="1057" xr:uid="{44122E98-50E7-4824-810F-1332B7EA399C}"/>
    <cellStyle name="Porcentual 2 2 2 2 2" xfId="1058" xr:uid="{5360FDF0-BCD6-47C2-BCB2-21C93BBC9F33}"/>
    <cellStyle name="Porcentual 2 2 2 2 2 2" xfId="1059" xr:uid="{48D44FBF-CB1B-496A-95BE-D8AB9237615C}"/>
    <cellStyle name="Porcentual 2 2 2 2 3" xfId="1060" xr:uid="{772CE34B-AEF1-407A-9998-8A92A4BAD34B}"/>
    <cellStyle name="Porcentual 2 3" xfId="101" xr:uid="{00000000-0005-0000-0000-0000DF000000}"/>
    <cellStyle name="Porcentual 2 3 2" xfId="1061" xr:uid="{AD866EA2-C4F3-4330-8C70-EEFAB9BA8204}"/>
    <cellStyle name="Porcentual 2 4" xfId="102" xr:uid="{00000000-0005-0000-0000-0000E0000000}"/>
    <cellStyle name="Porcentual 2 4 2" xfId="1062" xr:uid="{23724B21-BD3B-4046-9CD4-FF3564602813}"/>
    <cellStyle name="Porcentual 2 5" xfId="103" xr:uid="{00000000-0005-0000-0000-0000E1000000}"/>
    <cellStyle name="Porcentual 2 5 2" xfId="1064" xr:uid="{F5B89B9F-9836-475A-8AE5-3FAED40EBCBC}"/>
    <cellStyle name="Porcentual 2 5 3" xfId="1065" xr:uid="{C7C08DA8-5EC6-428A-9545-CA4B207932F7}"/>
    <cellStyle name="Porcentual 2 5 4" xfId="1063" xr:uid="{67C7ED5B-C4E6-4B7A-AF3E-69F2ABB4CA0C}"/>
    <cellStyle name="Porcentual 2 6" xfId="104" xr:uid="{00000000-0005-0000-0000-0000E2000000}"/>
    <cellStyle name="Porcentual 2 7" xfId="105" xr:uid="{00000000-0005-0000-0000-0000E3000000}"/>
    <cellStyle name="Porcentual 2 8" xfId="106" xr:uid="{00000000-0005-0000-0000-0000E4000000}"/>
    <cellStyle name="Porcentual 2 9" xfId="107" xr:uid="{00000000-0005-0000-0000-0000E5000000}"/>
    <cellStyle name="Porcentual 2_Libro2" xfId="1066" xr:uid="{3D82548D-CDB0-4BB8-9FD8-EE735B42C25C}"/>
    <cellStyle name="Porcentual 3" xfId="108" xr:uid="{00000000-0005-0000-0000-0000E6000000}"/>
    <cellStyle name="Porcentual 3 2" xfId="1068" xr:uid="{F11B26F5-4D17-473E-8231-081DD722606E}"/>
    <cellStyle name="Porcentual 3 3" xfId="1067" xr:uid="{158447E2-14BE-4897-AF65-FB97A8D5509F}"/>
    <cellStyle name="Porcentual 4" xfId="109" xr:uid="{00000000-0005-0000-0000-0000E7000000}"/>
    <cellStyle name="Porcentual 4 2" xfId="110" xr:uid="{00000000-0005-0000-0000-0000E8000000}"/>
    <cellStyle name="Porcentual 4 3" xfId="1069" xr:uid="{584FC8EB-30C6-438F-91BE-F8DA002A184D}"/>
    <cellStyle name="Porcentual 5" xfId="111" xr:uid="{00000000-0005-0000-0000-0000E9000000}"/>
    <cellStyle name="Porcentual 5 2" xfId="240" xr:uid="{00000000-0005-0000-0000-0000EA000000}"/>
    <cellStyle name="Porcentual 5 3" xfId="1070" xr:uid="{E4A429BC-FDEE-4CDB-B6C0-C1671E1EED86}"/>
    <cellStyle name="Porcentual 6" xfId="112" xr:uid="{00000000-0005-0000-0000-0000EB000000}"/>
    <cellStyle name="Porcentual 6 2" xfId="113" xr:uid="{00000000-0005-0000-0000-0000EC000000}"/>
    <cellStyle name="Porcentual 6 3" xfId="1071" xr:uid="{18B82813-51B1-439F-8329-52AD35CD1A80}"/>
    <cellStyle name="Porcentual 7" xfId="114" xr:uid="{00000000-0005-0000-0000-0000ED000000}"/>
    <cellStyle name="Porcentual 7 2" xfId="1073" xr:uid="{4B6F7C2D-871A-4743-9282-64C85420DF81}"/>
    <cellStyle name="Porcentual 7 3" xfId="1072" xr:uid="{4F04E51A-7B1D-4050-88A2-7898FE9FF064}"/>
    <cellStyle name="Porcentual 8" xfId="126" xr:uid="{00000000-0005-0000-0000-0000EE000000}"/>
    <cellStyle name="Porcentual_AIU 2008 ULTIMO STED" xfId="1074" xr:uid="{8510FDC0-F224-4A73-B2D7-43D19EBEF4DD}"/>
    <cellStyle name="Punto0" xfId="1075" xr:uid="{5EB22710-855D-4826-9E9E-9D84F060D22D}"/>
    <cellStyle name="resaltado" xfId="241" xr:uid="{00000000-0005-0000-0000-0000EF000000}"/>
    <cellStyle name="Salida 2" xfId="115" xr:uid="{00000000-0005-0000-0000-0000F0000000}"/>
    <cellStyle name="Salida 2 2" xfId="1076" xr:uid="{3602BA86-5E10-49B0-9DDD-6F52DD415350}"/>
    <cellStyle name="Salida 2 2 2" xfId="1077" xr:uid="{0A72F1EB-2BC9-4A31-A66A-EBDF84F8EBA3}"/>
    <cellStyle name="Salida 2 2 2 2" xfId="1078" xr:uid="{64495E00-85AD-409B-8C4B-EE075D20B542}"/>
    <cellStyle name="Salida 2 2 3" xfId="1079" xr:uid="{FACE5124-A023-47D7-B825-E85BF1DBE693}"/>
    <cellStyle name="Salida 2 3" xfId="1080" xr:uid="{45DBBA0D-D141-4B6F-9ECF-1E7623B114A1}"/>
    <cellStyle name="Salida 2 3 2" xfId="1081" xr:uid="{3BF603BB-C0AE-4053-8B9F-15BEF5EB740E}"/>
    <cellStyle name="Salida 2 4" xfId="1082" xr:uid="{9BCF6704-09A7-46B7-B23D-F58DE138D44D}"/>
    <cellStyle name="Salida 3" xfId="242" xr:uid="{00000000-0005-0000-0000-0000F1000000}"/>
    <cellStyle name="Standard_PLAN_EF" xfId="1083" xr:uid="{75A67034-62DA-437D-BE81-0F7BA2F77EB6}"/>
    <cellStyle name="Text" xfId="1084" xr:uid="{E6A3B286-C50F-4D46-B75B-A3E7B9199782}"/>
    <cellStyle name="Texto de advertencia 2" xfId="116" xr:uid="{00000000-0005-0000-0000-0000F2000000}"/>
    <cellStyle name="Texto de advertencia 3" xfId="243" xr:uid="{00000000-0005-0000-0000-0000F3000000}"/>
    <cellStyle name="Texto explicativo 2" xfId="117" xr:uid="{00000000-0005-0000-0000-0000F4000000}"/>
    <cellStyle name="Texto explicativo 3" xfId="244" xr:uid="{00000000-0005-0000-0000-0000F5000000}"/>
    <cellStyle name="Title 2" xfId="1085" xr:uid="{3D64C4F1-3F43-422D-8AB4-076A8D17C606}"/>
    <cellStyle name="Título 1 2" xfId="118" xr:uid="{00000000-0005-0000-0000-0000F6000000}"/>
    <cellStyle name="Título 1 3" xfId="245" xr:uid="{00000000-0005-0000-0000-0000F7000000}"/>
    <cellStyle name="Título 2 2" xfId="119" xr:uid="{00000000-0005-0000-0000-0000F8000000}"/>
    <cellStyle name="Título 2 3" xfId="246" xr:uid="{00000000-0005-0000-0000-0000F9000000}"/>
    <cellStyle name="Título 3 2" xfId="120" xr:uid="{00000000-0005-0000-0000-0000FA000000}"/>
    <cellStyle name="Título 3 3" xfId="247" xr:uid="{00000000-0005-0000-0000-0000FB000000}"/>
    <cellStyle name="Título 4" xfId="121" xr:uid="{00000000-0005-0000-0000-0000FC000000}"/>
    <cellStyle name="Título 5" xfId="248" xr:uid="{00000000-0005-0000-0000-0000FD000000}"/>
    <cellStyle name="Título de hoja" xfId="1086" xr:uid="{1BE1BCB6-E5FE-4A2D-ABF4-DF379C84FA21}"/>
    <cellStyle name="Total" xfId="122" builtinId="25" customBuiltin="1"/>
    <cellStyle name="Total 2" xfId="123" xr:uid="{00000000-0005-0000-0000-0000FF000000}"/>
    <cellStyle name="Total 2 2" xfId="1087" xr:uid="{86930506-9365-4B54-8109-775C5CBAF49E}"/>
    <cellStyle name="Total 2 2 2" xfId="1088" xr:uid="{FC557FB2-B550-4B5F-910E-E50C24264071}"/>
    <cellStyle name="Total 2 2 2 2" xfId="1089" xr:uid="{5D25464F-FD60-48EA-82F7-3212E63F4012}"/>
    <cellStyle name="Total 2 2 3" xfId="1090" xr:uid="{BC2F2204-3308-4553-9390-BCB1A8FC2B3B}"/>
    <cellStyle name="Total 2 3" xfId="1091" xr:uid="{DE3F3DF6-B18D-4929-B31E-25A6AF09CE67}"/>
    <cellStyle name="Total 2 3 2" xfId="1092" xr:uid="{443C2143-EA4F-4AE9-AD6C-D0BFF0BC0BE3}"/>
    <cellStyle name="Total 2 4" xfId="1093" xr:uid="{C7B1A2C1-4450-451B-9EE3-A5D996D98617}"/>
    <cellStyle name="Total 3" xfId="249" xr:uid="{00000000-0005-0000-0000-000000010000}"/>
    <cellStyle name="Warning Text 2" xfId="1094" xr:uid="{E4647084-8872-4AE7-93F0-CCF7F1DCB20D}"/>
    <cellStyle name="ДАТА" xfId="1095" xr:uid="{09CE7395-CED9-4CBD-8371-2994D28937A1}"/>
    <cellStyle name="ДЕНЕЖНЫЙ_BOPENGC" xfId="1096" xr:uid="{7F91E4D3-F861-4A28-B024-5EDA6B68F3A4}"/>
    <cellStyle name="ЗАГОЛОВОК1" xfId="1097" xr:uid="{040B95EA-76E7-4619-B798-9BDCD673CA2B}"/>
    <cellStyle name="ЗАГОЛОВОК2" xfId="1098" xr:uid="{873DC893-A966-47AA-8E6D-7D903113123B}"/>
    <cellStyle name="ИТОГОВЫЙ" xfId="1099" xr:uid="{D577A92F-A9DC-4871-B83A-2F1DB9ACEC62}"/>
    <cellStyle name="Обычный_BOPENGC" xfId="1100" xr:uid="{67A4AA21-FEC3-4C56-9FC1-BC7763DEBCC2}"/>
    <cellStyle name="ПРОЦЕНТНЫЙ_BOPENGC" xfId="1101" xr:uid="{B8B16372-1539-4577-8F31-34766D902369}"/>
    <cellStyle name="ТЕКСТ" xfId="1102" xr:uid="{032BFD50-E6BF-46F4-8AC2-57364A45E5C6}"/>
    <cellStyle name="ФИКСИРОВАННЫЙ" xfId="1103" xr:uid="{D3E640AB-827E-4695-8500-571BF0A3313D}"/>
    <cellStyle name="ФИНАНСОВЫЙ_BOPENGC" xfId="1104" xr:uid="{4F244C5A-09F2-4E3D-8F6A-A0BC69CA08F9}"/>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WORK\MUSA\2019\LC03-2019%2520ARGELIA-%2520V.%2520URBANAS\Presupuesto%2520Pavimento%2520R&#237;gido%2520Argel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
      <sheetName val="APUS "/>
      <sheetName val="A.I.U"/>
      <sheetName val="PMT (INMODIFICABLE)"/>
      <sheetName val="PAGA (INMODIFICABLE)"/>
    </sheetNames>
    <sheetDataSet>
      <sheetData sheetId="0"/>
      <sheetData sheetId="1" refreshError="1"/>
      <sheetData sheetId="2" refreshError="1"/>
      <sheetData sheetId="3" refreshError="1"/>
      <sheetData sheetId="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55"/>
  <sheetViews>
    <sheetView topLeftCell="D76" workbookViewId="0">
      <selection activeCell="C5" sqref="C5:K5"/>
    </sheetView>
  </sheetViews>
  <sheetFormatPr baseColWidth="10" defaultColWidth="25.85546875" defaultRowHeight="12.75"/>
  <cols>
    <col min="1" max="16384" width="25.85546875" style="215"/>
  </cols>
  <sheetData>
    <row r="1" spans="1:13" ht="15.75">
      <c r="A1" s="151"/>
      <c r="B1" s="151"/>
      <c r="C1" s="151"/>
      <c r="D1" s="151"/>
      <c r="E1" s="152"/>
      <c r="F1" s="151"/>
      <c r="G1" s="151"/>
      <c r="H1" s="151"/>
      <c r="I1" s="151"/>
      <c r="J1" s="151"/>
      <c r="K1" s="151"/>
      <c r="L1" s="151"/>
      <c r="M1" s="151"/>
    </row>
    <row r="2" spans="1:13" ht="15.75">
      <c r="A2" s="151"/>
      <c r="B2" s="153"/>
      <c r="C2" s="154"/>
      <c r="D2" s="154"/>
      <c r="E2" s="155"/>
      <c r="F2" s="154"/>
      <c r="G2" s="154"/>
      <c r="H2" s="154"/>
      <c r="I2" s="154"/>
      <c r="J2" s="154"/>
      <c r="K2" s="154"/>
      <c r="L2" s="156"/>
      <c r="M2" s="151"/>
    </row>
    <row r="3" spans="1:13" ht="15.75">
      <c r="A3" s="151"/>
      <c r="B3" s="157"/>
      <c r="C3" s="342" t="s">
        <v>104</v>
      </c>
      <c r="D3" s="343"/>
      <c r="E3" s="343"/>
      <c r="F3" s="343"/>
      <c r="G3" s="343"/>
      <c r="H3" s="343"/>
      <c r="I3" s="343"/>
      <c r="J3" s="343"/>
      <c r="K3" s="344"/>
      <c r="L3" s="158"/>
      <c r="M3" s="151"/>
    </row>
    <row r="4" spans="1:13" ht="15.75">
      <c r="A4" s="151"/>
      <c r="B4" s="157"/>
      <c r="C4" s="342" t="s">
        <v>105</v>
      </c>
      <c r="D4" s="343"/>
      <c r="E4" s="343"/>
      <c r="F4" s="343"/>
      <c r="G4" s="343"/>
      <c r="H4" s="343"/>
      <c r="I4" s="343"/>
      <c r="J4" s="343"/>
      <c r="K4" s="344"/>
      <c r="L4" s="158"/>
      <c r="M4" s="151"/>
    </row>
    <row r="5" spans="1:13" ht="124.7" customHeight="1">
      <c r="A5" s="159"/>
      <c r="B5" s="160"/>
      <c r="C5" s="345" t="s">
        <v>103</v>
      </c>
      <c r="D5" s="345"/>
      <c r="E5" s="345"/>
      <c r="F5" s="345"/>
      <c r="G5" s="345"/>
      <c r="H5" s="345"/>
      <c r="I5" s="345"/>
      <c r="J5" s="345"/>
      <c r="K5" s="345"/>
      <c r="L5" s="161"/>
      <c r="M5" s="159"/>
    </row>
    <row r="6" spans="1:13" ht="17.25" thickBot="1">
      <c r="A6" s="151"/>
      <c r="B6" s="157"/>
      <c r="C6" s="150"/>
      <c r="D6" s="150"/>
      <c r="E6" s="150"/>
      <c r="F6" s="150"/>
      <c r="G6" s="150"/>
      <c r="H6" s="150"/>
      <c r="I6" s="150"/>
      <c r="J6" s="150"/>
      <c r="K6" s="150"/>
      <c r="L6" s="158"/>
      <c r="M6" s="151"/>
    </row>
    <row r="7" spans="1:13" ht="16.5" thickBot="1">
      <c r="A7" s="151"/>
      <c r="B7" s="157"/>
      <c r="C7" s="162"/>
      <c r="D7" s="163"/>
      <c r="E7" s="163"/>
      <c r="F7" s="163"/>
      <c r="G7" s="163"/>
      <c r="H7" s="163"/>
      <c r="I7" s="163"/>
      <c r="J7" s="163"/>
      <c r="K7" s="164"/>
      <c r="L7" s="158"/>
      <c r="M7" s="151"/>
    </row>
    <row r="8" spans="1:13" ht="15.75">
      <c r="A8" s="151"/>
      <c r="B8" s="157"/>
      <c r="C8" s="86" t="s">
        <v>0</v>
      </c>
      <c r="D8" s="80" t="s">
        <v>1</v>
      </c>
      <c r="E8" s="361" t="s">
        <v>2</v>
      </c>
      <c r="F8" s="362"/>
      <c r="G8" s="86" t="s">
        <v>3</v>
      </c>
      <c r="H8" s="80" t="s">
        <v>4</v>
      </c>
      <c r="I8" s="80" t="s">
        <v>5</v>
      </c>
      <c r="J8" s="82" t="s">
        <v>6</v>
      </c>
      <c r="K8" s="84" t="s">
        <v>7</v>
      </c>
      <c r="L8" s="158"/>
      <c r="M8" s="151"/>
    </row>
    <row r="9" spans="1:13" ht="16.5" thickBot="1">
      <c r="A9" s="151"/>
      <c r="B9" s="157"/>
      <c r="C9" s="87"/>
      <c r="D9" s="81"/>
      <c r="E9" s="1" t="s">
        <v>8</v>
      </c>
      <c r="F9" s="1" t="s">
        <v>9</v>
      </c>
      <c r="G9" s="87"/>
      <c r="H9" s="81"/>
      <c r="I9" s="81"/>
      <c r="J9" s="83"/>
      <c r="K9" s="85"/>
      <c r="L9" s="158"/>
      <c r="M9" s="151"/>
    </row>
    <row r="10" spans="1:13" ht="15.75">
      <c r="A10" s="151"/>
      <c r="B10" s="157"/>
      <c r="C10" s="165"/>
      <c r="D10" s="166"/>
      <c r="E10" s="166"/>
      <c r="F10" s="166"/>
      <c r="G10" s="166"/>
      <c r="H10" s="166"/>
      <c r="I10" s="166"/>
      <c r="J10" s="166"/>
      <c r="K10" s="167"/>
      <c r="L10" s="158"/>
      <c r="M10" s="151"/>
    </row>
    <row r="11" spans="1:13" ht="15.75">
      <c r="A11" s="151"/>
      <c r="B11" s="157"/>
      <c r="C11" s="168"/>
      <c r="D11" s="169"/>
      <c r="E11" s="169"/>
      <c r="F11" s="169"/>
      <c r="G11" s="10"/>
      <c r="H11" s="169"/>
      <c r="I11" s="4"/>
      <c r="J11" s="5"/>
      <c r="K11" s="9"/>
      <c r="L11" s="158"/>
      <c r="M11" s="151"/>
    </row>
    <row r="12" spans="1:13" ht="15.75">
      <c r="A12" s="151"/>
      <c r="B12" s="157"/>
      <c r="C12" s="170" t="s">
        <v>10</v>
      </c>
      <c r="D12" s="171"/>
      <c r="E12" s="171"/>
      <c r="F12" s="171"/>
      <c r="G12" s="11"/>
      <c r="H12" s="171"/>
      <c r="I12" s="4"/>
      <c r="J12" s="8"/>
      <c r="K12" s="172"/>
      <c r="L12" s="158"/>
      <c r="M12" s="151"/>
    </row>
    <row r="13" spans="1:13" ht="15.75">
      <c r="A13" s="151"/>
      <c r="B13" s="157"/>
      <c r="C13" s="165"/>
      <c r="D13" s="166"/>
      <c r="E13" s="166"/>
      <c r="F13" s="166"/>
      <c r="G13" s="166"/>
      <c r="H13" s="166"/>
      <c r="I13" s="166"/>
      <c r="J13" s="166"/>
      <c r="K13" s="167"/>
      <c r="L13" s="158"/>
      <c r="M13" s="151"/>
    </row>
    <row r="14" spans="1:13" ht="15.75">
      <c r="A14" s="151"/>
      <c r="B14" s="157"/>
      <c r="C14" s="168"/>
      <c r="D14" s="169"/>
      <c r="E14" s="169"/>
      <c r="F14" s="169"/>
      <c r="G14" s="10"/>
      <c r="H14" s="169"/>
      <c r="I14" s="4"/>
      <c r="J14" s="5"/>
      <c r="K14" s="6"/>
      <c r="L14" s="158"/>
      <c r="M14" s="151"/>
    </row>
    <row r="15" spans="1:13" ht="15.75">
      <c r="A15" s="151"/>
      <c r="B15" s="157"/>
      <c r="C15" s="168"/>
      <c r="D15" s="169"/>
      <c r="E15" s="169"/>
      <c r="F15" s="169"/>
      <c r="G15" s="10"/>
      <c r="H15" s="169"/>
      <c r="I15" s="4"/>
      <c r="J15" s="5"/>
      <c r="K15" s="6"/>
      <c r="L15" s="158"/>
      <c r="M15" s="151"/>
    </row>
    <row r="16" spans="1:13" ht="15.75">
      <c r="B16" s="157"/>
      <c r="C16" s="168"/>
      <c r="D16" s="173"/>
      <c r="E16" s="173"/>
      <c r="F16" s="173"/>
      <c r="G16" s="12"/>
      <c r="H16" s="173"/>
      <c r="I16" s="4"/>
      <c r="J16" s="5"/>
      <c r="K16" s="6"/>
      <c r="L16" s="158"/>
    </row>
    <row r="17" spans="1:13" ht="16.5">
      <c r="B17" s="174"/>
      <c r="C17" s="168"/>
      <c r="D17" s="169"/>
      <c r="E17" s="169"/>
      <c r="F17" s="169"/>
      <c r="G17" s="10"/>
      <c r="H17" s="169"/>
      <c r="I17" s="4"/>
      <c r="J17" s="5"/>
      <c r="K17" s="6"/>
      <c r="L17" s="175"/>
    </row>
    <row r="18" spans="1:13" ht="15.75">
      <c r="A18" s="151"/>
      <c r="B18" s="157"/>
      <c r="C18" s="170" t="s">
        <v>10</v>
      </c>
      <c r="D18" s="176"/>
      <c r="E18" s="177"/>
      <c r="F18" s="176"/>
      <c r="G18" s="176"/>
      <c r="H18" s="176"/>
      <c r="I18" s="4"/>
      <c r="J18" s="176"/>
      <c r="K18" s="172"/>
      <c r="L18" s="158"/>
      <c r="M18" s="151"/>
    </row>
    <row r="19" spans="1:13" ht="15.75">
      <c r="A19" s="151"/>
      <c r="B19" s="157"/>
      <c r="C19" s="165"/>
      <c r="D19" s="166"/>
      <c r="E19" s="166"/>
      <c r="F19" s="166"/>
      <c r="G19" s="166"/>
      <c r="H19" s="166"/>
      <c r="I19" s="166"/>
      <c r="J19" s="166"/>
      <c r="K19" s="167"/>
      <c r="L19" s="158"/>
      <c r="M19" s="151"/>
    </row>
    <row r="20" spans="1:13" ht="15.75">
      <c r="A20" s="151"/>
      <c r="B20" s="157"/>
      <c r="C20" s="168"/>
      <c r="D20" s="3"/>
      <c r="E20" s="3"/>
      <c r="F20" s="3"/>
      <c r="G20" s="2"/>
      <c r="H20" s="3"/>
      <c r="I20" s="4"/>
      <c r="J20" s="5"/>
      <c r="K20" s="6"/>
      <c r="L20" s="158"/>
      <c r="M20" s="151"/>
    </row>
    <row r="21" spans="1:13" ht="15.75">
      <c r="A21" s="151"/>
      <c r="B21" s="157"/>
      <c r="C21" s="168"/>
      <c r="D21" s="178"/>
      <c r="E21" s="178"/>
      <c r="F21" s="178"/>
      <c r="G21" s="2"/>
      <c r="H21" s="3"/>
      <c r="I21" s="4"/>
      <c r="J21" s="5"/>
      <c r="K21" s="6"/>
      <c r="L21" s="158"/>
      <c r="M21" s="151"/>
    </row>
    <row r="22" spans="1:13" ht="15.75">
      <c r="A22" s="151"/>
      <c r="B22" s="157"/>
      <c r="C22" s="168"/>
      <c r="D22" s="3"/>
      <c r="E22" s="3"/>
      <c r="F22" s="3"/>
      <c r="G22" s="2"/>
      <c r="H22" s="3"/>
      <c r="I22" s="4"/>
      <c r="J22" s="5"/>
      <c r="K22" s="6"/>
      <c r="L22" s="158"/>
      <c r="M22" s="151"/>
    </row>
    <row r="23" spans="1:13" ht="15.75">
      <c r="B23" s="157"/>
      <c r="C23" s="168"/>
      <c r="D23" s="173"/>
      <c r="E23" s="173"/>
      <c r="F23" s="173"/>
      <c r="G23" s="12"/>
      <c r="H23" s="173"/>
      <c r="I23" s="4"/>
      <c r="J23" s="5"/>
      <c r="K23" s="6"/>
      <c r="L23" s="158"/>
    </row>
    <row r="24" spans="1:13" ht="15.75">
      <c r="A24" s="151"/>
      <c r="B24" s="157"/>
      <c r="C24" s="168"/>
      <c r="D24" s="3"/>
      <c r="E24" s="3"/>
      <c r="F24" s="3"/>
      <c r="G24" s="2"/>
      <c r="H24" s="3"/>
      <c r="I24" s="4"/>
      <c r="J24" s="13"/>
      <c r="K24" s="6"/>
      <c r="L24" s="158"/>
      <c r="M24" s="151"/>
    </row>
    <row r="25" spans="1:13" ht="15.75">
      <c r="B25" s="157"/>
      <c r="C25" s="179"/>
      <c r="D25" s="173"/>
      <c r="E25" s="173"/>
      <c r="F25" s="173"/>
      <c r="G25" s="12"/>
      <c r="H25" s="173"/>
      <c r="I25" s="4"/>
      <c r="J25" s="13"/>
      <c r="K25" s="6"/>
      <c r="L25" s="158"/>
    </row>
    <row r="26" spans="1:13" ht="15.75">
      <c r="A26" s="151"/>
      <c r="B26" s="157"/>
      <c r="C26" s="168"/>
      <c r="D26" s="3"/>
      <c r="E26" s="169"/>
      <c r="F26" s="3"/>
      <c r="G26" s="2"/>
      <c r="H26" s="3"/>
      <c r="I26" s="4"/>
      <c r="J26" s="5"/>
      <c r="K26" s="6"/>
      <c r="L26" s="158"/>
      <c r="M26" s="151"/>
    </row>
    <row r="27" spans="1:13" ht="15.75">
      <c r="A27" s="151"/>
      <c r="B27" s="157"/>
      <c r="C27" s="168"/>
      <c r="D27" s="3"/>
      <c r="E27" s="3"/>
      <c r="F27" s="3"/>
      <c r="G27" s="2"/>
      <c r="H27" s="3"/>
      <c r="I27" s="4"/>
      <c r="J27" s="5"/>
      <c r="K27" s="6"/>
      <c r="L27" s="158"/>
      <c r="M27" s="151"/>
    </row>
    <row r="28" spans="1:13" ht="15.75">
      <c r="A28" s="151"/>
      <c r="B28" s="157"/>
      <c r="C28" s="180" t="s">
        <v>10</v>
      </c>
      <c r="D28" s="181"/>
      <c r="E28" s="181"/>
      <c r="F28" s="181"/>
      <c r="G28" s="14"/>
      <c r="H28" s="181"/>
      <c r="I28" s="4"/>
      <c r="J28" s="15"/>
      <c r="K28" s="182"/>
      <c r="L28" s="158"/>
      <c r="M28" s="151"/>
    </row>
    <row r="29" spans="1:13" ht="15.75">
      <c r="A29" s="151"/>
      <c r="B29" s="157"/>
      <c r="C29" s="165"/>
      <c r="D29" s="166"/>
      <c r="E29" s="166"/>
      <c r="F29" s="166"/>
      <c r="G29" s="166"/>
      <c r="H29" s="166"/>
      <c r="I29" s="166"/>
      <c r="J29" s="166"/>
      <c r="K29" s="167"/>
      <c r="L29" s="158"/>
      <c r="M29" s="151"/>
    </row>
    <row r="30" spans="1:13" ht="15.75">
      <c r="A30" s="151"/>
      <c r="B30" s="157"/>
      <c r="C30" s="168"/>
      <c r="D30" s="3"/>
      <c r="E30" s="3"/>
      <c r="F30" s="3"/>
      <c r="G30" s="2"/>
      <c r="H30" s="3"/>
      <c r="I30" s="4"/>
      <c r="J30" s="5"/>
      <c r="K30" s="6"/>
      <c r="L30" s="158"/>
      <c r="M30" s="151"/>
    </row>
    <row r="31" spans="1:13" ht="15.75">
      <c r="A31" s="151"/>
      <c r="B31" s="157"/>
      <c r="C31" s="168"/>
      <c r="D31" s="3"/>
      <c r="E31" s="3"/>
      <c r="F31" s="3"/>
      <c r="G31" s="2"/>
      <c r="H31" s="3"/>
      <c r="I31" s="4"/>
      <c r="J31" s="5"/>
      <c r="K31" s="6"/>
      <c r="L31" s="158"/>
      <c r="M31" s="151"/>
    </row>
    <row r="32" spans="1:13" ht="15.75">
      <c r="A32" s="151"/>
      <c r="B32" s="157"/>
      <c r="C32" s="183"/>
      <c r="D32" s="3"/>
      <c r="E32" s="3"/>
      <c r="F32" s="3"/>
      <c r="G32" s="2"/>
      <c r="H32" s="3"/>
      <c r="I32" s="4"/>
      <c r="J32" s="5"/>
      <c r="K32" s="6"/>
      <c r="L32" s="158"/>
      <c r="M32" s="151"/>
    </row>
    <row r="33" spans="1:13" ht="15.75">
      <c r="A33" s="151"/>
      <c r="B33" s="157"/>
      <c r="C33" s="170" t="s">
        <v>10</v>
      </c>
      <c r="D33" s="184"/>
      <c r="E33" s="184"/>
      <c r="F33" s="184"/>
      <c r="G33" s="7"/>
      <c r="H33" s="185"/>
      <c r="I33" s="4"/>
      <c r="J33" s="8"/>
      <c r="K33" s="172"/>
      <c r="L33" s="158"/>
      <c r="M33" s="151"/>
    </row>
    <row r="34" spans="1:13" ht="15.75">
      <c r="A34" s="151"/>
      <c r="B34" s="157"/>
      <c r="C34" s="165"/>
      <c r="D34" s="166"/>
      <c r="E34" s="166"/>
      <c r="F34" s="166"/>
      <c r="G34" s="166"/>
      <c r="H34" s="166"/>
      <c r="I34" s="166"/>
      <c r="J34" s="166"/>
      <c r="K34" s="167"/>
      <c r="L34" s="158"/>
      <c r="M34" s="151"/>
    </row>
    <row r="35" spans="1:13" ht="15.75">
      <c r="A35" s="151"/>
      <c r="B35" s="157"/>
      <c r="C35" s="168"/>
      <c r="D35" s="3"/>
      <c r="E35" s="3"/>
      <c r="F35" s="3"/>
      <c r="G35" s="2"/>
      <c r="H35" s="3"/>
      <c r="I35" s="4"/>
      <c r="J35" s="5"/>
      <c r="K35" s="6"/>
      <c r="L35" s="158"/>
      <c r="M35" s="151"/>
    </row>
    <row r="36" spans="1:13" ht="15.75">
      <c r="A36" s="151"/>
      <c r="B36" s="157"/>
      <c r="C36" s="170" t="s">
        <v>10</v>
      </c>
      <c r="D36" s="184"/>
      <c r="E36" s="184"/>
      <c r="F36" s="184"/>
      <c r="G36" s="7"/>
      <c r="H36" s="185"/>
      <c r="I36" s="4"/>
      <c r="J36" s="8"/>
      <c r="K36" s="172"/>
      <c r="L36" s="158"/>
      <c r="M36" s="151"/>
    </row>
    <row r="37" spans="1:13" ht="15.75">
      <c r="A37" s="186"/>
      <c r="B37" s="187"/>
      <c r="C37" s="188" t="s">
        <v>11</v>
      </c>
      <c r="D37" s="189"/>
      <c r="E37" s="189"/>
      <c r="F37" s="189"/>
      <c r="G37" s="189"/>
      <c r="H37" s="189"/>
      <c r="I37" s="189"/>
      <c r="J37" s="190"/>
      <c r="K37" s="191"/>
      <c r="L37" s="192"/>
      <c r="M37" s="186"/>
    </row>
    <row r="38" spans="1:13" ht="15.75">
      <c r="A38" s="186"/>
      <c r="B38" s="187"/>
      <c r="C38" s="193"/>
      <c r="D38" s="193"/>
      <c r="E38" s="193"/>
      <c r="F38" s="193"/>
      <c r="G38" s="193"/>
      <c r="H38" s="193"/>
      <c r="I38" s="193"/>
      <c r="J38" s="193"/>
      <c r="K38" s="194"/>
      <c r="L38" s="192"/>
      <c r="M38" s="186"/>
    </row>
    <row r="39" spans="1:13" ht="31.35" customHeight="1">
      <c r="A39" s="186"/>
      <c r="B39" s="187"/>
      <c r="C39" s="195"/>
      <c r="D39" s="197"/>
      <c r="E39" s="197"/>
      <c r="F39" s="197"/>
      <c r="G39" s="346" t="s">
        <v>72</v>
      </c>
      <c r="H39" s="347"/>
      <c r="I39" s="347"/>
      <c r="J39" s="348"/>
      <c r="K39" s="198"/>
      <c r="L39" s="192"/>
      <c r="M39" s="186"/>
    </row>
    <row r="40" spans="1:13" ht="15.75">
      <c r="A40" s="186"/>
      <c r="B40" s="187"/>
      <c r="C40" s="195"/>
      <c r="D40" s="196"/>
      <c r="E40" s="195"/>
      <c r="F40" s="195"/>
      <c r="G40" s="352" t="s">
        <v>73</v>
      </c>
      <c r="H40" s="353"/>
      <c r="I40" s="353"/>
      <c r="J40" s="354"/>
      <c r="K40" s="363"/>
      <c r="L40" s="192"/>
      <c r="M40" s="186"/>
    </row>
    <row r="41" spans="1:13" ht="15.75">
      <c r="A41" s="186"/>
      <c r="B41" s="187"/>
      <c r="C41" s="195"/>
      <c r="D41" s="196"/>
      <c r="E41" s="195"/>
      <c r="F41" s="195"/>
      <c r="G41" s="355"/>
      <c r="H41" s="356"/>
      <c r="I41" s="356"/>
      <c r="J41" s="357"/>
      <c r="K41" s="364"/>
      <c r="L41" s="192"/>
      <c r="M41" s="186"/>
    </row>
    <row r="42" spans="1:13" ht="15.75">
      <c r="A42" s="186"/>
      <c r="B42" s="187"/>
      <c r="C42" s="195"/>
      <c r="D42" s="196"/>
      <c r="E42" s="195"/>
      <c r="F42" s="16"/>
      <c r="G42" s="358"/>
      <c r="H42" s="359"/>
      <c r="I42" s="359"/>
      <c r="J42" s="360"/>
      <c r="K42" s="364"/>
      <c r="L42" s="192"/>
      <c r="M42" s="186"/>
    </row>
    <row r="43" spans="1:13" ht="15.75">
      <c r="A43" s="186"/>
      <c r="B43" s="187"/>
      <c r="C43" s="195"/>
      <c r="D43" s="196"/>
      <c r="E43" s="195"/>
      <c r="F43" s="221"/>
      <c r="G43" s="352" t="s">
        <v>74</v>
      </c>
      <c r="H43" s="353"/>
      <c r="I43" s="353"/>
      <c r="J43" s="354"/>
      <c r="K43" s="223"/>
      <c r="L43" s="192"/>
      <c r="M43" s="186"/>
    </row>
    <row r="44" spans="1:13" ht="16.5" thickBot="1">
      <c r="A44" s="186"/>
      <c r="B44" s="187"/>
      <c r="C44" s="195"/>
      <c r="D44" s="196"/>
      <c r="E44" s="195"/>
      <c r="F44" s="221"/>
      <c r="G44" s="355" t="s">
        <v>75</v>
      </c>
      <c r="H44" s="356"/>
      <c r="I44" s="356"/>
      <c r="J44" s="357"/>
      <c r="K44" s="222"/>
      <c r="L44" s="192"/>
      <c r="M44" s="186"/>
    </row>
    <row r="45" spans="1:13" ht="16.5" thickBot="1">
      <c r="A45" s="186"/>
      <c r="B45" s="187"/>
      <c r="C45" s="195"/>
      <c r="D45" s="196"/>
      <c r="E45" s="195"/>
      <c r="F45" s="195"/>
      <c r="G45" s="349" t="s">
        <v>12</v>
      </c>
      <c r="H45" s="350"/>
      <c r="I45" s="350"/>
      <c r="J45" s="351"/>
      <c r="K45" s="191"/>
      <c r="L45" s="192"/>
      <c r="M45" s="186"/>
    </row>
    <row r="46" spans="1:13" ht="16.5" thickBot="1">
      <c r="A46" s="186"/>
      <c r="B46" s="187"/>
      <c r="C46" s="195"/>
      <c r="D46" s="196"/>
      <c r="E46" s="196"/>
      <c r="F46" s="196"/>
      <c r="G46" s="195"/>
      <c r="H46" s="195"/>
      <c r="I46" s="199"/>
      <c r="J46" s="200"/>
      <c r="K46" s="201"/>
      <c r="L46" s="192"/>
      <c r="M46" s="186"/>
    </row>
    <row r="47" spans="1:13" ht="31.5">
      <c r="A47" s="186"/>
      <c r="B47" s="187"/>
      <c r="C47" s="202" t="s">
        <v>13</v>
      </c>
      <c r="D47" s="203"/>
      <c r="E47" s="204"/>
      <c r="F47" s="77"/>
      <c r="G47" s="77"/>
      <c r="H47" s="77"/>
      <c r="I47" s="77"/>
      <c r="J47" s="77"/>
      <c r="K47" s="78"/>
      <c r="L47" s="205"/>
      <c r="M47" s="186"/>
    </row>
    <row r="48" spans="1:13" ht="15.75">
      <c r="A48" s="186"/>
      <c r="B48" s="187"/>
      <c r="C48" s="71" t="s">
        <v>14</v>
      </c>
      <c r="D48" s="72"/>
      <c r="E48" s="72"/>
      <c r="F48" s="72"/>
      <c r="G48" s="72"/>
      <c r="H48" s="79" t="s">
        <v>3</v>
      </c>
      <c r="I48" s="79"/>
      <c r="J48" s="79"/>
      <c r="K48" s="206" t="s">
        <v>15</v>
      </c>
      <c r="L48" s="207"/>
      <c r="M48" s="186"/>
    </row>
    <row r="49" spans="1:13" ht="15.75">
      <c r="A49" s="186"/>
      <c r="B49" s="187"/>
      <c r="C49" s="71" t="s">
        <v>14</v>
      </c>
      <c r="D49" s="72"/>
      <c r="E49" s="72"/>
      <c r="F49" s="72"/>
      <c r="G49" s="72"/>
      <c r="H49" s="76" t="s">
        <v>16</v>
      </c>
      <c r="I49" s="76"/>
      <c r="J49" s="208" t="s">
        <v>17</v>
      </c>
      <c r="K49" s="209" t="s">
        <v>18</v>
      </c>
      <c r="L49" s="207"/>
      <c r="M49" s="186"/>
    </row>
    <row r="50" spans="1:13" ht="31.5">
      <c r="A50" s="186"/>
      <c r="B50" s="187"/>
      <c r="C50" s="216" t="s">
        <v>14</v>
      </c>
      <c r="D50" s="217"/>
      <c r="E50" s="217"/>
      <c r="F50" s="217"/>
      <c r="G50" s="217"/>
      <c r="H50" s="75" t="s">
        <v>19</v>
      </c>
      <c r="I50" s="75"/>
      <c r="J50" s="208" t="s">
        <v>20</v>
      </c>
      <c r="K50" s="209" t="s">
        <v>18</v>
      </c>
      <c r="L50" s="207"/>
      <c r="M50" s="186"/>
    </row>
    <row r="51" spans="1:13" ht="31.5">
      <c r="A51" s="186"/>
      <c r="B51" s="187"/>
      <c r="C51" s="218" t="s">
        <v>14</v>
      </c>
      <c r="D51" s="219"/>
      <c r="E51" s="219"/>
      <c r="F51" s="219"/>
      <c r="G51" s="219"/>
      <c r="H51" s="76" t="s">
        <v>21</v>
      </c>
      <c r="I51" s="76"/>
      <c r="J51" s="208" t="s">
        <v>22</v>
      </c>
      <c r="K51" s="209" t="s">
        <v>18</v>
      </c>
      <c r="L51" s="192"/>
      <c r="M51" s="186"/>
    </row>
    <row r="52" spans="1:13" ht="15.75">
      <c r="A52" s="151"/>
      <c r="B52" s="157"/>
      <c r="C52" s="216" t="s">
        <v>14</v>
      </c>
      <c r="D52" s="217"/>
      <c r="E52" s="217"/>
      <c r="F52" s="217"/>
      <c r="G52" s="217"/>
      <c r="H52" s="76" t="s">
        <v>23</v>
      </c>
      <c r="I52" s="76"/>
      <c r="J52" s="208" t="s">
        <v>24</v>
      </c>
      <c r="K52" s="209" t="s">
        <v>18</v>
      </c>
      <c r="L52" s="158"/>
      <c r="M52" s="151"/>
    </row>
    <row r="53" spans="1:13" ht="15.75">
      <c r="A53" s="151"/>
      <c r="B53" s="157"/>
      <c r="C53" s="220" t="s">
        <v>14</v>
      </c>
      <c r="D53" s="217"/>
      <c r="E53" s="217"/>
      <c r="F53" s="217"/>
      <c r="G53" s="217"/>
      <c r="H53" s="73"/>
      <c r="I53" s="73"/>
      <c r="J53" s="73"/>
      <c r="K53" s="74"/>
      <c r="L53" s="158"/>
      <c r="M53" s="151"/>
    </row>
    <row r="54" spans="1:13" ht="15.75">
      <c r="A54" s="151"/>
      <c r="B54" s="210"/>
      <c r="C54" s="211"/>
      <c r="D54" s="211"/>
      <c r="E54" s="212"/>
      <c r="F54" s="211"/>
      <c r="G54" s="213"/>
      <c r="H54" s="211"/>
      <c r="I54" s="211"/>
      <c r="J54" s="211"/>
      <c r="K54" s="211"/>
      <c r="L54" s="214"/>
      <c r="M54" s="151"/>
    </row>
    <row r="55" spans="1:13" ht="15.75">
      <c r="A55" s="151"/>
      <c r="B55" s="151"/>
      <c r="C55" s="151"/>
      <c r="D55" s="151"/>
      <c r="E55" s="152"/>
      <c r="F55" s="151"/>
      <c r="G55" s="151"/>
      <c r="H55" s="151"/>
      <c r="I55" s="151"/>
      <c r="J55" s="151"/>
      <c r="K55" s="151"/>
      <c r="L55" s="151"/>
      <c r="M55" s="151"/>
    </row>
  </sheetData>
  <mergeCells count="10">
    <mergeCell ref="C3:K3"/>
    <mergeCell ref="C4:K4"/>
    <mergeCell ref="C5:K5"/>
    <mergeCell ref="G39:J39"/>
    <mergeCell ref="G45:J45"/>
    <mergeCell ref="G40:J42"/>
    <mergeCell ref="E8:F8"/>
    <mergeCell ref="K40:K42"/>
    <mergeCell ref="G43:J43"/>
    <mergeCell ref="G44:J4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N81"/>
  <sheetViews>
    <sheetView workbookViewId="0">
      <selection activeCell="K12" sqref="K12"/>
    </sheetView>
  </sheetViews>
  <sheetFormatPr baseColWidth="10" defaultColWidth="8.7109375" defaultRowHeight="12.75"/>
  <sheetData>
    <row r="1" spans="2:14" ht="13.5" thickBot="1"/>
    <row r="2" spans="2:14" ht="13.5">
      <c r="B2" s="390"/>
      <c r="C2" s="391"/>
      <c r="D2" s="391"/>
      <c r="E2" s="391"/>
      <c r="F2" s="391"/>
      <c r="G2" s="391"/>
      <c r="H2" s="391"/>
      <c r="I2" s="391"/>
      <c r="J2" s="392"/>
      <c r="K2" s="113"/>
      <c r="L2" s="114"/>
      <c r="M2" s="114"/>
      <c r="N2" s="115"/>
    </row>
    <row r="3" spans="2:14" ht="13.5">
      <c r="B3" s="371" t="s">
        <v>25</v>
      </c>
      <c r="C3" s="372"/>
      <c r="D3" s="372"/>
      <c r="E3" s="372"/>
      <c r="F3" s="372"/>
      <c r="G3" s="372"/>
      <c r="H3" s="372"/>
      <c r="I3" s="372"/>
      <c r="J3" s="377"/>
      <c r="K3" s="116"/>
      <c r="L3" s="117"/>
      <c r="M3" s="117"/>
      <c r="N3" s="118"/>
    </row>
    <row r="4" spans="2:14" ht="13.5">
      <c r="B4" s="374"/>
      <c r="C4" s="375"/>
      <c r="D4" s="375"/>
      <c r="E4" s="375"/>
      <c r="F4" s="375"/>
      <c r="G4" s="375"/>
      <c r="H4" s="375"/>
      <c r="I4" s="375"/>
      <c r="J4" s="393"/>
      <c r="K4" s="88" t="s">
        <v>26</v>
      </c>
      <c r="L4" s="119"/>
      <c r="M4" s="314"/>
      <c r="N4" s="120"/>
    </row>
    <row r="5" spans="2:14" ht="13.5">
      <c r="B5" s="371" t="s">
        <v>27</v>
      </c>
      <c r="C5" s="372"/>
      <c r="D5" s="372"/>
      <c r="E5" s="372"/>
      <c r="F5" s="372"/>
      <c r="G5" s="372"/>
      <c r="H5" s="372"/>
      <c r="I5" s="372"/>
      <c r="J5" s="377"/>
      <c r="K5" s="112"/>
      <c r="L5" s="121"/>
      <c r="M5" s="122"/>
      <c r="N5" s="123"/>
    </row>
    <row r="6" spans="2:14" ht="13.7" customHeight="1">
      <c r="B6" s="378" t="s">
        <v>106</v>
      </c>
      <c r="C6" s="379"/>
      <c r="D6" s="379"/>
      <c r="E6" s="379"/>
      <c r="F6" s="379"/>
      <c r="G6" s="379"/>
      <c r="H6" s="379"/>
      <c r="I6" s="379"/>
      <c r="J6" s="380"/>
      <c r="K6" s="315" t="s">
        <v>28</v>
      </c>
      <c r="L6" s="315">
        <v>1</v>
      </c>
      <c r="M6" s="315" t="s">
        <v>29</v>
      </c>
      <c r="N6" s="318">
        <v>1</v>
      </c>
    </row>
    <row r="7" spans="2:14" ht="13.7" customHeight="1">
      <c r="B7" s="381"/>
      <c r="C7" s="382"/>
      <c r="D7" s="382"/>
      <c r="E7" s="382"/>
      <c r="F7" s="382"/>
      <c r="G7" s="382"/>
      <c r="H7" s="382"/>
      <c r="I7" s="382"/>
      <c r="J7" s="383"/>
      <c r="K7" s="315"/>
      <c r="L7" s="315"/>
      <c r="M7" s="315"/>
      <c r="N7" s="318"/>
    </row>
    <row r="8" spans="2:14" ht="13.7" customHeight="1">
      <c r="B8" s="374"/>
      <c r="C8" s="375"/>
      <c r="D8" s="375"/>
      <c r="E8" s="375"/>
      <c r="F8" s="375"/>
      <c r="G8" s="375"/>
      <c r="H8" s="375"/>
      <c r="I8" s="375"/>
      <c r="J8" s="375"/>
      <c r="K8" s="375"/>
      <c r="L8" s="375"/>
      <c r="M8" s="375"/>
      <c r="N8" s="376"/>
    </row>
    <row r="9" spans="2:14">
      <c r="B9" s="371" t="s">
        <v>30</v>
      </c>
      <c r="C9" s="372"/>
      <c r="D9" s="372"/>
      <c r="E9" s="372"/>
      <c r="F9" s="372"/>
      <c r="G9" s="372"/>
      <c r="H9" s="372"/>
      <c r="I9" s="372"/>
      <c r="J9" s="372"/>
      <c r="K9" s="372"/>
      <c r="L9" s="372"/>
      <c r="M9" s="372"/>
      <c r="N9" s="373"/>
    </row>
    <row r="10" spans="2:14" ht="14.25" thickBot="1">
      <c r="B10" s="70"/>
      <c r="C10" s="319"/>
      <c r="D10" s="319"/>
      <c r="E10" s="319"/>
      <c r="F10" s="319"/>
      <c r="G10" s="319"/>
      <c r="H10" s="319"/>
      <c r="I10" s="319"/>
      <c r="J10" s="319"/>
      <c r="K10" s="319"/>
      <c r="L10" s="320"/>
      <c r="M10" s="320"/>
      <c r="N10" s="69"/>
    </row>
    <row r="11" spans="2:14" ht="13.5">
      <c r="B11" s="68"/>
      <c r="C11" s="67"/>
      <c r="D11" s="67"/>
      <c r="E11" s="67"/>
      <c r="F11" s="67"/>
      <c r="G11" s="67"/>
      <c r="H11" s="67"/>
      <c r="I11" s="67"/>
      <c r="J11" s="67"/>
      <c r="K11" s="339" t="s">
        <v>31</v>
      </c>
      <c r="L11" s="340" t="s">
        <v>32</v>
      </c>
      <c r="M11" s="340" t="s">
        <v>33</v>
      </c>
      <c r="N11" s="341" t="s">
        <v>34</v>
      </c>
    </row>
    <row r="12" spans="2:14" ht="13.5">
      <c r="B12" s="23"/>
      <c r="C12" s="316"/>
      <c r="D12" s="316"/>
      <c r="E12" s="316"/>
      <c r="F12" s="316"/>
      <c r="G12" s="316"/>
      <c r="H12" s="316"/>
      <c r="I12" s="316"/>
      <c r="J12" s="316"/>
      <c r="K12" s="317"/>
      <c r="L12" s="66"/>
      <c r="M12" s="66"/>
      <c r="N12" s="65"/>
    </row>
    <row r="13" spans="2:14" ht="13.7" customHeight="1">
      <c r="B13" s="384" t="s">
        <v>35</v>
      </c>
      <c r="C13" s="385"/>
      <c r="D13" s="385"/>
      <c r="E13" s="385"/>
      <c r="F13" s="385"/>
      <c r="G13" s="385"/>
      <c r="H13" s="385"/>
      <c r="I13" s="385"/>
      <c r="J13" s="385"/>
      <c r="K13" s="385"/>
      <c r="L13" s="385"/>
      <c r="M13" s="385"/>
      <c r="N13" s="386"/>
    </row>
    <row r="14" spans="2:14" ht="13.5">
      <c r="B14" s="64"/>
      <c r="C14" s="63"/>
      <c r="D14" s="63"/>
      <c r="E14" s="63"/>
      <c r="F14" s="63"/>
      <c r="G14" s="63"/>
      <c r="H14" s="63"/>
      <c r="I14" s="63"/>
      <c r="J14" s="63"/>
      <c r="K14" s="63"/>
      <c r="L14" s="63"/>
      <c r="M14" s="63"/>
      <c r="N14" s="62"/>
    </row>
    <row r="15" spans="2:14">
      <c r="B15" s="102"/>
      <c r="C15" s="103"/>
      <c r="D15" s="103"/>
      <c r="E15" s="103"/>
      <c r="F15" s="103"/>
      <c r="G15" s="103"/>
      <c r="H15" s="103"/>
      <c r="I15" s="103"/>
      <c r="J15" s="103"/>
      <c r="K15" s="103"/>
      <c r="L15" s="103"/>
      <c r="M15" s="103"/>
      <c r="N15" s="61"/>
    </row>
    <row r="16" spans="2:14" ht="13.5" thickBot="1">
      <c r="B16" s="31"/>
      <c r="C16" s="30"/>
      <c r="D16" s="30"/>
      <c r="E16" s="30"/>
      <c r="F16" s="30"/>
      <c r="G16" s="30"/>
      <c r="H16" s="307"/>
      <c r="I16" s="307"/>
      <c r="J16" s="30"/>
      <c r="K16" s="30"/>
      <c r="L16" s="30"/>
      <c r="M16" s="30"/>
      <c r="N16" s="29"/>
    </row>
    <row r="17" spans="2:14" ht="13.5">
      <c r="B17" s="387" t="s">
        <v>36</v>
      </c>
      <c r="C17" s="388"/>
      <c r="D17" s="388"/>
      <c r="E17" s="388"/>
      <c r="F17" s="388"/>
      <c r="G17" s="388"/>
      <c r="H17" s="388"/>
      <c r="I17" s="388"/>
      <c r="J17" s="388"/>
      <c r="K17" s="388"/>
      <c r="L17" s="388"/>
      <c r="M17" s="388"/>
      <c r="N17" s="389"/>
    </row>
    <row r="18" spans="2:14" ht="13.5" thickBot="1">
      <c r="B18" s="21"/>
      <c r="C18" s="307"/>
      <c r="D18" s="307"/>
      <c r="E18" s="307"/>
      <c r="F18" s="307"/>
      <c r="G18" s="307"/>
      <c r="H18" s="307"/>
      <c r="I18" s="307"/>
      <c r="J18" s="307"/>
      <c r="K18" s="307"/>
      <c r="L18" s="307"/>
      <c r="M18" s="307"/>
      <c r="N18" s="20"/>
    </row>
    <row r="19" spans="2:14" ht="20.45" customHeight="1">
      <c r="B19" s="60" t="s">
        <v>37</v>
      </c>
      <c r="C19" s="394" t="s">
        <v>38</v>
      </c>
      <c r="D19" s="395"/>
      <c r="E19" s="395"/>
      <c r="F19" s="395"/>
      <c r="G19" s="395"/>
      <c r="H19" s="395"/>
      <c r="I19" s="395"/>
      <c r="J19" s="395"/>
      <c r="K19" s="396"/>
      <c r="L19" s="94" t="s">
        <v>39</v>
      </c>
      <c r="M19" s="95"/>
      <c r="N19" s="60" t="s">
        <v>5</v>
      </c>
    </row>
    <row r="20" spans="2:14" ht="13.5" thickBot="1">
      <c r="B20" s="59"/>
      <c r="C20" s="128"/>
      <c r="D20" s="134"/>
      <c r="E20" s="134"/>
      <c r="F20" s="134"/>
      <c r="G20" s="134"/>
      <c r="H20" s="134"/>
      <c r="I20" s="134"/>
      <c r="J20" s="134"/>
      <c r="K20" s="129"/>
      <c r="L20" s="128"/>
      <c r="M20" s="129"/>
      <c r="N20" s="58"/>
    </row>
    <row r="21" spans="2:14">
      <c r="B21" s="107" t="s">
        <v>40</v>
      </c>
      <c r="C21" s="108"/>
      <c r="D21" s="108"/>
      <c r="E21" s="108"/>
      <c r="F21" s="108"/>
      <c r="G21" s="108"/>
      <c r="H21" s="108"/>
      <c r="I21" s="108"/>
      <c r="J21" s="108"/>
      <c r="K21" s="108"/>
      <c r="L21" s="108"/>
      <c r="M21" s="108"/>
      <c r="N21" s="109"/>
    </row>
    <row r="22" spans="2:14">
      <c r="B22" s="110"/>
      <c r="C22" s="321"/>
      <c r="D22" s="321"/>
      <c r="E22" s="321"/>
      <c r="F22" s="321"/>
      <c r="G22" s="321"/>
      <c r="H22" s="321"/>
      <c r="I22" s="321"/>
      <c r="J22" s="321"/>
      <c r="K22" s="321"/>
      <c r="L22" s="321"/>
      <c r="M22" s="321"/>
      <c r="N22" s="111"/>
    </row>
    <row r="23" spans="2:14">
      <c r="B23" s="322"/>
      <c r="C23" s="323"/>
      <c r="D23" s="323"/>
      <c r="E23" s="323"/>
      <c r="F23" s="323"/>
      <c r="G23" s="323"/>
      <c r="H23" s="323"/>
      <c r="I23" s="323"/>
      <c r="J23" s="323"/>
      <c r="K23" s="323"/>
      <c r="L23" s="323"/>
      <c r="M23" s="323"/>
      <c r="N23" s="324"/>
    </row>
    <row r="24" spans="2:14" ht="13.5">
      <c r="B24" s="124" t="s">
        <v>38</v>
      </c>
      <c r="C24" s="130"/>
      <c r="D24" s="130"/>
      <c r="E24" s="130"/>
      <c r="F24" s="131"/>
      <c r="G24" s="92" t="s">
        <v>41</v>
      </c>
      <c r="H24" s="130"/>
      <c r="I24" s="132" t="s">
        <v>42</v>
      </c>
      <c r="J24" s="133"/>
      <c r="K24" s="45" t="s">
        <v>43</v>
      </c>
      <c r="L24" s="92" t="s">
        <v>44</v>
      </c>
      <c r="M24" s="93"/>
      <c r="N24" s="50" t="s">
        <v>45</v>
      </c>
    </row>
    <row r="25" spans="2:14">
      <c r="B25" s="96"/>
      <c r="C25" s="97"/>
      <c r="D25" s="97"/>
      <c r="E25" s="97"/>
      <c r="F25" s="98"/>
      <c r="G25" s="99"/>
      <c r="H25" s="98"/>
      <c r="I25" s="99"/>
      <c r="J25" s="98"/>
      <c r="K25" s="55"/>
      <c r="L25" s="100"/>
      <c r="M25" s="101"/>
      <c r="N25" s="47"/>
    </row>
    <row r="26" spans="2:14">
      <c r="B26" s="33"/>
      <c r="C26" s="325"/>
      <c r="D26" s="325"/>
      <c r="E26" s="325"/>
      <c r="F26" s="56"/>
      <c r="G26" s="57"/>
      <c r="H26" s="56"/>
      <c r="I26" s="57"/>
      <c r="J26" s="56"/>
      <c r="K26" s="55"/>
      <c r="L26" s="100"/>
      <c r="M26" s="101"/>
      <c r="N26" s="47"/>
    </row>
    <row r="27" spans="2:14">
      <c r="B27" s="102"/>
      <c r="C27" s="103"/>
      <c r="D27" s="103"/>
      <c r="E27" s="103"/>
      <c r="F27" s="104"/>
      <c r="G27" s="135"/>
      <c r="H27" s="104"/>
      <c r="I27" s="135"/>
      <c r="J27" s="104"/>
      <c r="K27" s="326"/>
      <c r="L27" s="136"/>
      <c r="M27" s="137"/>
      <c r="N27" s="47"/>
    </row>
    <row r="28" spans="2:14" ht="13.5">
      <c r="B28" s="89" t="s">
        <v>46</v>
      </c>
      <c r="C28" s="90"/>
      <c r="D28" s="90"/>
      <c r="E28" s="90"/>
      <c r="F28" s="90"/>
      <c r="G28" s="90"/>
      <c r="H28" s="90"/>
      <c r="I28" s="90"/>
      <c r="J28" s="90"/>
      <c r="K28" s="90"/>
      <c r="L28" s="90"/>
      <c r="M28" s="91"/>
      <c r="N28" s="46"/>
    </row>
    <row r="29" spans="2:14">
      <c r="B29" s="107" t="s">
        <v>47</v>
      </c>
      <c r="C29" s="108"/>
      <c r="D29" s="108"/>
      <c r="E29" s="108"/>
      <c r="F29" s="108"/>
      <c r="G29" s="108"/>
      <c r="H29" s="108"/>
      <c r="I29" s="108"/>
      <c r="J29" s="108"/>
      <c r="K29" s="108"/>
      <c r="L29" s="108"/>
      <c r="M29" s="108"/>
      <c r="N29" s="109"/>
    </row>
    <row r="30" spans="2:14">
      <c r="B30" s="110"/>
      <c r="C30" s="321"/>
      <c r="D30" s="321"/>
      <c r="E30" s="321"/>
      <c r="F30" s="321"/>
      <c r="G30" s="321"/>
      <c r="H30" s="321"/>
      <c r="I30" s="321"/>
      <c r="J30" s="321"/>
      <c r="K30" s="321"/>
      <c r="L30" s="321"/>
      <c r="M30" s="321"/>
      <c r="N30" s="111"/>
    </row>
    <row r="31" spans="2:14">
      <c r="B31" s="322"/>
      <c r="C31" s="323"/>
      <c r="D31" s="323"/>
      <c r="E31" s="323"/>
      <c r="F31" s="323"/>
      <c r="G31" s="323"/>
      <c r="H31" s="323"/>
      <c r="I31" s="323"/>
      <c r="J31" s="323"/>
      <c r="K31" s="323"/>
      <c r="L31" s="323"/>
      <c r="M31" s="323"/>
      <c r="N31" s="324"/>
    </row>
    <row r="32" spans="2:14" ht="13.5">
      <c r="B32" s="124" t="s">
        <v>38</v>
      </c>
      <c r="C32" s="125"/>
      <c r="D32" s="125"/>
      <c r="E32" s="125"/>
      <c r="F32" s="125"/>
      <c r="G32" s="125"/>
      <c r="H32" s="125"/>
      <c r="I32" s="93"/>
      <c r="J32" s="92" t="s">
        <v>39</v>
      </c>
      <c r="K32" s="45" t="s">
        <v>5</v>
      </c>
      <c r="L32" s="92" t="s">
        <v>48</v>
      </c>
      <c r="M32" s="93"/>
      <c r="N32" s="50" t="s">
        <v>45</v>
      </c>
    </row>
    <row r="33" spans="2:14">
      <c r="B33" s="96"/>
      <c r="C33" s="97"/>
      <c r="D33" s="97"/>
      <c r="E33" s="97"/>
      <c r="F33" s="97"/>
      <c r="G33" s="97"/>
      <c r="H33" s="97"/>
      <c r="I33" s="98"/>
      <c r="J33" s="148"/>
      <c r="K33" s="54"/>
      <c r="L33" s="126"/>
      <c r="M33" s="127"/>
      <c r="N33" s="47"/>
    </row>
    <row r="34" spans="2:14">
      <c r="B34" s="102"/>
      <c r="C34" s="103"/>
      <c r="D34" s="103"/>
      <c r="E34" s="103"/>
      <c r="F34" s="103"/>
      <c r="G34" s="103"/>
      <c r="H34" s="103"/>
      <c r="I34" s="104"/>
      <c r="J34" s="325"/>
      <c r="K34" s="53"/>
      <c r="L34" s="105"/>
      <c r="M34" s="106"/>
      <c r="N34" s="52"/>
    </row>
    <row r="35" spans="2:14" ht="13.5">
      <c r="B35" s="89" t="s">
        <v>46</v>
      </c>
      <c r="C35" s="90"/>
      <c r="D35" s="90"/>
      <c r="E35" s="90"/>
      <c r="F35" s="90"/>
      <c r="G35" s="90"/>
      <c r="H35" s="90"/>
      <c r="I35" s="90"/>
      <c r="J35" s="90"/>
      <c r="K35" s="90"/>
      <c r="L35" s="90"/>
      <c r="M35" s="91"/>
      <c r="N35" s="37">
        <v>0</v>
      </c>
    </row>
    <row r="36" spans="2:14">
      <c r="B36" s="107" t="s">
        <v>49</v>
      </c>
      <c r="C36" s="108"/>
      <c r="D36" s="108"/>
      <c r="E36" s="108"/>
      <c r="F36" s="108"/>
      <c r="G36" s="108"/>
      <c r="H36" s="108"/>
      <c r="I36" s="108"/>
      <c r="J36" s="108"/>
      <c r="K36" s="108"/>
      <c r="L36" s="108"/>
      <c r="M36" s="108"/>
      <c r="N36" s="109"/>
    </row>
    <row r="37" spans="2:14">
      <c r="B37" s="110"/>
      <c r="C37" s="321"/>
      <c r="D37" s="321"/>
      <c r="E37" s="321"/>
      <c r="F37" s="321"/>
      <c r="G37" s="321"/>
      <c r="H37" s="321"/>
      <c r="I37" s="321"/>
      <c r="J37" s="321"/>
      <c r="K37" s="321"/>
      <c r="L37" s="321"/>
      <c r="M37" s="321"/>
      <c r="N37" s="111"/>
    </row>
    <row r="38" spans="2:14">
      <c r="B38" s="322"/>
      <c r="C38" s="323"/>
      <c r="D38" s="323"/>
      <c r="E38" s="323"/>
      <c r="F38" s="323"/>
      <c r="G38" s="323"/>
      <c r="H38" s="323"/>
      <c r="I38" s="323"/>
      <c r="J38" s="323"/>
      <c r="K38" s="323"/>
      <c r="L38" s="323"/>
      <c r="M38" s="323"/>
      <c r="N38" s="324"/>
    </row>
    <row r="39" spans="2:14" ht="13.5">
      <c r="B39" s="124" t="s">
        <v>50</v>
      </c>
      <c r="C39" s="125"/>
      <c r="D39" s="125"/>
      <c r="E39" s="125"/>
      <c r="F39" s="125"/>
      <c r="G39" s="125"/>
      <c r="H39" s="125"/>
      <c r="I39" s="45" t="s">
        <v>51</v>
      </c>
      <c r="J39" s="125" t="s">
        <v>52</v>
      </c>
      <c r="K39" s="51" t="s">
        <v>14</v>
      </c>
      <c r="L39" s="92" t="s">
        <v>53</v>
      </c>
      <c r="M39" s="93"/>
      <c r="N39" s="50" t="s">
        <v>45</v>
      </c>
    </row>
    <row r="40" spans="2:14">
      <c r="B40" s="96"/>
      <c r="C40" s="97"/>
      <c r="D40" s="97"/>
      <c r="E40" s="97"/>
      <c r="F40" s="97"/>
      <c r="G40" s="97"/>
      <c r="H40" s="97"/>
      <c r="I40" s="48"/>
      <c r="J40" s="49"/>
      <c r="K40" s="48"/>
      <c r="L40" s="140"/>
      <c r="M40" s="141"/>
      <c r="N40" s="47"/>
    </row>
    <row r="41" spans="2:14">
      <c r="B41" s="102"/>
      <c r="C41" s="103"/>
      <c r="D41" s="103"/>
      <c r="E41" s="103"/>
      <c r="F41" s="103"/>
      <c r="G41" s="103"/>
      <c r="H41" s="103"/>
      <c r="I41" s="327"/>
      <c r="J41" s="328"/>
      <c r="K41" s="327"/>
      <c r="L41" s="105"/>
      <c r="M41" s="106"/>
      <c r="N41" s="329"/>
    </row>
    <row r="42" spans="2:14" ht="13.5">
      <c r="B42" s="89" t="s">
        <v>46</v>
      </c>
      <c r="C42" s="90"/>
      <c r="D42" s="90"/>
      <c r="E42" s="90"/>
      <c r="F42" s="90"/>
      <c r="G42" s="90"/>
      <c r="H42" s="90"/>
      <c r="I42" s="90"/>
      <c r="J42" s="90"/>
      <c r="K42" s="90"/>
      <c r="L42" s="90"/>
      <c r="M42" s="91"/>
      <c r="N42" s="46"/>
    </row>
    <row r="43" spans="2:14">
      <c r="B43" s="107" t="s">
        <v>54</v>
      </c>
      <c r="C43" s="108"/>
      <c r="D43" s="108"/>
      <c r="E43" s="108"/>
      <c r="F43" s="108"/>
      <c r="G43" s="108"/>
      <c r="H43" s="108"/>
      <c r="I43" s="108"/>
      <c r="J43" s="108"/>
      <c r="K43" s="108"/>
      <c r="L43" s="108"/>
      <c r="M43" s="108"/>
      <c r="N43" s="109"/>
    </row>
    <row r="44" spans="2:14">
      <c r="B44" s="110"/>
      <c r="C44" s="321"/>
      <c r="D44" s="321"/>
      <c r="E44" s="321"/>
      <c r="F44" s="321"/>
      <c r="G44" s="321"/>
      <c r="H44" s="321"/>
      <c r="I44" s="321"/>
      <c r="J44" s="321"/>
      <c r="K44" s="321"/>
      <c r="L44" s="321"/>
      <c r="M44" s="321"/>
      <c r="N44" s="111"/>
    </row>
    <row r="45" spans="2:14">
      <c r="B45" s="322"/>
      <c r="C45" s="323"/>
      <c r="D45" s="323"/>
      <c r="E45" s="323"/>
      <c r="F45" s="323"/>
      <c r="G45" s="323"/>
      <c r="H45" s="323"/>
      <c r="I45" s="323"/>
      <c r="J45" s="323"/>
      <c r="K45" s="323"/>
      <c r="L45" s="323"/>
      <c r="M45" s="323"/>
      <c r="N45" s="324"/>
    </row>
    <row r="46" spans="2:14" ht="25.5">
      <c r="B46" s="124" t="s">
        <v>55</v>
      </c>
      <c r="C46" s="125"/>
      <c r="D46" s="125"/>
      <c r="E46" s="125"/>
      <c r="F46" s="125"/>
      <c r="G46" s="125"/>
      <c r="H46" s="125"/>
      <c r="I46" s="45" t="s">
        <v>56</v>
      </c>
      <c r="J46" s="44" t="s">
        <v>57</v>
      </c>
      <c r="K46" s="35" t="s">
        <v>58</v>
      </c>
      <c r="L46" s="138" t="s">
        <v>44</v>
      </c>
      <c r="M46" s="139"/>
      <c r="N46" s="34" t="s">
        <v>45</v>
      </c>
    </row>
    <row r="47" spans="2:14">
      <c r="B47" s="43"/>
      <c r="C47" s="42"/>
      <c r="D47" s="42"/>
      <c r="E47" s="42"/>
      <c r="F47" s="42"/>
      <c r="G47" s="42"/>
      <c r="H47" s="42"/>
      <c r="I47" s="41"/>
      <c r="J47" s="40"/>
      <c r="K47" s="39"/>
      <c r="L47" s="142"/>
      <c r="M47" s="143"/>
      <c r="N47" s="38"/>
    </row>
    <row r="48" spans="2:14">
      <c r="B48" s="43"/>
      <c r="C48" s="42"/>
      <c r="D48" s="42"/>
      <c r="E48" s="42"/>
      <c r="F48" s="42"/>
      <c r="G48" s="42"/>
      <c r="H48" s="42"/>
      <c r="I48" s="41"/>
      <c r="J48" s="40"/>
      <c r="K48" s="39"/>
      <c r="L48" s="142"/>
      <c r="M48" s="143"/>
      <c r="N48" s="38"/>
    </row>
    <row r="49" spans="2:14">
      <c r="B49" s="43"/>
      <c r="C49" s="42"/>
      <c r="D49" s="42"/>
      <c r="E49" s="42"/>
      <c r="F49" s="42"/>
      <c r="G49" s="42"/>
      <c r="H49" s="42"/>
      <c r="I49" s="41"/>
      <c r="J49" s="40"/>
      <c r="K49" s="39"/>
      <c r="L49" s="140"/>
      <c r="M49" s="141"/>
      <c r="N49" s="38"/>
    </row>
    <row r="50" spans="2:14">
      <c r="B50" s="102"/>
      <c r="C50" s="103"/>
      <c r="D50" s="103"/>
      <c r="E50" s="103"/>
      <c r="F50" s="103"/>
      <c r="G50" s="103"/>
      <c r="H50" s="103"/>
      <c r="I50" s="327"/>
      <c r="J50" s="328"/>
      <c r="K50" s="327"/>
      <c r="L50" s="105"/>
      <c r="M50" s="106"/>
      <c r="N50" s="329"/>
    </row>
    <row r="51" spans="2:14" ht="13.5">
      <c r="B51" s="89" t="s">
        <v>46</v>
      </c>
      <c r="C51" s="90"/>
      <c r="D51" s="90"/>
      <c r="E51" s="90"/>
      <c r="F51" s="90"/>
      <c r="G51" s="90"/>
      <c r="H51" s="90"/>
      <c r="I51" s="90"/>
      <c r="J51" s="90"/>
      <c r="K51" s="90"/>
      <c r="L51" s="90"/>
      <c r="M51" s="91"/>
      <c r="N51" s="37"/>
    </row>
    <row r="52" spans="2:14" ht="13.5" thickBot="1">
      <c r="B52" s="21"/>
      <c r="C52" s="307"/>
      <c r="D52" s="307"/>
      <c r="E52" s="307"/>
      <c r="F52" s="307"/>
      <c r="G52" s="307"/>
      <c r="H52" s="307"/>
      <c r="I52" s="307"/>
      <c r="J52" s="307"/>
      <c r="K52" s="307"/>
      <c r="L52" s="307"/>
      <c r="M52" s="307"/>
      <c r="N52" s="20"/>
    </row>
    <row r="53" spans="2:14" ht="13.5" thickBot="1">
      <c r="B53" s="397" t="s">
        <v>59</v>
      </c>
      <c r="C53" s="398"/>
      <c r="D53" s="398"/>
      <c r="E53" s="398"/>
      <c r="F53" s="398"/>
      <c r="G53" s="398"/>
      <c r="H53" s="398"/>
      <c r="I53" s="398"/>
      <c r="J53" s="398"/>
      <c r="K53" s="398"/>
      <c r="L53" s="398"/>
      <c r="M53" s="399"/>
      <c r="N53" s="36"/>
    </row>
    <row r="54" spans="2:14">
      <c r="B54" s="107" t="s">
        <v>60</v>
      </c>
      <c r="C54" s="108"/>
      <c r="D54" s="108"/>
      <c r="E54" s="108"/>
      <c r="F54" s="108"/>
      <c r="G54" s="108"/>
      <c r="H54" s="108"/>
      <c r="I54" s="108"/>
      <c r="J54" s="108"/>
      <c r="K54" s="108"/>
      <c r="L54" s="108"/>
      <c r="M54" s="108"/>
      <c r="N54" s="109"/>
    </row>
    <row r="55" spans="2:14">
      <c r="B55" s="110"/>
      <c r="C55" s="321"/>
      <c r="D55" s="321"/>
      <c r="E55" s="321"/>
      <c r="F55" s="321"/>
      <c r="G55" s="321"/>
      <c r="H55" s="321"/>
      <c r="I55" s="321"/>
      <c r="J55" s="321"/>
      <c r="K55" s="321"/>
      <c r="L55" s="321"/>
      <c r="M55" s="321"/>
      <c r="N55" s="111"/>
    </row>
    <row r="56" spans="2:14" ht="13.5" thickBot="1">
      <c r="B56" s="322"/>
      <c r="C56" s="323"/>
      <c r="D56" s="323"/>
      <c r="E56" s="323"/>
      <c r="F56" s="323"/>
      <c r="G56" s="323"/>
      <c r="H56" s="323"/>
      <c r="I56" s="323"/>
      <c r="J56" s="323"/>
      <c r="K56" s="323"/>
      <c r="L56" s="323"/>
      <c r="M56" s="323"/>
      <c r="N56" s="324"/>
    </row>
    <row r="57" spans="2:14" ht="13.5" thickBot="1">
      <c r="B57" s="397" t="s">
        <v>61</v>
      </c>
      <c r="C57" s="398"/>
      <c r="D57" s="398"/>
      <c r="E57" s="398"/>
      <c r="F57" s="398"/>
      <c r="G57" s="398"/>
      <c r="H57" s="398"/>
      <c r="I57" s="398"/>
      <c r="J57" s="398"/>
      <c r="K57" s="398"/>
      <c r="L57" s="398"/>
      <c r="M57" s="399"/>
      <c r="N57" s="32"/>
    </row>
    <row r="58" spans="2:14">
      <c r="B58" s="31"/>
      <c r="C58" s="30"/>
      <c r="D58" s="30"/>
      <c r="E58" s="30"/>
      <c r="F58" s="30"/>
      <c r="G58" s="30"/>
      <c r="H58" s="30"/>
      <c r="I58" s="30"/>
      <c r="J58" s="30"/>
      <c r="K58" s="30"/>
      <c r="L58" s="30"/>
      <c r="M58" s="30"/>
      <c r="N58" s="29"/>
    </row>
    <row r="59" spans="2:14">
      <c r="B59" s="21"/>
      <c r="C59" s="307"/>
      <c r="D59" s="307"/>
      <c r="E59" s="307"/>
      <c r="F59" s="307"/>
      <c r="G59" s="307"/>
      <c r="H59" s="307"/>
      <c r="I59" s="307"/>
      <c r="J59" s="307"/>
      <c r="K59" s="307"/>
      <c r="L59" s="307"/>
      <c r="M59" s="307"/>
      <c r="N59" s="20"/>
    </row>
    <row r="60" spans="2:14">
      <c r="B60" s="21"/>
      <c r="C60" s="307"/>
      <c r="D60" s="307"/>
      <c r="E60" s="307"/>
      <c r="F60" s="307"/>
      <c r="G60" s="307"/>
      <c r="H60" s="307"/>
      <c r="I60" s="307"/>
      <c r="J60" s="307"/>
      <c r="K60" s="307"/>
      <c r="L60" s="307"/>
      <c r="M60" s="307"/>
      <c r="N60" s="20"/>
    </row>
    <row r="61" spans="2:14">
      <c r="B61" s="21"/>
      <c r="C61" s="307"/>
      <c r="D61" s="307"/>
      <c r="E61" s="307"/>
      <c r="F61" s="307"/>
      <c r="G61" s="22" t="s">
        <v>62</v>
      </c>
      <c r="H61" s="22"/>
      <c r="I61" s="22"/>
      <c r="J61" s="22"/>
      <c r="K61" s="307"/>
      <c r="L61" s="307"/>
      <c r="M61" s="307"/>
      <c r="N61" s="20"/>
    </row>
    <row r="62" spans="2:14" ht="13.5">
      <c r="B62" s="28"/>
      <c r="C62" s="305"/>
      <c r="D62" s="305"/>
      <c r="E62" s="305"/>
      <c r="F62" s="305"/>
      <c r="G62" s="22" t="s">
        <v>63</v>
      </c>
      <c r="H62" s="305"/>
      <c r="I62" s="305"/>
      <c r="J62" s="305"/>
      <c r="K62" s="305"/>
      <c r="L62" s="305"/>
      <c r="M62" s="305"/>
      <c r="N62" s="27"/>
    </row>
    <row r="63" spans="2:14" ht="13.5">
      <c r="B63" s="28"/>
      <c r="C63" s="305"/>
      <c r="D63" s="305"/>
      <c r="E63" s="305"/>
      <c r="F63" s="305"/>
      <c r="G63" s="22" t="s">
        <v>64</v>
      </c>
      <c r="H63" s="307"/>
      <c r="I63" s="307"/>
      <c r="J63" s="305"/>
      <c r="K63" s="305"/>
      <c r="L63" s="305"/>
      <c r="M63" s="305"/>
      <c r="N63" s="27"/>
    </row>
    <row r="64" spans="2:14">
      <c r="B64" s="23"/>
      <c r="C64" s="309"/>
      <c r="D64" s="309"/>
      <c r="E64" s="309"/>
      <c r="F64" s="309"/>
      <c r="G64" s="22" t="s">
        <v>65</v>
      </c>
      <c r="H64" s="309"/>
      <c r="I64" s="309"/>
      <c r="J64" s="309"/>
      <c r="K64" s="309"/>
      <c r="L64" s="309"/>
      <c r="M64" s="309"/>
      <c r="N64" s="18"/>
    </row>
    <row r="65" spans="2:14">
      <c r="B65" s="21"/>
      <c r="C65" s="307"/>
      <c r="D65" s="307"/>
      <c r="E65" s="307"/>
      <c r="F65" s="307"/>
      <c r="G65" s="330" t="s">
        <v>66</v>
      </c>
      <c r="H65" s="307"/>
      <c r="I65" s="307"/>
      <c r="J65" s="307"/>
      <c r="K65" s="307"/>
      <c r="L65" s="307"/>
      <c r="M65" s="307"/>
      <c r="N65" s="20"/>
    </row>
    <row r="66" spans="2:14" ht="13.5">
      <c r="B66" s="26" t="s">
        <v>67</v>
      </c>
      <c r="C66" s="97"/>
      <c r="D66" s="97"/>
      <c r="E66" s="97"/>
      <c r="F66" s="97"/>
      <c r="G66" s="97"/>
      <c r="H66" s="97"/>
      <c r="I66" s="97"/>
      <c r="J66" s="97"/>
      <c r="K66" s="97"/>
      <c r="L66" s="97"/>
      <c r="M66" s="97"/>
      <c r="N66" s="25"/>
    </row>
    <row r="67" spans="2:14">
      <c r="B67" s="147"/>
      <c r="C67" s="148"/>
      <c r="D67" s="148"/>
      <c r="E67" s="148"/>
      <c r="F67" s="148"/>
      <c r="G67" s="148"/>
      <c r="H67" s="148"/>
      <c r="I67" s="148"/>
      <c r="J67" s="148"/>
      <c r="K67" s="148"/>
      <c r="L67" s="148"/>
      <c r="M67" s="148"/>
      <c r="N67" s="149"/>
    </row>
    <row r="68" spans="2:14">
      <c r="B68" s="147"/>
      <c r="C68" s="148"/>
      <c r="D68" s="148"/>
      <c r="E68" s="148"/>
      <c r="F68" s="148"/>
      <c r="G68" s="148"/>
      <c r="H68" s="148"/>
      <c r="I68" s="148"/>
      <c r="J68" s="148"/>
      <c r="K68" s="148"/>
      <c r="L68" s="148"/>
      <c r="M68" s="148"/>
      <c r="N68" s="149"/>
    </row>
    <row r="69" spans="2:14">
      <c r="B69" s="23"/>
      <c r="C69" s="309"/>
      <c r="D69" s="309"/>
      <c r="E69" s="309"/>
      <c r="F69" s="309"/>
      <c r="G69" s="309"/>
      <c r="H69" s="309"/>
      <c r="I69" s="309"/>
      <c r="J69" s="309"/>
      <c r="K69" s="309"/>
      <c r="L69" s="309"/>
      <c r="M69" s="309"/>
      <c r="N69" s="18"/>
    </row>
    <row r="70" spans="2:14">
      <c r="B70" s="24" t="s">
        <v>68</v>
      </c>
      <c r="C70" s="309"/>
      <c r="D70" s="309"/>
      <c r="E70" s="309"/>
      <c r="F70" s="309"/>
      <c r="G70" s="309"/>
      <c r="H70" s="309"/>
      <c r="I70" s="309"/>
      <c r="J70" s="309"/>
      <c r="K70" s="309"/>
      <c r="L70" s="309"/>
      <c r="M70" s="309"/>
      <c r="N70" s="18"/>
    </row>
    <row r="71" spans="2:14" ht="50.1" customHeight="1">
      <c r="B71" s="365" t="s">
        <v>69</v>
      </c>
      <c r="C71" s="366"/>
      <c r="D71" s="366"/>
      <c r="E71" s="366"/>
      <c r="F71" s="366"/>
      <c r="G71" s="366"/>
      <c r="H71" s="366"/>
      <c r="I71" s="366"/>
      <c r="J71" s="366"/>
      <c r="K71" s="366"/>
      <c r="L71" s="366"/>
      <c r="M71" s="366"/>
      <c r="N71" s="367"/>
    </row>
    <row r="72" spans="2:14">
      <c r="B72" s="145"/>
      <c r="C72" s="331"/>
      <c r="D72" s="331"/>
      <c r="E72" s="331"/>
      <c r="F72" s="331"/>
      <c r="G72" s="331"/>
      <c r="H72" s="331"/>
      <c r="I72" s="331"/>
      <c r="J72" s="331"/>
      <c r="K72" s="331"/>
      <c r="L72" s="331"/>
      <c r="M72" s="331"/>
      <c r="N72" s="146"/>
    </row>
    <row r="73" spans="2:14" ht="50.1" customHeight="1">
      <c r="B73" s="368" t="s">
        <v>70</v>
      </c>
      <c r="C73" s="369"/>
      <c r="D73" s="369"/>
      <c r="E73" s="369"/>
      <c r="F73" s="369"/>
      <c r="G73" s="369"/>
      <c r="H73" s="369"/>
      <c r="I73" s="369"/>
      <c r="J73" s="369"/>
      <c r="K73" s="369"/>
      <c r="L73" s="369"/>
      <c r="M73" s="369"/>
      <c r="N73" s="370"/>
    </row>
    <row r="74" spans="2:14">
      <c r="B74" s="145"/>
      <c r="C74" s="331"/>
      <c r="D74" s="331"/>
      <c r="E74" s="331"/>
      <c r="F74" s="331"/>
      <c r="G74" s="331"/>
      <c r="H74" s="331"/>
      <c r="I74" s="331"/>
      <c r="J74" s="331"/>
      <c r="K74" s="331"/>
      <c r="L74" s="331"/>
      <c r="M74" s="331"/>
      <c r="N74" s="146"/>
    </row>
    <row r="75" spans="2:14">
      <c r="B75" s="23"/>
      <c r="C75" s="309"/>
      <c r="D75" s="309"/>
      <c r="E75" s="309"/>
      <c r="F75" s="309"/>
      <c r="G75" s="309"/>
      <c r="H75" s="309"/>
      <c r="I75" s="309"/>
      <c r="J75" s="309"/>
      <c r="K75" s="309"/>
      <c r="L75" s="309"/>
      <c r="M75" s="309"/>
      <c r="N75" s="18"/>
    </row>
    <row r="76" spans="2:14">
      <c r="B76" s="21"/>
      <c r="C76" s="307"/>
      <c r="D76" s="307"/>
      <c r="E76" s="307"/>
      <c r="F76" s="307"/>
      <c r="G76" s="22" t="s">
        <v>62</v>
      </c>
      <c r="H76" s="307"/>
      <c r="I76" s="307"/>
      <c r="J76" s="307"/>
      <c r="K76" s="307"/>
      <c r="L76" s="307"/>
      <c r="M76" s="307"/>
      <c r="N76" s="20"/>
    </row>
    <row r="77" spans="2:14">
      <c r="B77" s="21"/>
      <c r="C77" s="307"/>
      <c r="D77" s="307"/>
      <c r="E77" s="307"/>
      <c r="F77" s="307"/>
      <c r="G77" s="330" t="s">
        <v>63</v>
      </c>
      <c r="H77" s="325"/>
      <c r="I77" s="325"/>
      <c r="J77" s="325"/>
      <c r="K77" s="307"/>
      <c r="L77" s="307"/>
      <c r="M77" s="307"/>
      <c r="N77" s="20"/>
    </row>
    <row r="78" spans="2:14">
      <c r="B78" s="21"/>
      <c r="C78" s="307"/>
      <c r="D78" s="307"/>
      <c r="E78" s="307"/>
      <c r="F78" s="307"/>
      <c r="G78" s="330" t="s">
        <v>71</v>
      </c>
      <c r="H78" s="332"/>
      <c r="I78" s="332"/>
      <c r="J78" s="332"/>
      <c r="K78" s="307"/>
      <c r="L78" s="307"/>
      <c r="M78" s="307"/>
      <c r="N78" s="20"/>
    </row>
    <row r="79" spans="2:14">
      <c r="B79" s="19"/>
      <c r="C79" s="309"/>
      <c r="D79" s="309"/>
      <c r="E79" s="309"/>
      <c r="F79" s="309"/>
      <c r="G79" s="330" t="s">
        <v>65</v>
      </c>
      <c r="H79" s="307"/>
      <c r="I79" s="307"/>
      <c r="J79" s="307"/>
      <c r="K79" s="309"/>
      <c r="L79" s="309"/>
      <c r="M79" s="309"/>
      <c r="N79" s="18"/>
    </row>
    <row r="80" spans="2:14" ht="15.75">
      <c r="B80" s="17"/>
      <c r="C80" s="333"/>
      <c r="D80" s="333"/>
      <c r="E80" s="307"/>
      <c r="F80" s="307"/>
      <c r="G80" s="307"/>
      <c r="H80" s="307"/>
      <c r="I80" s="307"/>
      <c r="J80" s="334"/>
      <c r="K80" s="334"/>
      <c r="L80" s="334"/>
      <c r="M80" s="334"/>
      <c r="N80" s="144"/>
    </row>
    <row r="81" spans="2:14" ht="15.75">
      <c r="B81" s="335"/>
      <c r="C81" s="336"/>
      <c r="D81" s="336"/>
      <c r="E81" s="328"/>
      <c r="F81" s="328"/>
      <c r="G81" s="328"/>
      <c r="H81" s="328"/>
      <c r="I81" s="328"/>
      <c r="J81" s="337"/>
      <c r="K81" s="337"/>
      <c r="L81" s="337"/>
      <c r="M81" s="337"/>
      <c r="N81" s="338"/>
    </row>
  </sheetData>
  <mergeCells count="14">
    <mergeCell ref="B2:J2"/>
    <mergeCell ref="B4:J4"/>
    <mergeCell ref="C19:K19"/>
    <mergeCell ref="B53:M53"/>
    <mergeCell ref="B57:M57"/>
    <mergeCell ref="B3:J3"/>
    <mergeCell ref="B71:N71"/>
    <mergeCell ref="B73:N73"/>
    <mergeCell ref="B9:N9"/>
    <mergeCell ref="B8:N8"/>
    <mergeCell ref="B5:J5"/>
    <mergeCell ref="B6:J7"/>
    <mergeCell ref="B13:N13"/>
    <mergeCell ref="B17:N1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400B16-8F8C-4882-9441-D4B86E595751}">
  <dimension ref="B3:I66"/>
  <sheetViews>
    <sheetView tabSelected="1" workbookViewId="0">
      <selection activeCell="C6" sqref="C6"/>
    </sheetView>
  </sheetViews>
  <sheetFormatPr baseColWidth="10" defaultColWidth="8.7109375" defaultRowHeight="12.75"/>
  <cols>
    <col min="3" max="3" width="13.5703125" bestFit="1" customWidth="1"/>
    <col min="4" max="4" width="14.5703125" bestFit="1" customWidth="1"/>
    <col min="6" max="6" width="10" customWidth="1"/>
    <col min="7" max="7" width="25.140625" bestFit="1" customWidth="1"/>
    <col min="8" max="8" width="14.140625" bestFit="1" customWidth="1"/>
    <col min="9" max="9" width="12.140625" customWidth="1"/>
  </cols>
  <sheetData>
    <row r="3" spans="2:9" ht="13.5" thickBot="1"/>
    <row r="4" spans="2:9" ht="15.75">
      <c r="B4" s="403" t="s">
        <v>79</v>
      </c>
      <c r="C4" s="404"/>
      <c r="D4" s="404"/>
      <c r="E4" s="404"/>
      <c r="F4" s="404"/>
      <c r="G4" s="404"/>
      <c r="H4" s="404"/>
      <c r="I4" s="405"/>
    </row>
    <row r="5" spans="2:9" ht="13.7" customHeight="1">
      <c r="B5" s="248"/>
      <c r="C5" s="276"/>
      <c r="D5" s="276"/>
      <c r="E5" s="277"/>
      <c r="F5" s="277"/>
      <c r="G5" s="247" t="s">
        <v>80</v>
      </c>
      <c r="H5" s="409">
        <f>+'[1]PRESUPUESTO '!H30</f>
        <v>0</v>
      </c>
      <c r="I5" s="410"/>
    </row>
    <row r="6" spans="2:9" ht="15.75">
      <c r="B6" s="246"/>
      <c r="C6" s="278"/>
      <c r="D6" s="278"/>
      <c r="E6" s="279"/>
      <c r="F6" s="280"/>
      <c r="G6" s="280"/>
      <c r="H6" s="281"/>
      <c r="I6" s="245"/>
    </row>
    <row r="7" spans="2:9" ht="15.75">
      <c r="B7" s="406" t="s">
        <v>81</v>
      </c>
      <c r="C7" s="407"/>
      <c r="D7" s="407"/>
      <c r="E7" s="407"/>
      <c r="F7" s="407"/>
      <c r="G7" s="407"/>
      <c r="H7" s="407"/>
      <c r="I7" s="408"/>
    </row>
    <row r="8" spans="2:9" ht="15.75">
      <c r="B8" s="244"/>
      <c r="C8" s="282"/>
      <c r="D8" s="282"/>
      <c r="E8" s="283"/>
      <c r="F8" s="283"/>
      <c r="G8" s="283"/>
      <c r="H8" s="284"/>
      <c r="I8" s="245"/>
    </row>
    <row r="9" spans="2:9" ht="15.75">
      <c r="B9" s="243" t="s">
        <v>76</v>
      </c>
      <c r="C9" s="411" t="s">
        <v>82</v>
      </c>
      <c r="D9" s="407"/>
      <c r="E9" s="407"/>
      <c r="F9" s="407"/>
      <c r="G9" s="407"/>
      <c r="H9" s="407"/>
      <c r="I9" s="408"/>
    </row>
    <row r="10" spans="2:9" ht="31.5">
      <c r="B10" s="242" t="s">
        <v>37</v>
      </c>
      <c r="C10" s="241"/>
      <c r="D10" s="412" t="s">
        <v>39</v>
      </c>
      <c r="E10" s="413"/>
      <c r="F10" s="240" t="s">
        <v>5</v>
      </c>
      <c r="G10" s="239" t="s">
        <v>6</v>
      </c>
      <c r="H10" s="238" t="s">
        <v>12</v>
      </c>
      <c r="I10" s="237" t="s">
        <v>83</v>
      </c>
    </row>
    <row r="11" spans="2:9" ht="15.75">
      <c r="B11" s="236"/>
      <c r="C11" s="235"/>
      <c r="D11" s="414"/>
      <c r="E11" s="415"/>
      <c r="F11" s="234"/>
      <c r="G11" s="233"/>
      <c r="H11" s="232"/>
      <c r="I11" s="231"/>
    </row>
    <row r="12" spans="2:9" ht="15.75">
      <c r="B12" s="244"/>
      <c r="C12" s="283"/>
      <c r="D12" s="283"/>
      <c r="E12" s="283"/>
      <c r="F12" s="283"/>
      <c r="G12" s="283"/>
      <c r="H12" s="230">
        <f>H11</f>
        <v>0</v>
      </c>
      <c r="I12" s="229">
        <f>SUM(I11:I11)</f>
        <v>0</v>
      </c>
    </row>
    <row r="13" spans="2:9" ht="15.75">
      <c r="B13" s="244"/>
      <c r="C13" s="283"/>
      <c r="D13" s="283"/>
      <c r="E13" s="283"/>
      <c r="F13" s="283"/>
      <c r="G13" s="283"/>
      <c r="H13" s="285"/>
      <c r="I13" s="245"/>
    </row>
    <row r="14" spans="2:9" ht="15.75">
      <c r="B14" s="243" t="s">
        <v>84</v>
      </c>
      <c r="C14" s="411" t="s">
        <v>85</v>
      </c>
      <c r="D14" s="407"/>
      <c r="E14" s="407"/>
      <c r="F14" s="407"/>
      <c r="G14" s="407"/>
      <c r="H14" s="407"/>
      <c r="I14" s="408"/>
    </row>
    <row r="15" spans="2:9" ht="38.25">
      <c r="B15" s="286" t="s">
        <v>86</v>
      </c>
      <c r="C15" s="228" t="s">
        <v>87</v>
      </c>
      <c r="D15" s="227" t="s">
        <v>88</v>
      </c>
      <c r="E15" s="226" t="s">
        <v>89</v>
      </c>
      <c r="F15" s="226" t="s">
        <v>90</v>
      </c>
      <c r="G15" s="228" t="s">
        <v>91</v>
      </c>
      <c r="H15" s="228" t="s">
        <v>92</v>
      </c>
      <c r="I15" s="225" t="s">
        <v>83</v>
      </c>
    </row>
    <row r="16" spans="2:9" ht="15.75">
      <c r="B16" s="236"/>
      <c r="C16" s="235"/>
      <c r="D16" s="224"/>
      <c r="E16" s="234"/>
      <c r="F16" s="234"/>
      <c r="G16" s="233"/>
      <c r="H16" s="232"/>
      <c r="I16" s="231"/>
    </row>
    <row r="17" spans="2:9" ht="15.75">
      <c r="B17" s="236"/>
      <c r="C17" s="235"/>
      <c r="D17" s="224"/>
      <c r="E17" s="234"/>
      <c r="F17" s="234"/>
      <c r="G17" s="233"/>
      <c r="H17" s="232"/>
      <c r="I17" s="231"/>
    </row>
    <row r="18" spans="2:9" ht="15.75">
      <c r="B18" s="236"/>
      <c r="C18" s="235"/>
      <c r="D18" s="224"/>
      <c r="E18" s="234"/>
      <c r="F18" s="234"/>
      <c r="G18" s="233"/>
      <c r="H18" s="232"/>
      <c r="I18" s="231"/>
    </row>
    <row r="19" spans="2:9" ht="15.75">
      <c r="B19" s="236"/>
      <c r="C19" s="235"/>
      <c r="D19" s="224"/>
      <c r="E19" s="234"/>
      <c r="F19" s="234"/>
      <c r="G19" s="233"/>
      <c r="H19" s="232"/>
      <c r="I19" s="231"/>
    </row>
    <row r="20" spans="2:9" ht="15.75">
      <c r="B20" s="416" t="s">
        <v>93</v>
      </c>
      <c r="C20" s="417"/>
      <c r="D20" s="417"/>
      <c r="E20" s="417"/>
      <c r="F20" s="417"/>
      <c r="G20" s="418"/>
      <c r="H20" s="253">
        <f>+ROUND((SUM(H16:H19)),2)</f>
        <v>0</v>
      </c>
      <c r="I20" s="258"/>
    </row>
    <row r="21" spans="2:9" ht="15.75">
      <c r="B21" s="419" t="s">
        <v>94</v>
      </c>
      <c r="C21" s="420"/>
      <c r="D21" s="420"/>
      <c r="E21" s="420"/>
      <c r="F21" s="420"/>
      <c r="G21" s="420"/>
      <c r="H21" s="254"/>
      <c r="I21" s="258"/>
    </row>
    <row r="22" spans="2:9" ht="15.75">
      <c r="B22" s="421" t="s">
        <v>95</v>
      </c>
      <c r="C22" s="422"/>
      <c r="D22" s="422"/>
      <c r="E22" s="422"/>
      <c r="F22" s="422"/>
      <c r="G22" s="422"/>
      <c r="H22" s="255">
        <f>+ROUND((H20*H21),2)</f>
        <v>0</v>
      </c>
      <c r="I22" s="287"/>
    </row>
    <row r="23" spans="2:9" ht="15.75">
      <c r="B23" s="243" t="s">
        <v>96</v>
      </c>
      <c r="C23" s="411" t="s">
        <v>97</v>
      </c>
      <c r="D23" s="407"/>
      <c r="E23" s="407"/>
      <c r="F23" s="407"/>
      <c r="G23" s="407"/>
      <c r="H23" s="407"/>
      <c r="I23" s="408"/>
    </row>
    <row r="24" spans="2:9" ht="38.25">
      <c r="B24" s="286" t="s">
        <v>86</v>
      </c>
      <c r="C24" s="228" t="s">
        <v>87</v>
      </c>
      <c r="D24" s="227" t="s">
        <v>88</v>
      </c>
      <c r="E24" s="226" t="s">
        <v>89</v>
      </c>
      <c r="F24" s="226" t="s">
        <v>90</v>
      </c>
      <c r="G24" s="228" t="s">
        <v>91</v>
      </c>
      <c r="H24" s="228" t="s">
        <v>92</v>
      </c>
      <c r="I24" s="225" t="s">
        <v>83</v>
      </c>
    </row>
    <row r="25" spans="2:9" ht="15.75">
      <c r="B25" s="236"/>
      <c r="C25" s="256"/>
      <c r="D25" s="257"/>
      <c r="E25" s="234"/>
      <c r="F25" s="234"/>
      <c r="G25" s="233"/>
      <c r="H25" s="232"/>
      <c r="I25" s="258"/>
    </row>
    <row r="26" spans="2:9" ht="15.75">
      <c r="B26" s="416" t="s">
        <v>93</v>
      </c>
      <c r="C26" s="417"/>
      <c r="D26" s="417"/>
      <c r="E26" s="417"/>
      <c r="F26" s="417"/>
      <c r="G26" s="418"/>
      <c r="H26" s="253">
        <f>+ROUND((SUM(H25:H25)),2)</f>
        <v>0</v>
      </c>
      <c r="I26" s="258"/>
    </row>
    <row r="27" spans="2:9" ht="15.75">
      <c r="B27" s="419" t="s">
        <v>94</v>
      </c>
      <c r="C27" s="420"/>
      <c r="D27" s="420"/>
      <c r="E27" s="420"/>
      <c r="F27" s="420"/>
      <c r="G27" s="420"/>
      <c r="H27" s="254"/>
      <c r="I27" s="258"/>
    </row>
    <row r="28" spans="2:9" ht="15.75">
      <c r="B28" s="421" t="s">
        <v>95</v>
      </c>
      <c r="C28" s="422"/>
      <c r="D28" s="422"/>
      <c r="E28" s="422"/>
      <c r="F28" s="422"/>
      <c r="G28" s="422"/>
      <c r="H28" s="255">
        <f>+ROUND((H26*H27),2)</f>
        <v>0</v>
      </c>
      <c r="I28" s="287"/>
    </row>
    <row r="29" spans="2:9" ht="15.75">
      <c r="B29" s="423"/>
      <c r="C29" s="424"/>
      <c r="D29" s="424"/>
      <c r="E29" s="424"/>
      <c r="F29" s="424"/>
      <c r="G29" s="424"/>
      <c r="H29" s="424"/>
      <c r="I29" s="425"/>
    </row>
    <row r="30" spans="2:9" ht="15.75">
      <c r="B30" s="243" t="s">
        <v>96</v>
      </c>
      <c r="C30" s="411" t="s">
        <v>98</v>
      </c>
      <c r="D30" s="407"/>
      <c r="E30" s="407"/>
      <c r="F30" s="407"/>
      <c r="G30" s="407"/>
      <c r="H30" s="407"/>
      <c r="I30" s="408"/>
    </row>
    <row r="31" spans="2:9" ht="31.5">
      <c r="B31" s="242" t="s">
        <v>37</v>
      </c>
      <c r="C31" s="259" t="s">
        <v>38</v>
      </c>
      <c r="D31" s="412" t="s">
        <v>39</v>
      </c>
      <c r="E31" s="413"/>
      <c r="F31" s="240" t="s">
        <v>5</v>
      </c>
      <c r="G31" s="239" t="s">
        <v>6</v>
      </c>
      <c r="H31" s="238" t="s">
        <v>12</v>
      </c>
      <c r="I31" s="237" t="s">
        <v>83</v>
      </c>
    </row>
    <row r="32" spans="2:9" ht="15.75">
      <c r="B32" s="236"/>
      <c r="C32" s="235"/>
      <c r="D32" s="414"/>
      <c r="E32" s="415"/>
      <c r="F32" s="234"/>
      <c r="G32" s="233"/>
      <c r="H32" s="232"/>
      <c r="I32" s="231"/>
    </row>
    <row r="33" spans="2:9" ht="15.75">
      <c r="B33" s="236"/>
      <c r="C33" s="235"/>
      <c r="D33" s="414"/>
      <c r="E33" s="415"/>
      <c r="F33" s="234"/>
      <c r="G33" s="233"/>
      <c r="H33" s="232"/>
      <c r="I33" s="231"/>
    </row>
    <row r="34" spans="2:9" ht="15.75">
      <c r="B34" s="236"/>
      <c r="C34" s="235"/>
      <c r="D34" s="414"/>
      <c r="E34" s="415"/>
      <c r="F34" s="234"/>
      <c r="G34" s="233"/>
      <c r="H34" s="232"/>
      <c r="I34" s="231"/>
    </row>
    <row r="35" spans="2:9" ht="15.75">
      <c r="B35" s="244"/>
      <c r="C35" s="283"/>
      <c r="D35" s="283"/>
      <c r="E35" s="283"/>
      <c r="F35" s="283"/>
      <c r="G35" s="283"/>
      <c r="H35" s="230">
        <f>SUM(H32:H34)</f>
        <v>0</v>
      </c>
      <c r="I35" s="229">
        <f>SUM(I32:I34)</f>
        <v>0</v>
      </c>
    </row>
    <row r="36" spans="2:9" ht="15.75">
      <c r="B36" s="244"/>
      <c r="C36" s="282"/>
      <c r="D36" s="282"/>
      <c r="E36" s="283"/>
      <c r="F36" s="283"/>
      <c r="G36" s="283"/>
      <c r="H36" s="288"/>
      <c r="I36" s="260"/>
    </row>
    <row r="37" spans="2:9" ht="15.75">
      <c r="B37" s="243" t="s">
        <v>99</v>
      </c>
      <c r="C37" s="411" t="s">
        <v>100</v>
      </c>
      <c r="D37" s="407"/>
      <c r="E37" s="407"/>
      <c r="F37" s="407"/>
      <c r="G37" s="407"/>
      <c r="H37" s="407"/>
      <c r="I37" s="408"/>
    </row>
    <row r="38" spans="2:9" ht="31.5">
      <c r="B38" s="242" t="s">
        <v>37</v>
      </c>
      <c r="C38" s="259" t="s">
        <v>38</v>
      </c>
      <c r="D38" s="412" t="s">
        <v>39</v>
      </c>
      <c r="E38" s="413"/>
      <c r="F38" s="240" t="s">
        <v>5</v>
      </c>
      <c r="G38" s="239" t="s">
        <v>6</v>
      </c>
      <c r="H38" s="238" t="s">
        <v>12</v>
      </c>
      <c r="I38" s="237" t="s">
        <v>83</v>
      </c>
    </row>
    <row r="39" spans="2:9" ht="15.75">
      <c r="B39" s="236"/>
      <c r="C39" s="235"/>
      <c r="D39" s="414"/>
      <c r="E39" s="415"/>
      <c r="F39" s="234"/>
      <c r="G39" s="233"/>
      <c r="H39" s="232"/>
      <c r="I39" s="231"/>
    </row>
    <row r="40" spans="2:9" ht="15.75">
      <c r="B40" s="236"/>
      <c r="C40" s="235"/>
      <c r="D40" s="414"/>
      <c r="E40" s="415"/>
      <c r="F40" s="234"/>
      <c r="G40" s="233"/>
      <c r="H40" s="232"/>
      <c r="I40" s="231"/>
    </row>
    <row r="41" spans="2:9" ht="15.75">
      <c r="B41" s="236"/>
      <c r="C41" s="235"/>
      <c r="D41" s="414"/>
      <c r="E41" s="415"/>
      <c r="F41" s="234"/>
      <c r="G41" s="233"/>
      <c r="H41" s="232"/>
      <c r="I41" s="231"/>
    </row>
    <row r="42" spans="2:9" ht="15.75">
      <c r="B42" s="236"/>
      <c r="C42" s="235"/>
      <c r="D42" s="414"/>
      <c r="E42" s="415"/>
      <c r="F42" s="234"/>
      <c r="G42" s="233"/>
      <c r="H42" s="232"/>
      <c r="I42" s="231"/>
    </row>
    <row r="43" spans="2:9" ht="15.75">
      <c r="B43" s="236"/>
      <c r="C43" s="235"/>
      <c r="D43" s="414"/>
      <c r="E43" s="415"/>
      <c r="F43" s="234"/>
      <c r="G43" s="233"/>
      <c r="H43" s="232"/>
      <c r="I43" s="231"/>
    </row>
    <row r="44" spans="2:9" ht="15.75">
      <c r="B44" s="261"/>
      <c r="C44" s="262"/>
      <c r="D44" s="414"/>
      <c r="E44" s="415"/>
      <c r="F44" s="234"/>
      <c r="G44" s="233"/>
      <c r="H44" s="232"/>
      <c r="I44" s="231"/>
    </row>
    <row r="45" spans="2:9" ht="15.75">
      <c r="B45" s="236"/>
      <c r="C45" s="235"/>
      <c r="D45" s="414"/>
      <c r="E45" s="415"/>
      <c r="F45" s="234"/>
      <c r="G45" s="233"/>
      <c r="H45" s="232"/>
      <c r="I45" s="231"/>
    </row>
    <row r="46" spans="2:9" ht="15.75">
      <c r="B46" s="244"/>
      <c r="C46" s="283"/>
      <c r="D46" s="283"/>
      <c r="E46" s="283"/>
      <c r="F46" s="283"/>
      <c r="G46" s="283"/>
      <c r="H46" s="230">
        <f>SUM(H39:H45)</f>
        <v>0</v>
      </c>
      <c r="I46" s="229">
        <f>SUM(I39:I45)</f>
        <v>0</v>
      </c>
    </row>
    <row r="47" spans="2:9" ht="15.75">
      <c r="B47" s="244"/>
      <c r="C47" s="282"/>
      <c r="D47" s="282"/>
      <c r="E47" s="283"/>
      <c r="F47" s="283"/>
      <c r="G47" s="283"/>
      <c r="H47" s="288"/>
      <c r="I47" s="260"/>
    </row>
    <row r="48" spans="2:9" ht="15.75">
      <c r="B48" s="244"/>
      <c r="C48" s="283"/>
      <c r="D48" s="283"/>
      <c r="E48" s="283"/>
      <c r="F48" s="283"/>
      <c r="G48" s="283"/>
      <c r="H48" s="288"/>
      <c r="I48" s="263"/>
    </row>
    <row r="49" spans="2:9" ht="15.75">
      <c r="B49" s="264"/>
      <c r="C49" s="289"/>
      <c r="D49" s="289"/>
      <c r="E49" s="426" t="s">
        <v>101</v>
      </c>
      <c r="F49" s="427"/>
      <c r="G49" s="428" t="s">
        <v>101</v>
      </c>
      <c r="H49" s="265">
        <f>ROUND((H12+H28+H35+H46+H22),2)</f>
        <v>0</v>
      </c>
      <c r="I49" s="229">
        <f>+I12+I28+I35+I46+I22</f>
        <v>0</v>
      </c>
    </row>
    <row r="50" spans="2:9" ht="15.75">
      <c r="B50" s="264"/>
      <c r="C50" s="289"/>
      <c r="D50" s="289"/>
      <c r="E50" s="290"/>
      <c r="F50" s="283"/>
      <c r="G50" s="291"/>
      <c r="H50" s="292"/>
      <c r="I50" s="266"/>
    </row>
    <row r="51" spans="2:9" ht="15.75">
      <c r="B51" s="264"/>
      <c r="C51" s="289"/>
      <c r="D51" s="289"/>
      <c r="E51" s="426" t="s">
        <v>77</v>
      </c>
      <c r="F51" s="427"/>
      <c r="G51" s="428"/>
      <c r="H51" s="267">
        <f>ROUND(($G$4*I51),2)</f>
        <v>0</v>
      </c>
      <c r="I51" s="268">
        <v>0</v>
      </c>
    </row>
    <row r="52" spans="2:9" ht="15.75">
      <c r="B52" s="264"/>
      <c r="C52" s="289"/>
      <c r="D52" s="289"/>
      <c r="E52" s="426" t="s">
        <v>102</v>
      </c>
      <c r="F52" s="427"/>
      <c r="G52" s="428" t="s">
        <v>102</v>
      </c>
      <c r="H52" s="267">
        <f>+$G$4*I52</f>
        <v>0</v>
      </c>
      <c r="I52" s="268">
        <v>0</v>
      </c>
    </row>
    <row r="53" spans="2:9" ht="15.75">
      <c r="B53" s="244"/>
      <c r="C53" s="289"/>
      <c r="D53" s="289"/>
      <c r="E53" s="289"/>
      <c r="F53" s="289"/>
      <c r="G53" s="289"/>
      <c r="H53" s="289"/>
      <c r="I53" s="245"/>
    </row>
    <row r="54" spans="2:9" ht="15.75">
      <c r="B54" s="244"/>
      <c r="C54" s="291"/>
      <c r="D54" s="291"/>
      <c r="E54" s="283"/>
      <c r="F54" s="283"/>
      <c r="G54" s="283"/>
      <c r="H54" s="293"/>
      <c r="I54" s="269"/>
    </row>
    <row r="55" spans="2:9" ht="15.75">
      <c r="B55" s="244"/>
      <c r="C55" s="291"/>
      <c r="D55" s="291"/>
      <c r="E55" s="270"/>
      <c r="F55" s="271"/>
      <c r="G55" s="271"/>
      <c r="H55" s="272">
        <f>ROUND((H49+H51+H52),2)</f>
        <v>0</v>
      </c>
      <c r="I55" s="273">
        <f>SUM(I49:I52)</f>
        <v>0</v>
      </c>
    </row>
    <row r="56" spans="2:9" ht="15.75">
      <c r="B56" s="274"/>
      <c r="C56" s="283"/>
      <c r="D56" s="283"/>
      <c r="E56" s="294"/>
      <c r="F56" s="294"/>
      <c r="G56" s="294"/>
      <c r="H56" s="295"/>
      <c r="I56" s="275"/>
    </row>
    <row r="57" spans="2:9" ht="16.5" thickBot="1">
      <c r="B57" s="274"/>
      <c r="C57" s="283"/>
      <c r="D57" s="283"/>
      <c r="E57" s="294"/>
      <c r="F57" s="294"/>
      <c r="G57" s="294"/>
      <c r="H57" s="296"/>
      <c r="I57" s="275"/>
    </row>
    <row r="58" spans="2:9" ht="13.5" thickBot="1">
      <c r="B58" s="400" t="s">
        <v>78</v>
      </c>
      <c r="C58" s="401"/>
      <c r="D58" s="401"/>
      <c r="E58" s="401"/>
      <c r="F58" s="401"/>
      <c r="G58" s="401"/>
      <c r="H58" s="402"/>
      <c r="I58" s="252"/>
    </row>
    <row r="59" spans="2:9" ht="15">
      <c r="B59" s="297"/>
      <c r="C59" s="298"/>
      <c r="D59" s="298"/>
      <c r="E59" s="298"/>
      <c r="F59" s="298"/>
      <c r="G59" s="298"/>
      <c r="H59" s="251"/>
      <c r="I59" s="299"/>
    </row>
    <row r="60" spans="2:9" ht="15">
      <c r="B60" s="300"/>
      <c r="C60" s="301"/>
      <c r="D60" s="301"/>
      <c r="E60" s="302"/>
      <c r="F60" s="302"/>
      <c r="G60" s="302"/>
      <c r="H60" s="249"/>
      <c r="I60" s="250"/>
    </row>
    <row r="61" spans="2:9" ht="15.75">
      <c r="B61" s="303"/>
      <c r="C61" s="249"/>
      <c r="D61" s="22" t="s">
        <v>62</v>
      </c>
      <c r="E61" s="22"/>
      <c r="F61" s="22"/>
      <c r="G61" s="22"/>
      <c r="H61" s="249"/>
      <c r="I61" s="250"/>
    </row>
    <row r="62" spans="2:9" ht="15.75">
      <c r="B62" s="304"/>
      <c r="C62" s="251"/>
      <c r="D62" s="22" t="s">
        <v>63</v>
      </c>
      <c r="E62" s="305"/>
      <c r="F62" s="305"/>
      <c r="G62" s="305"/>
      <c r="H62" s="249"/>
      <c r="I62" s="250"/>
    </row>
    <row r="63" spans="2:9" ht="15.75">
      <c r="B63" s="304"/>
      <c r="C63" s="306"/>
      <c r="D63" s="22" t="s">
        <v>64</v>
      </c>
      <c r="E63" s="307"/>
      <c r="F63" s="307"/>
      <c r="G63" s="305"/>
      <c r="H63" s="249"/>
      <c r="I63" s="250"/>
    </row>
    <row r="64" spans="2:9">
      <c r="B64" s="308"/>
      <c r="C64" s="307"/>
      <c r="D64" s="22" t="s">
        <v>65</v>
      </c>
      <c r="E64" s="309"/>
      <c r="F64" s="309"/>
      <c r="G64" s="309"/>
      <c r="H64" s="307"/>
      <c r="I64" s="310"/>
    </row>
    <row r="65" spans="2:9">
      <c r="B65" s="308"/>
      <c r="C65" s="307"/>
      <c r="D65" s="307"/>
      <c r="E65" s="307"/>
      <c r="F65" s="307"/>
      <c r="G65" s="307"/>
      <c r="H65" s="307"/>
      <c r="I65" s="310"/>
    </row>
    <row r="66" spans="2:9" ht="13.5" thickBot="1">
      <c r="B66" s="311"/>
      <c r="C66" s="312"/>
      <c r="D66" s="312"/>
      <c r="E66" s="312"/>
      <c r="F66" s="312"/>
      <c r="G66" s="312"/>
      <c r="H66" s="312"/>
      <c r="I66" s="313"/>
    </row>
  </sheetData>
  <mergeCells count="33">
    <mergeCell ref="E51:G51"/>
    <mergeCell ref="E52:G52"/>
    <mergeCell ref="D42:E42"/>
    <mergeCell ref="D43:E43"/>
    <mergeCell ref="D44:E44"/>
    <mergeCell ref="D45:E45"/>
    <mergeCell ref="E49:G49"/>
    <mergeCell ref="C37:I37"/>
    <mergeCell ref="D38:E38"/>
    <mergeCell ref="D39:E39"/>
    <mergeCell ref="D40:E40"/>
    <mergeCell ref="D41:E41"/>
    <mergeCell ref="C30:I30"/>
    <mergeCell ref="D31:E31"/>
    <mergeCell ref="D32:E32"/>
    <mergeCell ref="D33:E33"/>
    <mergeCell ref="D34:E34"/>
    <mergeCell ref="B58:H58"/>
    <mergeCell ref="B4:I4"/>
    <mergeCell ref="B7:I7"/>
    <mergeCell ref="H5:I5"/>
    <mergeCell ref="C9:I9"/>
    <mergeCell ref="D10:E10"/>
    <mergeCell ref="D11:E11"/>
    <mergeCell ref="C14:I14"/>
    <mergeCell ref="B20:G20"/>
    <mergeCell ref="B21:G21"/>
    <mergeCell ref="B22:G22"/>
    <mergeCell ref="C23:I23"/>
    <mergeCell ref="B26:G26"/>
    <mergeCell ref="B27:G27"/>
    <mergeCell ref="B28:G28"/>
    <mergeCell ref="B29:I2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D635528BBA5E64BAC48FD69710CFB44" ma:contentTypeVersion="8" ma:contentTypeDescription="Crear nuevo documento." ma:contentTypeScope="" ma:versionID="e4cc797ad54865fc8096da696ff7dfd5">
  <xsd:schema xmlns:xsd="http://www.w3.org/2001/XMLSchema" xmlns:xs="http://www.w3.org/2001/XMLSchema" xmlns:p="http://schemas.microsoft.com/office/2006/metadata/properties" xmlns:ns2="0033108c-f638-4e4e-bc69-b116b72b9cb4" xmlns:ns3="787fcdbf-a93d-4a23-8d8c-d078da368c7f" targetNamespace="http://schemas.microsoft.com/office/2006/metadata/properties" ma:root="true" ma:fieldsID="2e3ecdb31040e8cdfd6a9e0e55e3e51c" ns2:_="" ns3:_="">
    <xsd:import namespace="0033108c-f638-4e4e-bc69-b116b72b9cb4"/>
    <xsd:import namespace="787fcdbf-a93d-4a23-8d8c-d078da368c7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EventHashCode" minOccurs="0"/>
                <xsd:element ref="ns2: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33108c-f638-4e4e-bc69-b116b72b9c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7fcdbf-a93d-4a23-8d8c-d078da368c7f"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www.w3.org/2000/xmlns/"/>
    <ds:schemaRef ds:uri="http://schemas.microsoft.com/office/infopath/2007/PartnerControls"/>
  </ds:schemaRefs>
</ds:datastoreItem>
</file>

<file path=customXml/itemProps2.xml><?xml version="1.0" encoding="utf-8"?>
<ds:datastoreItem xmlns:ds="http://schemas.openxmlformats.org/officeDocument/2006/customXml" ds:itemID="{3C62A21A-AEE1-4260-983A-B8EFB31EE96F}">
  <ds:schemaRefs>
    <ds:schemaRef ds:uri="http://schemas.microsoft.com/office/2006/metadata/contentType"/>
    <ds:schemaRef ds:uri="http://schemas.microsoft.com/office/2006/metadata/properties/metaAttributes"/>
    <ds:schemaRef ds:uri="http://www.w3.org/2000/xmlns/"/>
    <ds:schemaRef ds:uri="http://www.w3.org/2001/XMLSchema"/>
    <ds:schemaRef ds:uri="0033108c-f638-4e4e-bc69-b116b72b9cb4"/>
    <ds:schemaRef ds:uri="787fcdbf-a93d-4a23-8d8c-d078da368c7f"/>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PRESUPUESTO OFICIAL</vt:lpstr>
      <vt:lpstr>INDICAR CÓDIGO DEL ITEM DE PAGO</vt:lpstr>
      <vt:lpstr>AIU</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cp:lastModifiedBy>
  <cp:revision/>
  <dcterms:created xsi:type="dcterms:W3CDTF">2006-06-27T16:47:25Z</dcterms:created>
  <dcterms:modified xsi:type="dcterms:W3CDTF">2024-02-21T00:52:15Z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0x010100ED635528BBA5E64BAC48FD69710CFB44</vt:lpwstr>
  </property>
</Properties>
</file>