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D:\USUARIOS\RAFAEL SOTO\Desktop\EJERCITO NACIONAL\BOTES\PUBLICAR\BOTES 2\"/>
    </mc:Choice>
  </mc:AlternateContent>
  <xr:revisionPtr revIDLastSave="0" documentId="13_ncr:1_{824CEB0E-B1C4-48C6-90A5-04ED7AADE550}" xr6:coauthVersionLast="47" xr6:coauthVersionMax="47" xr10:uidLastSave="{00000000-0000-0000-0000-000000000000}"/>
  <bookViews>
    <workbookView xWindow="-120" yWindow="-120" windowWidth="20730" windowHeight="11040" xr2:uid="{00000000-000D-0000-FFFF-FFFF00000000}"/>
  </bookViews>
  <sheets>
    <sheet name="Formulario_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19" i="1" l="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G219" i="1"/>
  <c r="F219" i="1"/>
  <c r="G218" i="1"/>
  <c r="F218" i="1"/>
  <c r="F217" i="1"/>
  <c r="G217" i="1" s="1"/>
  <c r="G216" i="1"/>
  <c r="F216" i="1"/>
  <c r="F215" i="1"/>
  <c r="G215" i="1" s="1"/>
  <c r="G214" i="1"/>
  <c r="F214" i="1"/>
  <c r="F213" i="1"/>
  <c r="G213" i="1" s="1"/>
  <c r="G212" i="1"/>
  <c r="F212" i="1"/>
  <c r="F211" i="1"/>
  <c r="G211" i="1" s="1"/>
  <c r="G210" i="1"/>
  <c r="F210" i="1"/>
  <c r="F209" i="1"/>
  <c r="G209" i="1" s="1"/>
  <c r="G208" i="1"/>
  <c r="F208" i="1"/>
  <c r="F207" i="1"/>
  <c r="G207" i="1" s="1"/>
  <c r="G206" i="1"/>
  <c r="F206" i="1"/>
  <c r="F205" i="1"/>
  <c r="G205" i="1" s="1"/>
  <c r="G204" i="1"/>
  <c r="F204" i="1"/>
  <c r="F203" i="1"/>
  <c r="G203" i="1" s="1"/>
  <c r="G202" i="1"/>
  <c r="F202" i="1"/>
  <c r="F201" i="1"/>
  <c r="G201" i="1" s="1"/>
  <c r="G200" i="1"/>
  <c r="F200" i="1"/>
  <c r="F199" i="1"/>
  <c r="G199" i="1" s="1"/>
  <c r="G198" i="1"/>
  <c r="F198" i="1"/>
  <c r="F197" i="1"/>
  <c r="G197" i="1" s="1"/>
  <c r="G196" i="1"/>
  <c r="F196" i="1"/>
  <c r="F195" i="1"/>
  <c r="G195" i="1" s="1"/>
  <c r="G194" i="1"/>
  <c r="F194" i="1"/>
  <c r="F193" i="1"/>
  <c r="G193" i="1" s="1"/>
  <c r="G192" i="1"/>
  <c r="F192" i="1"/>
  <c r="F191" i="1"/>
  <c r="G191" i="1" s="1"/>
  <c r="G190" i="1"/>
  <c r="F190" i="1"/>
  <c r="F189" i="1"/>
  <c r="G189" i="1" s="1"/>
  <c r="G188" i="1"/>
  <c r="F188" i="1"/>
  <c r="F187" i="1"/>
  <c r="G187" i="1" s="1"/>
  <c r="G186" i="1"/>
  <c r="F186" i="1"/>
  <c r="F185" i="1"/>
  <c r="G185" i="1" s="1"/>
  <c r="G184" i="1"/>
  <c r="F184" i="1"/>
  <c r="F183" i="1"/>
  <c r="G183" i="1" s="1"/>
  <c r="G182" i="1"/>
  <c r="F182" i="1"/>
  <c r="F181" i="1"/>
  <c r="G181" i="1" s="1"/>
  <c r="G180" i="1"/>
  <c r="F180" i="1"/>
  <c r="F179" i="1"/>
  <c r="G179" i="1" s="1"/>
  <c r="G178" i="1"/>
  <c r="F178" i="1"/>
  <c r="F177" i="1"/>
  <c r="G177" i="1" s="1"/>
  <c r="G176" i="1"/>
  <c r="F176" i="1"/>
  <c r="F175" i="1"/>
  <c r="G175" i="1" s="1"/>
  <c r="G174" i="1"/>
  <c r="F174" i="1"/>
  <c r="F173" i="1"/>
  <c r="G173" i="1" s="1"/>
  <c r="G172" i="1"/>
  <c r="F172" i="1"/>
  <c r="F171" i="1"/>
  <c r="G171" i="1" s="1"/>
  <c r="G170" i="1"/>
  <c r="F170" i="1"/>
  <c r="F169" i="1"/>
  <c r="G169" i="1" s="1"/>
  <c r="G168" i="1"/>
  <c r="F168" i="1"/>
  <c r="F167" i="1"/>
  <c r="G167" i="1" s="1"/>
  <c r="G166" i="1"/>
  <c r="F166" i="1"/>
  <c r="F165" i="1"/>
  <c r="G165" i="1" s="1"/>
  <c r="G164" i="1"/>
  <c r="F164" i="1"/>
  <c r="F163" i="1"/>
  <c r="G163" i="1" s="1"/>
  <c r="G162" i="1"/>
  <c r="F162" i="1"/>
  <c r="F161" i="1"/>
  <c r="G161" i="1" s="1"/>
  <c r="G160" i="1"/>
  <c r="F160" i="1"/>
  <c r="F159" i="1"/>
  <c r="G159" i="1" s="1"/>
  <c r="G158" i="1"/>
  <c r="F158" i="1"/>
  <c r="F157" i="1"/>
  <c r="G157" i="1" s="1"/>
  <c r="G156" i="1"/>
  <c r="F156" i="1"/>
  <c r="F155" i="1"/>
  <c r="G155" i="1" s="1"/>
  <c r="G154" i="1"/>
  <c r="F154" i="1"/>
  <c r="F153" i="1"/>
  <c r="G153" i="1" s="1"/>
  <c r="G152" i="1"/>
  <c r="F152" i="1"/>
  <c r="F151" i="1"/>
  <c r="G151" i="1" s="1"/>
  <c r="G150" i="1"/>
  <c r="F150" i="1"/>
  <c r="F149" i="1"/>
  <c r="G149" i="1" s="1"/>
  <c r="G148" i="1"/>
  <c r="F148" i="1"/>
  <c r="F147" i="1"/>
  <c r="G147" i="1" s="1"/>
  <c r="G146" i="1"/>
  <c r="F146" i="1"/>
  <c r="F145" i="1"/>
  <c r="G145" i="1" s="1"/>
  <c r="G144" i="1"/>
  <c r="F144" i="1"/>
  <c r="F143" i="1"/>
  <c r="G143" i="1" s="1"/>
  <c r="G142" i="1"/>
  <c r="F142" i="1"/>
  <c r="F141" i="1"/>
  <c r="G141" i="1" s="1"/>
  <c r="G140" i="1"/>
  <c r="F140" i="1"/>
  <c r="F139" i="1"/>
  <c r="G139" i="1" s="1"/>
  <c r="G138" i="1"/>
  <c r="F138" i="1"/>
  <c r="F137" i="1"/>
  <c r="G137" i="1" s="1"/>
  <c r="G136" i="1"/>
  <c r="F136" i="1"/>
  <c r="F135" i="1"/>
  <c r="G135" i="1" s="1"/>
  <c r="G134" i="1"/>
  <c r="F134" i="1"/>
  <c r="F133" i="1"/>
  <c r="G133" i="1" s="1"/>
  <c r="G132" i="1"/>
  <c r="F132" i="1"/>
  <c r="F131" i="1"/>
  <c r="G131" i="1" s="1"/>
  <c r="G130" i="1"/>
  <c r="F130" i="1"/>
  <c r="F129" i="1"/>
  <c r="G129" i="1" s="1"/>
  <c r="G128" i="1"/>
  <c r="F128" i="1"/>
  <c r="F127" i="1"/>
  <c r="G127" i="1" s="1"/>
  <c r="G126" i="1"/>
  <c r="F126" i="1"/>
  <c r="F125" i="1"/>
  <c r="G125" i="1" s="1"/>
  <c r="G124" i="1"/>
  <c r="F124" i="1"/>
  <c r="F123" i="1"/>
  <c r="G123" i="1" s="1"/>
  <c r="G122" i="1"/>
  <c r="F122" i="1"/>
  <c r="F121" i="1"/>
  <c r="G121" i="1" s="1"/>
  <c r="G120" i="1"/>
  <c r="F120" i="1"/>
  <c r="F119" i="1"/>
  <c r="G119" i="1" s="1"/>
  <c r="G118" i="1"/>
  <c r="F118" i="1"/>
  <c r="F117" i="1"/>
  <c r="G117" i="1" s="1"/>
  <c r="G116" i="1"/>
  <c r="F116" i="1"/>
  <c r="F115" i="1"/>
  <c r="G115" i="1" s="1"/>
  <c r="G114" i="1"/>
  <c r="F114" i="1"/>
  <c r="F113" i="1"/>
  <c r="G113" i="1" s="1"/>
  <c r="G112" i="1"/>
  <c r="F112" i="1"/>
  <c r="F111" i="1"/>
  <c r="G111" i="1" s="1"/>
  <c r="G110" i="1"/>
  <c r="F110" i="1"/>
  <c r="F109" i="1"/>
  <c r="G109" i="1" s="1"/>
  <c r="G108" i="1"/>
  <c r="F108" i="1"/>
  <c r="F107" i="1"/>
  <c r="G107" i="1" s="1"/>
  <c r="G106" i="1"/>
  <c r="F106" i="1"/>
  <c r="F105" i="1"/>
  <c r="G105" i="1" s="1"/>
  <c r="G104" i="1"/>
  <c r="F104" i="1"/>
  <c r="F103" i="1"/>
  <c r="G103" i="1" s="1"/>
  <c r="G102" i="1"/>
  <c r="F102" i="1"/>
  <c r="F101" i="1"/>
  <c r="G101" i="1" s="1"/>
  <c r="G100" i="1"/>
  <c r="F100" i="1"/>
  <c r="F99" i="1"/>
  <c r="G99" i="1" s="1"/>
  <c r="G98" i="1"/>
  <c r="F98" i="1"/>
  <c r="F97" i="1"/>
  <c r="G97" i="1" s="1"/>
  <c r="G96" i="1"/>
  <c r="F96" i="1"/>
  <c r="F95" i="1"/>
  <c r="G95" i="1" s="1"/>
  <c r="G94" i="1"/>
  <c r="F94" i="1"/>
  <c r="F93" i="1"/>
  <c r="G93" i="1" s="1"/>
  <c r="G92" i="1"/>
  <c r="F92" i="1"/>
  <c r="F91" i="1"/>
  <c r="G91" i="1" s="1"/>
  <c r="G90" i="1"/>
  <c r="F90" i="1"/>
  <c r="F89" i="1"/>
  <c r="G89" i="1" s="1"/>
  <c r="G88" i="1"/>
  <c r="F88" i="1"/>
  <c r="F87" i="1"/>
  <c r="G87" i="1" s="1"/>
  <c r="G86" i="1"/>
  <c r="F86" i="1"/>
  <c r="F85" i="1"/>
  <c r="G85" i="1" s="1"/>
  <c r="G84" i="1"/>
  <c r="F84" i="1"/>
  <c r="F83" i="1"/>
  <c r="G83" i="1" s="1"/>
  <c r="G82" i="1"/>
  <c r="F82" i="1"/>
  <c r="F81" i="1"/>
  <c r="G81" i="1" s="1"/>
  <c r="G80" i="1"/>
  <c r="F80" i="1"/>
  <c r="F79" i="1"/>
  <c r="G79" i="1" s="1"/>
  <c r="G78" i="1"/>
  <c r="F78" i="1"/>
  <c r="F77" i="1"/>
  <c r="G77" i="1" s="1"/>
  <c r="G76" i="1"/>
  <c r="F76" i="1"/>
  <c r="F75" i="1"/>
  <c r="G75" i="1" s="1"/>
  <c r="G74" i="1"/>
  <c r="F74" i="1"/>
  <c r="F73" i="1"/>
  <c r="G73" i="1" s="1"/>
  <c r="G72" i="1"/>
  <c r="F72" i="1"/>
  <c r="F71" i="1"/>
  <c r="G71" i="1" s="1"/>
  <c r="G70" i="1"/>
  <c r="F70" i="1"/>
  <c r="F69" i="1"/>
  <c r="G69" i="1" s="1"/>
  <c r="G68" i="1"/>
  <c r="F68" i="1"/>
  <c r="F67" i="1"/>
  <c r="G67" i="1" s="1"/>
  <c r="G66" i="1"/>
  <c r="F66" i="1"/>
  <c r="F65" i="1"/>
  <c r="G65" i="1" s="1"/>
  <c r="G64" i="1"/>
  <c r="F64" i="1"/>
  <c r="F63" i="1"/>
  <c r="G63" i="1" s="1"/>
  <c r="G62" i="1"/>
  <c r="F62" i="1"/>
  <c r="F61" i="1"/>
  <c r="G61" i="1" s="1"/>
  <c r="F60" i="1"/>
  <c r="G60" i="1" s="1"/>
  <c r="F59" i="1"/>
  <c r="G59" i="1" s="1"/>
  <c r="G58" i="1"/>
  <c r="F58" i="1"/>
  <c r="F57" i="1"/>
  <c r="G57" i="1" s="1"/>
  <c r="F56" i="1"/>
  <c r="G56" i="1" s="1"/>
  <c r="F55" i="1"/>
  <c r="G55" i="1" s="1"/>
  <c r="G54" i="1"/>
  <c r="F54" i="1"/>
  <c r="F53" i="1"/>
  <c r="G53" i="1" s="1"/>
  <c r="F52" i="1"/>
  <c r="G52" i="1" s="1"/>
  <c r="F51" i="1"/>
  <c r="G51" i="1" s="1"/>
  <c r="G50" i="1"/>
  <c r="F50" i="1"/>
  <c r="F49" i="1"/>
  <c r="G49" i="1" s="1"/>
  <c r="F48" i="1"/>
  <c r="G48" i="1" s="1"/>
  <c r="F47" i="1"/>
  <c r="G47" i="1" s="1"/>
  <c r="G46" i="1"/>
  <c r="F46" i="1"/>
  <c r="F45" i="1"/>
  <c r="G45" i="1" s="1"/>
  <c r="F44" i="1"/>
  <c r="G44" i="1" s="1"/>
  <c r="F43" i="1"/>
  <c r="G43" i="1" s="1"/>
  <c r="G42" i="1"/>
  <c r="F42" i="1"/>
  <c r="F41" i="1"/>
  <c r="G41" i="1" s="1"/>
  <c r="F40" i="1"/>
  <c r="G40" i="1" s="1"/>
  <c r="F39" i="1"/>
  <c r="G39" i="1" s="1"/>
  <c r="G38" i="1"/>
  <c r="F38" i="1"/>
  <c r="F37" i="1"/>
  <c r="G37" i="1" s="1"/>
  <c r="F36" i="1"/>
  <c r="G36" i="1" s="1"/>
  <c r="F35" i="1"/>
  <c r="G35" i="1" s="1"/>
  <c r="G34" i="1"/>
  <c r="F34" i="1"/>
  <c r="F33" i="1"/>
  <c r="G33" i="1" s="1"/>
  <c r="F32" i="1"/>
  <c r="G32" i="1" s="1"/>
  <c r="F31" i="1"/>
  <c r="G31" i="1" s="1"/>
  <c r="G30" i="1"/>
  <c r="F30" i="1"/>
  <c r="F29" i="1"/>
  <c r="G29" i="1" s="1"/>
  <c r="F28" i="1"/>
  <c r="G28" i="1" s="1"/>
  <c r="F27" i="1"/>
  <c r="G27" i="1" s="1"/>
  <c r="G26" i="1"/>
  <c r="F26" i="1"/>
  <c r="F25" i="1"/>
  <c r="G25" i="1" s="1"/>
  <c r="F24" i="1"/>
  <c r="G24" i="1" s="1"/>
  <c r="F23" i="1"/>
  <c r="G23" i="1" s="1"/>
  <c r="G22" i="1"/>
  <c r="F22" i="1"/>
  <c r="F21" i="1"/>
  <c r="G21" i="1" s="1"/>
  <c r="F20" i="1"/>
  <c r="G20" i="1" s="1"/>
  <c r="F19" i="1"/>
  <c r="G19" i="1" s="1"/>
  <c r="G18" i="1"/>
  <c r="F18" i="1"/>
  <c r="F17" i="1"/>
  <c r="G17" i="1" s="1"/>
  <c r="F16" i="1"/>
  <c r="G16" i="1" s="1"/>
  <c r="F15" i="1"/>
  <c r="G15" i="1" s="1"/>
  <c r="G14" i="1"/>
  <c r="F14" i="1"/>
  <c r="F13" i="1"/>
  <c r="G13" i="1" s="1"/>
  <c r="F12" i="1"/>
  <c r="G12" i="1" s="1"/>
  <c r="F11" i="1"/>
  <c r="G11" i="1" s="1"/>
  <c r="F10" i="1"/>
  <c r="G10" i="1" s="1"/>
  <c r="H10" i="1" s="1"/>
</calcChain>
</file>

<file path=xl/sharedStrings.xml><?xml version="1.0" encoding="utf-8"?>
<sst xmlns="http://schemas.openxmlformats.org/spreadsheetml/2006/main" count="450" uniqueCount="247">
  <si>
    <t xml:space="preserve">Ciudad y fecha </t>
  </si>
  <si>
    <t>Señores</t>
  </si>
  <si>
    <t>ITEM</t>
  </si>
  <si>
    <t>PRECIO REFERENCIA</t>
  </si>
  <si>
    <t xml:space="preserve">DESCRIPCIÓN DEL BIEN Y/O SERVICIO </t>
  </si>
  <si>
    <t>UNIDAD MEDIDA</t>
  </si>
  <si>
    <t>CENTRAL ADMINISTRATIVA Y CONTABLE ESPECIALIZADA DE INGENIEROS</t>
  </si>
  <si>
    <t>Bogota</t>
  </si>
  <si>
    <t>VALORACION PROPUESTA ECONOMICA CENTRAL ADMINISTRATIVA Y CONTABLE ESPECIALIZADA DE INGENIEROS</t>
  </si>
  <si>
    <t>FORMULARIO No. 6</t>
  </si>
  <si>
    <r>
      <t xml:space="preserve">(El apoderado o representante legal), obrando en nombre y representación de conformidad con lo establecido en este complemento a la invitación, oferto de forma irrevocable y con precio fijo, los servicios objeto de este proceso de contratación, que cumplen con las características técnicas exigidas en el </t>
    </r>
    <r>
      <rPr>
        <b/>
        <sz val="10"/>
        <color rgb="FF000000"/>
        <rFont val="Arial"/>
        <family val="2"/>
      </rPr>
      <t>Plan de Necesidades No. 055</t>
    </r>
    <r>
      <rPr>
        <sz val="10"/>
        <color rgb="FF000000"/>
        <rFont val="Arial"/>
        <family val="2"/>
      </rPr>
      <t xml:space="preserve"> radicado con el consecutivo </t>
    </r>
    <r>
      <rPr>
        <b/>
        <sz val="10"/>
        <color rgb="FF000000"/>
        <rFont val="Arial"/>
        <family val="2"/>
      </rPr>
      <t>197-0002</t>
    </r>
    <r>
      <rPr>
        <sz val="10"/>
        <color rgb="FF000000"/>
        <rFont val="Arial"/>
        <family val="2"/>
      </rPr>
      <t xml:space="preserve"> del </t>
    </r>
    <r>
      <rPr>
        <b/>
        <sz val="10"/>
        <color rgb="FF000000"/>
        <rFont val="Arial"/>
        <family val="2"/>
      </rPr>
      <t>10</t>
    </r>
    <r>
      <rPr>
        <sz val="10"/>
        <color rgb="FF000000"/>
        <rFont val="Arial"/>
        <family val="2"/>
      </rPr>
      <t xml:space="preserve"> de </t>
    </r>
    <r>
      <rPr>
        <b/>
        <sz val="10"/>
        <color rgb="FF000000"/>
        <rFont val="Arial"/>
        <family val="2"/>
      </rPr>
      <t>abril</t>
    </r>
    <r>
      <rPr>
        <sz val="10"/>
        <color rgb="FF000000"/>
        <rFont val="Arial"/>
        <family val="2"/>
      </rPr>
      <t xml:space="preserve"> de </t>
    </r>
    <r>
      <rPr>
        <b/>
        <sz val="10"/>
        <color rgb="FF000000"/>
        <rFont val="Arial"/>
        <family val="2"/>
      </rPr>
      <t>2024</t>
    </r>
    <r>
      <rPr>
        <b/>
        <sz val="10"/>
        <color rgb="FFFF0000"/>
        <rFont val="Arial"/>
        <family val="2"/>
      </rPr>
      <t xml:space="preserve"> </t>
    </r>
    <r>
      <rPr>
        <sz val="10"/>
        <color rgb="FF000000"/>
        <rFont val="Arial"/>
        <family val="2"/>
      </rPr>
      <t xml:space="preserve"> cuyo presupuesto total es de </t>
    </r>
    <r>
      <rPr>
        <b/>
        <sz val="10"/>
        <color rgb="FF000000"/>
        <rFont val="Arial"/>
        <family val="2"/>
      </rPr>
      <t>CIENTO CINCUENTA Y SEIS MILLONES, CUATROCIENTOS QUINCE MIL SETECIENTOS OCHO PESOS M/CTE ($156.415.708,00),</t>
    </r>
    <r>
      <rPr>
        <sz val="10"/>
        <color rgb="FF000000"/>
        <rFont val="Arial"/>
        <family val="2"/>
      </rPr>
      <t xml:space="preserve"> donde la lista de precios es la siguiente:</t>
    </r>
  </si>
  <si>
    <t>IVA (SI APLICA)</t>
  </si>
  <si>
    <t>V/R TOTAL UNITARIO</t>
  </si>
  <si>
    <t>V/R TOTAL CONTRA ENTREGA DE LA TOTALIDAD DEL BIEN</t>
  </si>
  <si>
    <t>CANTIDAD</t>
  </si>
  <si>
    <t>V/R  UNITARIO SIN IVA</t>
  </si>
  <si>
    <t>LONA BOTE E19,5  REF:04-4759</t>
  </si>
  <si>
    <t>UNIDAD</t>
  </si>
  <si>
    <t xml:space="preserve">LONA BOTE E26B JGO X 2 UDS REF 04-5972 </t>
  </si>
  <si>
    <t>CABO DE AMARRE CALIBRE 1/2 REF 03-07682</t>
  </si>
  <si>
    <t>METRO</t>
  </si>
  <si>
    <t>ACEITE AERO SHELL FLUID 41 REF 04-0040   -  03-00430</t>
  </si>
  <si>
    <t>GALON</t>
  </si>
  <si>
    <t>CATALIZADOR NOROX 925H REF 04-3325</t>
  </si>
  <si>
    <t>LITRO</t>
  </si>
  <si>
    <t>ESTIRENO REF 1316791 /04-5505</t>
  </si>
  <si>
    <t xml:space="preserve">COBALTO REF 04-34560 </t>
  </si>
  <si>
    <t>GRAMO</t>
  </si>
  <si>
    <t xml:space="preserve">PIGMENTO BLANCO REF 07-2541 </t>
  </si>
  <si>
    <t>KILO</t>
  </si>
  <si>
    <t xml:space="preserve">GELCOAT REF 04-5558 </t>
  </si>
  <si>
    <t xml:space="preserve">COMPONENTE A GMPUR REF 755414 </t>
  </si>
  <si>
    <t>COMPONENTE B ISOCIANATO REF 778790</t>
  </si>
  <si>
    <t>RESINA CRISTALAN REF 04-94160</t>
  </si>
  <si>
    <t>LACA POL. NEGRO DISOLVENTE Y REF 04-56170</t>
  </si>
  <si>
    <t xml:space="preserve">MASILLA COMÚN REF 98-5415 </t>
  </si>
  <si>
    <t xml:space="preserve">PINTURA VERDE MILITAR REF 04-55440 </t>
  </si>
  <si>
    <t xml:space="preserve">AISLADOR DE BATERIA 2 ALT/3BAT REF 03-0184 </t>
  </si>
  <si>
    <t xml:space="preserve">PROTECTOR ESPEJO 111.5X109X31. REF 98-6989  </t>
  </si>
  <si>
    <t>DEFENSA LATERAL REF 04-4185</t>
  </si>
  <si>
    <t xml:space="preserve">INSERTO PARA BORDA REF 04-4307  </t>
  </si>
  <si>
    <t xml:space="preserve">PROTECTOR BORDA MILITAR 04-1723 </t>
  </si>
  <si>
    <t>PROTECTOR ESPEJO 121.5 * 31 REF  98-6991</t>
  </si>
  <si>
    <t xml:space="preserve">MANGUERA ESPIRAL 1-1/8''  REF 03-6480  </t>
  </si>
  <si>
    <t xml:space="preserve">MANGUERA GRAFADA DIRECCION HIDRAULICA 20 PIES, TELEFL0E REF 03-6515  </t>
  </si>
  <si>
    <t xml:space="preserve">MANGUERA GRAFADA DIR HCA 3 PIES, TELEFLE0X REF 03-6527  </t>
  </si>
  <si>
    <t xml:space="preserve">PERFIL POZO S-08 REF 04-8731   </t>
  </si>
  <si>
    <t xml:space="preserve">MANGUERA COMBUSTIBLE TIPO A1 REF 03-6519 </t>
  </si>
  <si>
    <t xml:space="preserve">MANGUERA COMBUSTIBLE TIPO A2  REF 03-6514  </t>
  </si>
  <si>
    <t xml:space="preserve">MANGUERA COMBUSTIBLE TIPO B2 REF 03-6513 </t>
  </si>
  <si>
    <t xml:space="preserve">MANGUERA ESPIRAL 1 1/2 PULGADA REF 03-6464 </t>
  </si>
  <si>
    <t xml:space="preserve">MANGUERA GRAFADA DIR HCA 24 PIES, TE REF 03L-E6F5L2E8X  </t>
  </si>
  <si>
    <t xml:space="preserve">MANGUERA GRAFADA DIR HCA 3 PIES, TE REF 0L3E-F6L5E2X7  </t>
  </si>
  <si>
    <t xml:space="preserve">TAPA ESTANCA PARA CHAPA PERKO REF 03-3503 </t>
  </si>
  <si>
    <t xml:space="preserve">SEGURO PLÁSTICO DE PRESIÓN  REF 03-7571 </t>
  </si>
  <si>
    <t xml:space="preserve">PARABRISAS CONSOLA ORION II REF 04-7608 </t>
  </si>
  <si>
    <t xml:space="preserve">FIBRA MOLIDA REF 1321904 </t>
  </si>
  <si>
    <t xml:space="preserve">TELA MAT 450 X 104 CM REF 2312046 </t>
  </si>
  <si>
    <t>ROLLO</t>
  </si>
  <si>
    <t xml:space="preserve">EMPAQUE TUBULAR DE 20 X 17MM REF 04-2830  </t>
  </si>
  <si>
    <t xml:space="preserve">EMPAQUE 1/2 IN X 0.31 IN CON REF 03-2020  </t>
  </si>
  <si>
    <t xml:space="preserve">EMPAQUE CAUCHO 25MM X 12MM  REF 04-5327 </t>
  </si>
  <si>
    <t xml:space="preserve">EMPAQUE 1"X 3/16" TAPAS- PARAB  REF 04-2873  </t>
  </si>
  <si>
    <t>EMPAQUE ANTIFLEXION PARA MANGUERA HIDRAULICA CONJUNTO POR 2 UNIDADES REF 03-5014</t>
  </si>
  <si>
    <t xml:space="preserve">RACOR TEE 1/4"NPT-3/8"T ENDS X REF  03-71732  </t>
  </si>
  <si>
    <t xml:space="preserve">TRIPODE PARA AFUSTE ARMA 0.50  REF 04-0618  </t>
  </si>
  <si>
    <t xml:space="preserve">BARRA REMOLQUE BOTE E19,5 REF  04-0508  </t>
  </si>
  <si>
    <t xml:space="preserve">PLACA 10 CONEXIONES CROMO REF 03-6917  </t>
  </si>
  <si>
    <t xml:space="preserve">ABRAZADERA 16(3/4" X 1-1/2")SS  REF 03-0022 </t>
  </si>
  <si>
    <t xml:space="preserve">ACOPLE SALIDA CASCO PL NEGRO REF  03-0086 </t>
  </si>
  <si>
    <t>ARANDELA COPA N10 REF 03-0469</t>
  </si>
  <si>
    <t>ARANDELA COPA N14 REF 03-0495</t>
  </si>
  <si>
    <t>ARANDELA PLANA 1/4X5/8 REF 03-0625</t>
  </si>
  <si>
    <t xml:space="preserve">ARANDELA PLANA N6  REF 03-0600  </t>
  </si>
  <si>
    <t>ARANDELA PLANA N8 REF 03-0597</t>
  </si>
  <si>
    <t xml:space="preserve">ARANDELA PRESION 5/8  03-06420  </t>
  </si>
  <si>
    <t xml:space="preserve">BASE INOX ANTENA VHF REF 03-0713 </t>
  </si>
  <si>
    <t xml:space="preserve">CABEZOTE DIR HIDRÁULICA HH5273  REF 03-1735 </t>
  </si>
  <si>
    <t xml:space="preserve">CORNAMUSA 8" S.S.  REF 03-3846 </t>
  </si>
  <si>
    <t xml:space="preserve">GANCHO TIPO DELTA PARA ARMA  REF 03-5435  </t>
  </si>
  <si>
    <t>KIT VARILLA UNIÓN DOS MOTORES REF 03-6050</t>
  </si>
  <si>
    <t xml:space="preserve">PASAMANOS CONSOLA NEGRO MATE  REF 04-8326  </t>
  </si>
  <si>
    <t xml:space="preserve">PASAMANOS LATERALES E19.5 REF 04-8384 </t>
  </si>
  <si>
    <t>PLATINA BASE CORNAMUSAS REF 04-7381</t>
  </si>
  <si>
    <t xml:space="preserve">REMACHE 3/16 X 1/2 (6-6) REF  04-7718 </t>
  </si>
  <si>
    <t>REMACHE 3/16 X 1-5/16 (6-12) REF 04-7717</t>
  </si>
  <si>
    <t xml:space="preserve">SOPORTE ALUMINIO BOMBA ACHIQUE REF 04-94317  </t>
  </si>
  <si>
    <t>SOPORTE OJO INOXIDABLE CANCAMO REF 03-7779</t>
  </si>
  <si>
    <t>CABRILLA 15-1/2" REF 03-2969</t>
  </si>
  <si>
    <t>BOLA PARA CABRILLA REF 03-2963</t>
  </si>
  <si>
    <t xml:space="preserve">SOPORTE PARA BREAKER INOX REF C-40 04-8530  </t>
  </si>
  <si>
    <t xml:space="preserve">TORNILLO GOLOSO COA 8X1 REF 03-8789 </t>
  </si>
  <si>
    <t>TORNILLO GOLOSO CP 10X1 REF 03-9392</t>
  </si>
  <si>
    <t xml:space="preserve">TORNILLO GOLOSO CP 10X1/2 REF  03-9391 </t>
  </si>
  <si>
    <t>TORNILLO GOLOSO CPA 10X1/2 REF 03-8656</t>
  </si>
  <si>
    <t xml:space="preserve">TORNILLO GOLOSO CPA 10X1-1/2  REF 03-8685  </t>
  </si>
  <si>
    <t xml:space="preserve">TORNILLO GOLOSO CPA 10X2-1/2  REF 03-8841  </t>
  </si>
  <si>
    <t xml:space="preserve">TORNILLO GOLOSO CPA 8X1-1/2  REF 03-8737  </t>
  </si>
  <si>
    <t xml:space="preserve">TORNILLO GOLOSO CPA 8X3/4 REF 03-8867 </t>
  </si>
  <si>
    <t xml:space="preserve">TORNILLO INOX CH 1/2"X 5-1/2"  REF 04-97492  </t>
  </si>
  <si>
    <t>TORNILLO PASANTE CH 3/8-16 X 2-1/2 REF 03-8666</t>
  </si>
  <si>
    <t xml:space="preserve">TORNILLO PASANTE CH 5/8-11X2-1/2  REF 03-8626  </t>
  </si>
  <si>
    <t xml:space="preserve">TORNILLO PASANTE COA 10-24X1/2  REF 03-90030  </t>
  </si>
  <si>
    <t xml:space="preserve">TORNILLO PASANTE CP 1/4-20 X 3 1/2  REF 03-86681  </t>
  </si>
  <si>
    <t>TORNILLO PASANTE CP 10-24X1 REF 03-9220</t>
  </si>
  <si>
    <t xml:space="preserve">TORNILLO PASANTE CP 10-24X3/4  REF 03-89940  </t>
  </si>
  <si>
    <t xml:space="preserve">TORNILLO PASANTE CP 6-32X1  REF 03-9284  </t>
  </si>
  <si>
    <t xml:space="preserve">TORNILLO PASANTE CP 8-32X1-1/2  REF 03-9311 </t>
  </si>
  <si>
    <t xml:space="preserve">TORNILLO PASANTE CPA 1/4-20X1 REF 03-9400  </t>
  </si>
  <si>
    <t>TORNILLO PASANTE CPA 1/4-20X2 REF 03-9047</t>
  </si>
  <si>
    <t xml:space="preserve">TORNILLO PASANTE CPA 10-24X1 REF 03-9205 </t>
  </si>
  <si>
    <t>TORNILLO PASANTE CPA 10-24X1-1/2 REF 03-8998</t>
  </si>
  <si>
    <t xml:space="preserve">TORNILLO PASANTE CPA 10-24X1-1/4  REF 03-8667 </t>
  </si>
  <si>
    <t xml:space="preserve">TORNILLO PASANTE CPA 8-32X2  REF 03-9127  </t>
  </si>
  <si>
    <t xml:space="preserve">TORNILLOS GOLOSO CP 1/4" X 1-1/2"  REF 04-97523  </t>
  </si>
  <si>
    <t xml:space="preserve">TUERCA CIEGA 10  REF 03-9523  </t>
  </si>
  <si>
    <t xml:space="preserve">TUERCA HEXAGONAL 5/8-11  REF 03-9621  </t>
  </si>
  <si>
    <t xml:space="preserve">TUERCA MARIPOSA INOX 1/4"-20  REF 04-97012  </t>
  </si>
  <si>
    <t xml:space="preserve">TUERCA SEGURIDAD 1/4 REF 03-9511  </t>
  </si>
  <si>
    <t>TUERCA SEGURIDAD 1/4-20 REF 03-9511</t>
  </si>
  <si>
    <t>TUERCA SEGURIDAD 10-24 REF 03-9551</t>
  </si>
  <si>
    <t>TUERCA SEGURIDAD 3/8X16 REF 03-96200</t>
  </si>
  <si>
    <t xml:space="preserve">TUERCA SEGURIDAD 6-32  REF 03-9530  </t>
  </si>
  <si>
    <t xml:space="preserve">CABLE AWG14 NEGRO (1000')  4.2 M REF 03-23443 </t>
  </si>
  <si>
    <t xml:space="preserve">ABRAZADERA 1" X 2" SS  REF 03-00350 </t>
  </si>
  <si>
    <t xml:space="preserve">ABRAZADERA 12 (1/2"X1-1/4")  REF 03-0011 </t>
  </si>
  <si>
    <t xml:space="preserve">ABRAZADERA 32(2"X2-11/16") REF 03-0025 </t>
  </si>
  <si>
    <t xml:space="preserve">ARANDELA DE COPA N8 REF 03-0443 </t>
  </si>
  <si>
    <t xml:space="preserve">ARANDELA PLANA 1/2X1-1/4  REF 03-0635 </t>
  </si>
  <si>
    <t xml:space="preserve">ARANDELA PLANA 3/8X7/8 REF  03-0633  </t>
  </si>
  <si>
    <t xml:space="preserve">ARANDELA PLANA 5/16X3/4  REF 03-0626  </t>
  </si>
  <si>
    <t xml:space="preserve">ARANDELA PLANA N10 REF  03-0573  </t>
  </si>
  <si>
    <t xml:space="preserve">CABEZOTE DIRECCION HIDRAULICA HH5272 REF 03-1735 </t>
  </si>
  <si>
    <t xml:space="preserve">CORNAMUSA 10" S.S. REF 03-3847 </t>
  </si>
  <si>
    <t xml:space="preserve">GANCHO DE IZAJE BOTES ORION  REF 04-55320 </t>
  </si>
  <si>
    <t xml:space="preserve">PASAMANOS ASIENTO DE APOYO  REF 04-8335 </t>
  </si>
  <si>
    <t>KIT VARILLA DIRECCION HIDRAULICA1 CILINDRO REF 03-76752</t>
  </si>
  <si>
    <t xml:space="preserve">PASAMANOS LATERALES E26 REF  04-60150 </t>
  </si>
  <si>
    <t xml:space="preserve">SOPORTE ESPALDAR RETIRABLE REF 04-8535  </t>
  </si>
  <si>
    <t xml:space="preserve">TORNILLO GOLOSO CP 6X3/4 REF  03-8713 </t>
  </si>
  <si>
    <t xml:space="preserve">TORNILLO PARA BORNES BATERIA REF 04-97317  </t>
  </si>
  <si>
    <t xml:space="preserve">TORNILLO PASANTE CP 1/4-20X1  REF 03-89910  </t>
  </si>
  <si>
    <t>TORNILLO PASANTE CP 1/4-20X1-1/2 REF 03-9021</t>
  </si>
  <si>
    <t>TORNILLO PASANTE CP 10-24X1V REF 03-9220</t>
  </si>
  <si>
    <t xml:space="preserve">TORNILLO PASANTE CP1/4X2-1/2 REF 03-8671  </t>
  </si>
  <si>
    <t xml:space="preserve">TORNILLO PASANTE CPA 1/4-20X1-1/2  REF 03-9024 </t>
  </si>
  <si>
    <t xml:space="preserve">TORNILLO PASANTE CPA 10-24X1  REF 03-9205  </t>
  </si>
  <si>
    <t xml:space="preserve">TORNILLO PASANTE CPA 5/16-18X2-1/2 REF  03-9176  </t>
  </si>
  <si>
    <t>TORNILLO PASANTE CPA 8-32X1 REF 03-9285</t>
  </si>
  <si>
    <t xml:space="preserve">TUERCA HEXAGONAL 1/2-20 REF  03-9570  </t>
  </si>
  <si>
    <t xml:space="preserve">TUERCA HEXAGONAL 5/16-18  REF 03-9648  </t>
  </si>
  <si>
    <t>TUERCA SEGURIDAD 10-24  REF 03-9551</t>
  </si>
  <si>
    <t xml:space="preserve">TUERCA SEGURIDAD 5/16-18 REF  03-9557 </t>
  </si>
  <si>
    <t>TUERCA SEGURIDAD 8-32 REF 03-9543</t>
  </si>
  <si>
    <t>PLATINA INOXIDABLE.1/8 X 50MM X30MM REF 04-56213-T</t>
  </si>
  <si>
    <t xml:space="preserve">PLATINA SOPORTE LUZ DE NAVEGA REF 04-6086 </t>
  </si>
  <si>
    <t xml:space="preserve">TAJAMAR ACERO INOX E19.5  REF 04-3553  </t>
  </si>
  <si>
    <t xml:space="preserve">PLANTILLA EJERCITO NACIONAL  REF 04-0414  </t>
  </si>
  <si>
    <t>PLATINA ALUM 1/4" X 2" X 4" REF 04-60430</t>
  </si>
  <si>
    <t xml:space="preserve">LAMINA FALSO FONDO CONSOLA  REF 97-069179 </t>
  </si>
  <si>
    <t xml:space="preserve">TAPA INSPECCION 6" NEGRA  REF 03-8045  </t>
  </si>
  <si>
    <t xml:space="preserve">CHAPA NEGRA,DE PERFIL  REF 03-3508  </t>
  </si>
  <si>
    <t xml:space="preserve">TAPA DE INSPECCION NEGRA  REF 03-8048  </t>
  </si>
  <si>
    <t xml:space="preserve">PLATINA SUJECION ANODO REF 04-6085  </t>
  </si>
  <si>
    <t xml:space="preserve">REJILLA DE VENTILACION REF  03-7475  </t>
  </si>
  <si>
    <t>SOPORTE LUZ DE NAVEGACION PEDE REF 03-67671</t>
  </si>
  <si>
    <t>MASTIL PARA LUZ ESTROBOSCOPICA REF 04-7230</t>
  </si>
  <si>
    <t>TUBO COPEX 2'' FLEXIBLE NEGRO  REF 03-9486</t>
  </si>
  <si>
    <t>AMPLIFICADOR REMOTO SIRENA REF 03-1058</t>
  </si>
  <si>
    <t>SIRENA-ALTAVOZ PLASTICA REF 03-1057</t>
  </si>
  <si>
    <t>CONTROL REMOTO COMPLE. (10P) REF 703-48205-A5</t>
  </si>
  <si>
    <t>CONTROL REMOTO COMPLE. (10P) REF 703-48205-17</t>
  </si>
  <si>
    <t>CONTROL REMOTO COMPLE. (10P) REF 703-48207-17</t>
  </si>
  <si>
    <t>UNIDAD DE CONTROL PERIFONEO REF 03-1056</t>
  </si>
  <si>
    <t xml:space="preserve">ANODO CASCO 11.5 X 5 CM REF 03-0396  </t>
  </si>
  <si>
    <t>CILINDRO DIRECCIÓN HIDRÁULICA REF 03-3585</t>
  </si>
  <si>
    <t>EXTINTOR POLVO QUÍMICO SECO 10 REF 04-55269</t>
  </si>
  <si>
    <t xml:space="preserve">FILTRO SEPARADOR DE AGUA COMPLETO REF 90798-1M742                           </t>
  </si>
  <si>
    <t xml:space="preserve">FILTRO SEPARADOR DE AGUA 90794-46911                        </t>
  </si>
  <si>
    <t xml:space="preserve">FUSIBLE 10 AMP. REF 03-54160 </t>
  </si>
  <si>
    <t xml:space="preserve">PORTA FUSIBLE REF 03-7149 </t>
  </si>
  <si>
    <t>BATERIA MTEK 12V 105AH REF 04-0702</t>
  </si>
  <si>
    <t xml:space="preserve">LUZ PEDESTAL REF 03-6232  </t>
  </si>
  <si>
    <t>LUZ ESTROBOSCOPICA AZUL REF 03-1055</t>
  </si>
  <si>
    <t>LUZ INTERIOR 5'' INTERRUPTOR REF 03-6187</t>
  </si>
  <si>
    <t>LUZ NAVEGACION LATERAL ROJA  REF 03-6197</t>
  </si>
  <si>
    <t>LUZ NAVEGACION LATERAL VERDE REF 03-6203</t>
  </si>
  <si>
    <t>BORNE BATERIA NEGATIVO 5/16"  REF 03-1273</t>
  </si>
  <si>
    <t>BORNE BATERIA POSITIVO 3/8"  REF 03-1274</t>
  </si>
  <si>
    <t xml:space="preserve">BREAKER AEREO 30 AMPERIOS REF 03-1338  </t>
  </si>
  <si>
    <t xml:space="preserve">INVERSOR 12V A 110V, SALIDA A  REF 03-5946  </t>
  </si>
  <si>
    <t xml:space="preserve">PANEL SUICHE B ACHIQUE ROCKER REF  03-6729  </t>
  </si>
  <si>
    <t xml:space="preserve">SUICHE FLOTADOR BOMBA ACHIQUE  REF 03-7855  </t>
  </si>
  <si>
    <t xml:space="preserve">TOMA 30A 125V REF 03-4994  </t>
  </si>
  <si>
    <t xml:space="preserve">RELAY 12V DE 20/30 AMP 5 PATAS REF 04-9200  </t>
  </si>
  <si>
    <t>CABLE CONTROL REMOTO L=14F REF 701-48320-30</t>
  </si>
  <si>
    <t>CABLE CONTROL REMOTO L=20F REF 701-48320-70</t>
  </si>
  <si>
    <t>CABLE AWG 14/3 GRIS PARA REF 03-2379</t>
  </si>
  <si>
    <t xml:space="preserve">CABLE AWG 8 VERDE (500')  REF 03-23650  </t>
  </si>
  <si>
    <t xml:space="preserve">CABLE AWG12 NEGRO (1000')  REF 03-23540  </t>
  </si>
  <si>
    <t>CABLE AWG12 ROJO (1000') REF 03-23400</t>
  </si>
  <si>
    <t>CABLE AWG14 NEGRO (1000') REF 03-23443</t>
  </si>
  <si>
    <t>CABLE AWG16 NEGRO (1000') REF 03-23482</t>
  </si>
  <si>
    <t>CABLE AWG2 NEGRO (400') REF 03-234400</t>
  </si>
  <si>
    <t>CABLE AWG2 ROJO (400') REF 03-234410</t>
  </si>
  <si>
    <t>CABLE AWG6 NEGRO (750') REF 03-2326</t>
  </si>
  <si>
    <t>CABLE AWG6 ROJO (750') REF 03-2327</t>
  </si>
  <si>
    <t xml:space="preserve">CABLE CONTROL 24' CONJUNTO POR 4 UND  REF 03-2107  </t>
  </si>
  <si>
    <t xml:space="preserve">CABLE ENCAUCHETADO PARA SISTEM  REF 03-2382  </t>
  </si>
  <si>
    <t xml:space="preserve">PANEL ELECTRICO 4 POSICIONES  REF 03-6732 </t>
  </si>
  <si>
    <t xml:space="preserve">PANEL SUICHE B ACHIQUE ROCKER  REF 03-6729  </t>
  </si>
  <si>
    <t>PROTECTOR HEMBRA REF 90890-05162</t>
  </si>
  <si>
    <t>PROTECTOR MACHO REF 90890-05161</t>
  </si>
  <si>
    <t>TERMINAL HEMBRA REF 90890-05160</t>
  </si>
  <si>
    <t xml:space="preserve">TERMINAL HEMBRA DOBLE PEQUEÑA  REF 90890-05202  </t>
  </si>
  <si>
    <t>TERMINAL MACHO REF 90890-05159</t>
  </si>
  <si>
    <t xml:space="preserve">TERMINAL OJO AISLADA AWG2 3/8  REF 03-8341  </t>
  </si>
  <si>
    <t>TERMINAL OJO AWG2 5/16 METALIC REF 03-8340</t>
  </si>
  <si>
    <t xml:space="preserve">TERMINAL OJO AWG8 X 1/4"  REF 03-8336  </t>
  </si>
  <si>
    <t>TERMINAL OJO AWG8 X 5/16" REF 03-8337</t>
  </si>
  <si>
    <t xml:space="preserve">TERMOENCOGIBLE NEGRO 3/4"X30CM REF 03-9508 </t>
  </si>
  <si>
    <t>TERMOENCOGIBLE NEGRO 3/8"X120CM REF 03-9502</t>
  </si>
  <si>
    <t>TERMOENCOGIBLE ROJO 3/4"X 30CM REF 03-9509</t>
  </si>
  <si>
    <t>TERMOENCOGIBLE ROJO 3/8"X120CM REF 03-9503</t>
  </si>
  <si>
    <t xml:space="preserve">TOMA CON FUEL SPLASH GUARD REF 03-8439 </t>
  </si>
  <si>
    <t xml:space="preserve">DIODO RECTIFICADOR DE PROPOSITO-  REF 04-4515  </t>
  </si>
  <si>
    <t xml:space="preserve">TANQUE DE 105 GAL REF  03-7985  </t>
  </si>
  <si>
    <t xml:space="preserve">TANQUE DE 153 GAL  REF 03-7986  </t>
  </si>
  <si>
    <t xml:space="preserve">BISAGRA DOBLE EJE 2-34 X 1-1/2 REF 03-1019  </t>
  </si>
  <si>
    <t>PAR</t>
  </si>
  <si>
    <t xml:space="preserve">BISAGRA INOX. 1-5/16" X 1-1/2"  REF 03-0921  </t>
  </si>
  <si>
    <t xml:space="preserve">BOMBA ACHIQUE 2000 G.P.H.  REF  03-1194  </t>
  </si>
  <si>
    <t xml:space="preserve">BOMBA ACHIQUE 3700 G.P.H.  REF 03-1199  </t>
  </si>
  <si>
    <t>LA PROPUESTA ECONÓMICA SERA EVALUADA TENIENDO EN CUENTA LAS SIGUIENTES CONDICIONES:</t>
  </si>
  <si>
    <t>LA CENTRAL ADMINISTRATIVA Y CONTABLE ESPECIALIZADA DE INGENIEROS ajustará las cantidades del contrato en la Resolución de Adjudicación acorde a la necesidad que persista, sin sobrepasar la estimada por la Dirección de Planeamiento y Estrategia Logística, ni el presupuesto asignado.</t>
  </si>
  <si>
    <r>
      <rPr>
        <b/>
        <sz val="10"/>
        <color theme="1"/>
        <rFont val="Arial"/>
        <family val="2"/>
      </rPr>
      <t xml:space="preserve">Nota 1: </t>
    </r>
    <r>
      <rPr>
        <sz val="10"/>
        <color theme="1"/>
        <rFont val="Arial"/>
        <family val="2"/>
      </rPr>
      <t xml:space="preserve">Por tratarse de un proceso de suministro, la propuesta económica deberá diligenciarse de acuerdo con la solicitud de oferta establecida en la plataforma virtual SECOP II, en la pregunta económica correspondiente, como se describe a continuación:
•	En la primera pregunta, el oferente deberá relacionar el valor total del presupuesto asignado mediante CDP 25524, el cual es de </t>
    </r>
    <r>
      <rPr>
        <b/>
        <sz val="10"/>
        <color theme="1"/>
        <rFont val="Arial"/>
        <family val="2"/>
      </rPr>
      <t>CIENTO CINCUENTA Y SEIS MILLONES, CUATROCIENTOS QUINCE MIL, SETECIENTOS OCHO PESOS M/CTE, ($156.415.708,00) IVA incluido</t>
    </r>
    <r>
      <rPr>
        <sz val="10"/>
        <color theme="1"/>
        <rFont val="Arial"/>
        <family val="2"/>
      </rPr>
      <t>. Esto en el entendido de que, al ser un proceso a suministro se adjudicará hasta por el valor del presupuesto asignado. De no ser así se entendería que se encuentra incurso en causal de rechazo.</t>
    </r>
  </si>
  <si>
    <r>
      <rPr>
        <b/>
        <sz val="10"/>
        <color theme="1"/>
        <rFont val="Arial"/>
        <family val="2"/>
      </rPr>
      <t>Nota 2:</t>
    </r>
    <r>
      <rPr>
        <sz val="10"/>
        <color theme="1"/>
        <rFont val="Arial"/>
        <family val="2"/>
      </rPr>
      <t xml:space="preserve"> Adicional deberá diligenciar el </t>
    </r>
    <r>
      <rPr>
        <b/>
        <sz val="10"/>
        <color theme="1"/>
        <rFont val="Arial"/>
        <family val="2"/>
      </rPr>
      <t>FORMULARIO No. 6 “VALORACION DE LA PROPUESTA ECONÓMICA”</t>
    </r>
    <r>
      <rPr>
        <sz val="10"/>
        <color theme="1"/>
        <rFont val="Arial"/>
        <family val="2"/>
      </rPr>
      <t xml:space="preserve">, de tal forma que se discriminen los precios por ítem, precio unitario neto, valor unitario del IVA (según porcentaje que aplique), y precio total unitario IVA incluido (según porcentaje aplicado), (todos los anteriores valores deberán presentarse hasta con 2 decimales, sin redondear) los cuales serán confrontados con el precio de referencia del presente proceso.
De acuerdo con las instrucciones para proveedores en la Indisponibilidad del SECOP II para presentar ofertas de Colombia Compra Eficiente En caso de indisponibilidad del SECOP II, (debidamente certificada por Colombia Compra Eficiente), el oferente puede enviar su oferta a los siguientes correos: planescenacing2021@gmail.com
Se aclara que el </t>
    </r>
    <r>
      <rPr>
        <b/>
        <sz val="10"/>
        <color theme="1"/>
        <rFont val="Arial"/>
        <family val="2"/>
      </rPr>
      <t>NO</t>
    </r>
    <r>
      <rPr>
        <sz val="10"/>
        <color theme="1"/>
        <rFont val="Arial"/>
        <family val="2"/>
      </rPr>
      <t xml:space="preserve"> diligenciamiento del </t>
    </r>
    <r>
      <rPr>
        <b/>
        <sz val="10"/>
        <color theme="1"/>
        <rFont val="Arial"/>
        <family val="2"/>
      </rPr>
      <t>FORMULARIO No.6 ES CAUSAL DE RECHAZO DE LA OFERTA</t>
    </r>
    <r>
      <rPr>
        <sz val="10"/>
        <color theme="1"/>
        <rFont val="Arial"/>
        <family val="2"/>
      </rPr>
      <t>, toda vez que, es imprescindible presentarlo oportunamente con la documentación económica en la Plataforma SECOP II, ya que una vez verificada su información y el cumplimiento de no sobrepasar los precios de referencia unitarios por ítem, será determinante para la celebración del futuro contrato.</t>
    </r>
  </si>
  <si>
    <r>
      <rPr>
        <b/>
        <sz val="10"/>
        <color theme="1"/>
        <rFont val="Arial"/>
        <family val="2"/>
      </rPr>
      <t xml:space="preserve">Nota 3: </t>
    </r>
    <r>
      <rPr>
        <sz val="10"/>
        <color theme="1"/>
        <rFont val="Arial"/>
        <family val="2"/>
      </rPr>
      <t>En caso de que el anexo económico cargado por oferente en el SECOP II, presente daño o cualquier otra situación que no permita su apertura, para su respectiva revisión y evaluación, será causal de rechazo; para lo cual el comité económico evaluador evidenciará en su evaluación por medio de pantallazos.</t>
    </r>
  </si>
  <si>
    <r>
      <rPr>
        <b/>
        <sz val="10"/>
        <color theme="1"/>
        <rFont val="Arial"/>
        <family val="2"/>
      </rPr>
      <t>Nota 4:</t>
    </r>
    <r>
      <rPr>
        <sz val="10"/>
        <color theme="1"/>
        <rFont val="Arial"/>
        <family val="2"/>
      </rPr>
      <t xml:space="preserve"> Cualquier valor o carácter que no se encuentre en la columna y fila correspondiente para ofertar cada ítem, no será considerado por el comité económico para la respectiva evaluación.</t>
    </r>
  </si>
  <si>
    <r>
      <rPr>
        <b/>
        <sz val="10"/>
        <color theme="1"/>
        <rFont val="Arial"/>
        <family val="2"/>
      </rPr>
      <t>Nota 5</t>
    </r>
    <r>
      <rPr>
        <sz val="10"/>
        <color theme="1"/>
        <rFont val="Arial"/>
        <family val="2"/>
      </rPr>
      <t>: Cuando en el anexo económico se oferten cantidades diferentes a las mínimas exigidas para alguno de los ítems consagrados en la plataforma SECOP II; se rechazará la oferta.</t>
    </r>
  </si>
  <si>
    <r>
      <rPr>
        <b/>
        <sz val="10"/>
        <color theme="1"/>
        <rFont val="Arial"/>
        <family val="2"/>
      </rPr>
      <t>Nota 6</t>
    </r>
    <r>
      <rPr>
        <sz val="10"/>
        <color theme="1"/>
        <rFont val="Arial"/>
        <family val="2"/>
      </rPr>
      <t>: El oferente debe presentar su propuesta en el anexo económico publicado en el SECOP ll, sin sobrepasar los precios de referencia unitarios ni totales, so pena rechazo de la misma.</t>
    </r>
  </si>
  <si>
    <r>
      <rPr>
        <b/>
        <sz val="10"/>
        <color theme="1"/>
        <rFont val="Arial"/>
        <family val="2"/>
      </rPr>
      <t>Nota 7:</t>
    </r>
    <r>
      <rPr>
        <sz val="10"/>
        <color theme="1"/>
        <rFont val="Arial"/>
        <family val="2"/>
      </rPr>
      <t xml:space="preserve"> Cuando se oferte un valor en CERO o valor negativo en alguno de los ítems en la plataforma SECOP II; se rechazará la oferta.</t>
    </r>
  </si>
  <si>
    <r>
      <rPr>
        <b/>
        <sz val="10"/>
        <color theme="1"/>
        <rFont val="Arial"/>
        <family val="2"/>
      </rPr>
      <t>Nota 8</t>
    </r>
    <r>
      <rPr>
        <sz val="10"/>
        <color theme="1"/>
        <rFont val="Arial"/>
        <family val="2"/>
      </rPr>
      <t>: El oferente deberá presentar su propuesta en el anexo económico por cada ítem hasta con 2 decimales sin superar el precio de referencia, de no hacerlo así será causal de rechazo.</t>
    </r>
  </si>
  <si>
    <r>
      <rPr>
        <b/>
        <sz val="10"/>
        <color theme="1"/>
        <rFont val="Arial"/>
        <family val="2"/>
      </rPr>
      <t>Nota 9</t>
    </r>
    <r>
      <rPr>
        <sz val="10"/>
        <color theme="1"/>
        <rFont val="Arial"/>
        <family val="2"/>
      </rPr>
      <t>: Los precios unitarios con IVA (cuando aplique) que el proponente relacione deben tener una vigencia igual al tiempo de ejecución del contrato.</t>
    </r>
  </si>
  <si>
    <r>
      <rPr>
        <b/>
        <sz val="10"/>
        <color theme="1"/>
        <rFont val="Arial"/>
        <family val="2"/>
      </rPr>
      <t>Nota 10:</t>
    </r>
    <r>
      <rPr>
        <sz val="10"/>
        <color theme="1"/>
        <rFont val="Arial"/>
        <family val="2"/>
      </rPr>
      <t xml:space="preserve"> La lista de precios determinará el valor total de la oferta y servirá para la comparación y calificación de las propuestas, más no para determinar el valor del contrato, toda vez que el contrato se adjudicará hasta por el valor del presupuesto asignado en CDP.</t>
    </r>
  </si>
  <si>
    <r>
      <rPr>
        <b/>
        <sz val="10"/>
        <color theme="1"/>
        <rFont val="Arial"/>
        <family val="2"/>
      </rPr>
      <t>Nota 11:</t>
    </r>
    <r>
      <rPr>
        <sz val="10"/>
        <color theme="1"/>
        <rFont val="Arial"/>
        <family val="2"/>
      </rPr>
      <t xml:space="preserve"> No se aceptan propuestas parciales, ni alternativas, el oferente interesado en el presente proceso de selección debe ofertar la totalidad de las especificaciones técnicas.</t>
    </r>
  </si>
  <si>
    <t>PROCESO DE SELECCIÓN ABREVIADA POR MENOR CUANTIA No. 252-SAMC-CENACINGENIEROS-2024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</si>
</sst>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164" formatCode="_([$$-240A]\ * #,##0.00_);_([$$-240A]\ * \(#,##0.00\);_([$$-240A]\ * &quot;-&quot;??_);_(@_)"/>
  </numFmts>
  <fonts count="10" x14ac:knownFonts="1">
    <font>
      <sz val="11"/>
      <color theme="1"/>
      <name val="Calibri"/>
      <family val="2"/>
      <scheme val="minor"/>
    </font>
    <font>
      <sz val="11"/>
      <color theme="1"/>
      <name val="Calibri"/>
      <family val="2"/>
      <scheme val="minor"/>
    </font>
    <font>
      <b/>
      <sz val="10"/>
      <color rgb="FF000000"/>
      <name val="Arial"/>
      <family val="2"/>
    </font>
    <font>
      <sz val="10"/>
      <color rgb="FF000000"/>
      <name val="Arial"/>
      <family val="2"/>
    </font>
    <font>
      <b/>
      <sz val="10"/>
      <color rgb="FFFF0000"/>
      <name val="Arial"/>
      <family val="2"/>
    </font>
    <font>
      <sz val="10"/>
      <color theme="1"/>
      <name val="Arial"/>
      <family val="2"/>
    </font>
    <font>
      <b/>
      <sz val="9"/>
      <color rgb="FF000000"/>
      <name val="Arial"/>
      <family val="2"/>
    </font>
    <font>
      <sz val="9"/>
      <color theme="1"/>
      <name val="Arial"/>
      <family val="2"/>
    </font>
    <font>
      <b/>
      <sz val="9"/>
      <color theme="1"/>
      <name val="Arial"/>
      <family val="2"/>
    </font>
    <font>
      <b/>
      <sz val="10"/>
      <color theme="1"/>
      <name val="Arial"/>
      <family val="2"/>
    </font>
  </fonts>
  <fills count="4">
    <fill>
      <patternFill patternType="none"/>
    </fill>
    <fill>
      <patternFill patternType="gray125"/>
    </fill>
    <fill>
      <patternFill patternType="solid">
        <fgColor theme="9" tint="0.59999389629810485"/>
        <bgColor indexed="64"/>
      </patternFill>
    </fill>
    <fill>
      <patternFill patternType="solid">
        <fgColor theme="0"/>
        <bgColor indexed="64"/>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164" fontId="1" fillId="0" borderId="0"/>
    <xf numFmtId="44" fontId="1" fillId="0" borderId="0" applyFont="0" applyFill="0" applyBorder="0" applyAlignment="0" applyProtection="0"/>
  </cellStyleXfs>
  <cellXfs count="53">
    <xf numFmtId="0" fontId="0" fillId="0" borderId="0" xfId="0"/>
    <xf numFmtId="0" fontId="5" fillId="0" borderId="0" xfId="0" applyFont="1" applyAlignment="1">
      <alignment horizontal="center" wrapText="1"/>
    </xf>
    <xf numFmtId="0" fontId="0" fillId="0" borderId="0" xfId="0" applyAlignment="1">
      <alignment wrapText="1"/>
    </xf>
    <xf numFmtId="0" fontId="6" fillId="2" borderId="1" xfId="0" applyFont="1" applyFill="1" applyBorder="1" applyAlignment="1">
      <alignment horizontal="center" vertical="center" textRotation="90"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8" fillId="3" borderId="4"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44" fontId="7" fillId="0" borderId="6" xfId="2" applyFont="1" applyBorder="1" applyAlignment="1">
      <alignment horizontal="center" wrapText="1"/>
    </xf>
    <xf numFmtId="0" fontId="8" fillId="3" borderId="9" xfId="0" applyFont="1" applyFill="1" applyBorder="1" applyAlignment="1" applyProtection="1">
      <alignment horizontal="center" vertical="center" wrapText="1"/>
      <protection locked="0"/>
    </xf>
    <xf numFmtId="0" fontId="7" fillId="3" borderId="10" xfId="0" applyFont="1" applyFill="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44" fontId="7" fillId="0" borderId="11" xfId="2" applyFont="1" applyBorder="1" applyAlignment="1">
      <alignment horizontal="center" wrapText="1"/>
    </xf>
    <xf numFmtId="0" fontId="9" fillId="0" borderId="0" xfId="0" applyFont="1" applyAlignment="1">
      <alignment vertical="center" wrapText="1"/>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44" fontId="7" fillId="0" borderId="5" xfId="2" applyFont="1" applyBorder="1" applyAlignment="1">
      <alignment horizontal="center" wrapText="1"/>
    </xf>
    <xf numFmtId="44" fontId="7" fillId="0" borderId="10" xfId="2" applyFont="1" applyBorder="1" applyAlignment="1">
      <alignment horizontal="center" wrapText="1"/>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3" fillId="0" borderId="16" xfId="0" applyFont="1" applyBorder="1" applyAlignment="1">
      <alignment horizontal="left" vertical="center" wrapText="1"/>
    </xf>
    <xf numFmtId="0" fontId="3" fillId="0" borderId="15" xfId="0" applyFont="1" applyBorder="1" applyAlignment="1">
      <alignment horizontal="left" vertical="center" wrapText="1"/>
    </xf>
    <xf numFmtId="0" fontId="3" fillId="0" borderId="17" xfId="0" applyFont="1" applyBorder="1" applyAlignment="1">
      <alignment horizontal="left"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7" xfId="0" applyFont="1" applyBorder="1" applyAlignment="1">
      <alignment horizontal="center" vertical="center" wrapText="1"/>
    </xf>
    <xf numFmtId="0" fontId="2" fillId="2" borderId="19"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18" xfId="0" applyFont="1" applyBorder="1" applyAlignment="1">
      <alignment horizontal="left" vertical="center" wrapText="1"/>
    </xf>
    <xf numFmtId="0" fontId="2" fillId="0" borderId="7" xfId="0" applyFont="1" applyBorder="1" applyAlignment="1">
      <alignment horizontal="left" vertical="center"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3" fillId="0" borderId="7"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cellXfs>
  <cellStyles count="3">
    <cellStyle name="Moneda" xfId="2" builtinId="4"/>
    <cellStyle name="Normal" xfId="0" builtinId="0"/>
    <cellStyle name="Normal 6" xfId="1" xr:uid="{CD252C8C-6523-486E-A214-D400BF7374BE}"/>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34"/>
  <sheetViews>
    <sheetView showGridLines="0" tabSelected="1" topLeftCell="A219" workbookViewId="0">
      <selection activeCell="A7" sqref="A7:I7"/>
    </sheetView>
  </sheetViews>
  <sheetFormatPr baseColWidth="10" defaultRowHeight="15" x14ac:dyDescent="0.25"/>
  <cols>
    <col min="1" max="1" width="4.28515625" style="1" customWidth="1"/>
    <col min="2" max="2" width="26.140625" style="1" customWidth="1"/>
    <col min="3" max="3" width="9.85546875" style="1" customWidth="1"/>
    <col min="4" max="4" width="12.5703125" style="1" customWidth="1"/>
    <col min="5" max="5" width="13.140625" style="1" customWidth="1"/>
    <col min="6" max="6" width="11.7109375" style="1" customWidth="1"/>
    <col min="7" max="7" width="12.7109375" style="1" customWidth="1"/>
    <col min="8" max="8" width="13.5703125" style="1" customWidth="1"/>
    <col min="9" max="9" width="16.42578125" style="1" customWidth="1"/>
  </cols>
  <sheetData>
    <row r="1" spans="1:9" ht="15" customHeight="1" x14ac:dyDescent="0.25">
      <c r="A1" s="35" t="s">
        <v>9</v>
      </c>
      <c r="B1" s="36"/>
      <c r="C1" s="36"/>
      <c r="D1" s="36"/>
      <c r="E1" s="36"/>
      <c r="F1" s="36"/>
      <c r="G1" s="36"/>
      <c r="H1" s="36"/>
      <c r="I1" s="37"/>
    </row>
    <row r="2" spans="1:9" ht="15" customHeight="1" x14ac:dyDescent="0.25">
      <c r="A2" s="32" t="s">
        <v>8</v>
      </c>
      <c r="B2" s="33"/>
      <c r="C2" s="33"/>
      <c r="D2" s="33"/>
      <c r="E2" s="33"/>
      <c r="F2" s="33"/>
      <c r="G2" s="33"/>
      <c r="H2" s="33"/>
      <c r="I2" s="34"/>
    </row>
    <row r="3" spans="1:9" ht="15" customHeight="1" x14ac:dyDescent="0.25">
      <c r="A3" s="29" t="s">
        <v>0</v>
      </c>
      <c r="B3" s="30"/>
      <c r="C3" s="30"/>
      <c r="D3" s="30"/>
      <c r="E3" s="30"/>
      <c r="F3" s="30"/>
      <c r="G3" s="30"/>
      <c r="H3" s="30"/>
      <c r="I3" s="31"/>
    </row>
    <row r="4" spans="1:9" ht="15" customHeight="1" x14ac:dyDescent="0.25">
      <c r="A4" s="50" t="s">
        <v>1</v>
      </c>
      <c r="B4" s="51"/>
      <c r="C4" s="51"/>
      <c r="D4" s="51"/>
      <c r="E4" s="51"/>
      <c r="F4" s="51"/>
      <c r="G4" s="51"/>
      <c r="H4" s="51"/>
      <c r="I4" s="52"/>
    </row>
    <row r="5" spans="1:9" ht="15" customHeight="1" x14ac:dyDescent="0.25">
      <c r="A5" s="47" t="s">
        <v>6</v>
      </c>
      <c r="B5" s="48"/>
      <c r="C5" s="48"/>
      <c r="D5" s="48"/>
      <c r="E5" s="48"/>
      <c r="F5" s="48"/>
      <c r="G5" s="48"/>
      <c r="H5" s="48"/>
      <c r="I5" s="49"/>
    </row>
    <row r="6" spans="1:9" ht="15" customHeight="1" x14ac:dyDescent="0.25">
      <c r="A6" s="44" t="s">
        <v>7</v>
      </c>
      <c r="B6" s="45"/>
      <c r="C6" s="45"/>
      <c r="D6" s="45"/>
      <c r="E6" s="45"/>
      <c r="F6" s="45"/>
      <c r="G6" s="45"/>
      <c r="H6" s="45"/>
      <c r="I6" s="46"/>
    </row>
    <row r="7" spans="1:9" ht="15.75" customHeight="1" x14ac:dyDescent="0.25">
      <c r="A7" s="41" t="s">
        <v>246</v>
      </c>
      <c r="B7" s="42"/>
      <c r="C7" s="42"/>
      <c r="D7" s="42"/>
      <c r="E7" s="42"/>
      <c r="F7" s="42"/>
      <c r="G7" s="42"/>
      <c r="H7" s="42"/>
      <c r="I7" s="43"/>
    </row>
    <row r="8" spans="1:9" ht="63.75" customHeight="1" thickBot="1" x14ac:dyDescent="0.3">
      <c r="A8" s="38" t="s">
        <v>10</v>
      </c>
      <c r="B8" s="39"/>
      <c r="C8" s="39"/>
      <c r="D8" s="39"/>
      <c r="E8" s="39"/>
      <c r="F8" s="39"/>
      <c r="G8" s="39"/>
      <c r="H8" s="39"/>
      <c r="I8" s="40"/>
    </row>
    <row r="9" spans="1:9" s="2" customFormat="1" ht="60" x14ac:dyDescent="0.25">
      <c r="A9" s="3" t="s">
        <v>2</v>
      </c>
      <c r="B9" s="4" t="s">
        <v>4</v>
      </c>
      <c r="C9" s="4" t="s">
        <v>5</v>
      </c>
      <c r="D9" s="4" t="s">
        <v>14</v>
      </c>
      <c r="E9" s="4" t="s">
        <v>15</v>
      </c>
      <c r="F9" s="4" t="s">
        <v>11</v>
      </c>
      <c r="G9" s="4" t="s">
        <v>12</v>
      </c>
      <c r="H9" s="4" t="s">
        <v>13</v>
      </c>
      <c r="I9" s="5" t="s">
        <v>3</v>
      </c>
    </row>
    <row r="10" spans="1:9" ht="24" x14ac:dyDescent="0.25">
      <c r="A10" s="6">
        <v>1</v>
      </c>
      <c r="B10" s="7" t="s">
        <v>16</v>
      </c>
      <c r="C10" s="7" t="s">
        <v>17</v>
      </c>
      <c r="D10" s="8">
        <v>1</v>
      </c>
      <c r="E10" s="18"/>
      <c r="F10" s="18">
        <f>+E10*19%</f>
        <v>0</v>
      </c>
      <c r="G10" s="18">
        <f>+F10+E10</f>
        <v>0</v>
      </c>
      <c r="H10" s="18">
        <f>+G10*D10</f>
        <v>0</v>
      </c>
      <c r="I10" s="9">
        <v>3480750</v>
      </c>
    </row>
    <row r="11" spans="1:9" ht="24" x14ac:dyDescent="0.25">
      <c r="A11" s="6">
        <v>2</v>
      </c>
      <c r="B11" s="7" t="s">
        <v>18</v>
      </c>
      <c r="C11" s="7" t="s">
        <v>17</v>
      </c>
      <c r="D11" s="8">
        <v>1</v>
      </c>
      <c r="E11" s="18"/>
      <c r="F11" s="18">
        <f t="shared" ref="F11:F74" si="0">+E11*19%</f>
        <v>0</v>
      </c>
      <c r="G11" s="18">
        <f t="shared" ref="G11:G74" si="1">+F11+E11</f>
        <v>0</v>
      </c>
      <c r="H11" s="18">
        <f t="shared" ref="H11:H74" si="2">+G11*D11</f>
        <v>0</v>
      </c>
      <c r="I11" s="9">
        <v>5431328.7400000002</v>
      </c>
    </row>
    <row r="12" spans="1:9" ht="24" x14ac:dyDescent="0.25">
      <c r="A12" s="6">
        <v>3</v>
      </c>
      <c r="B12" s="7" t="s">
        <v>19</v>
      </c>
      <c r="C12" s="7" t="s">
        <v>20</v>
      </c>
      <c r="D12" s="8">
        <v>1</v>
      </c>
      <c r="E12" s="18"/>
      <c r="F12" s="18">
        <f t="shared" si="0"/>
        <v>0</v>
      </c>
      <c r="G12" s="18">
        <f t="shared" si="1"/>
        <v>0</v>
      </c>
      <c r="H12" s="18">
        <f t="shared" si="2"/>
        <v>0</v>
      </c>
      <c r="I12" s="9">
        <v>41174</v>
      </c>
    </row>
    <row r="13" spans="1:9" ht="24" x14ac:dyDescent="0.25">
      <c r="A13" s="6">
        <v>4</v>
      </c>
      <c r="B13" s="7" t="s">
        <v>21</v>
      </c>
      <c r="C13" s="7" t="s">
        <v>22</v>
      </c>
      <c r="D13" s="8">
        <v>1</v>
      </c>
      <c r="E13" s="18"/>
      <c r="F13" s="18">
        <f t="shared" si="0"/>
        <v>0</v>
      </c>
      <c r="G13" s="18">
        <f t="shared" si="1"/>
        <v>0</v>
      </c>
      <c r="H13" s="18">
        <f t="shared" si="2"/>
        <v>0</v>
      </c>
      <c r="I13" s="9">
        <v>483021</v>
      </c>
    </row>
    <row r="14" spans="1:9" ht="24" x14ac:dyDescent="0.25">
      <c r="A14" s="6">
        <v>5</v>
      </c>
      <c r="B14" s="7" t="s">
        <v>23</v>
      </c>
      <c r="C14" s="7" t="s">
        <v>24</v>
      </c>
      <c r="D14" s="8">
        <v>1</v>
      </c>
      <c r="E14" s="18"/>
      <c r="F14" s="18">
        <f t="shared" si="0"/>
        <v>0</v>
      </c>
      <c r="G14" s="18">
        <f t="shared" si="1"/>
        <v>0</v>
      </c>
      <c r="H14" s="18">
        <f t="shared" si="2"/>
        <v>0</v>
      </c>
      <c r="I14" s="9">
        <v>217175</v>
      </c>
    </row>
    <row r="15" spans="1:9" ht="24" x14ac:dyDescent="0.25">
      <c r="A15" s="6">
        <v>6</v>
      </c>
      <c r="B15" s="7" t="s">
        <v>25</v>
      </c>
      <c r="C15" s="7" t="s">
        <v>22</v>
      </c>
      <c r="D15" s="8">
        <v>1</v>
      </c>
      <c r="E15" s="18"/>
      <c r="F15" s="18">
        <f t="shared" si="0"/>
        <v>0</v>
      </c>
      <c r="G15" s="18">
        <f t="shared" si="1"/>
        <v>0</v>
      </c>
      <c r="H15" s="18">
        <f t="shared" si="2"/>
        <v>0</v>
      </c>
      <c r="I15" s="9">
        <v>184339.49</v>
      </c>
    </row>
    <row r="16" spans="1:9" x14ac:dyDescent="0.25">
      <c r="A16" s="6">
        <v>7</v>
      </c>
      <c r="B16" s="7" t="s">
        <v>26</v>
      </c>
      <c r="C16" s="7" t="s">
        <v>27</v>
      </c>
      <c r="D16" s="8">
        <v>1</v>
      </c>
      <c r="E16" s="18"/>
      <c r="F16" s="18">
        <f t="shared" si="0"/>
        <v>0</v>
      </c>
      <c r="G16" s="18">
        <f t="shared" si="1"/>
        <v>0</v>
      </c>
      <c r="H16" s="18">
        <f t="shared" si="2"/>
        <v>0</v>
      </c>
      <c r="I16" s="9">
        <v>284.20999999999998</v>
      </c>
    </row>
    <row r="17" spans="1:9" ht="24" x14ac:dyDescent="0.25">
      <c r="A17" s="6">
        <v>8</v>
      </c>
      <c r="B17" s="7" t="s">
        <v>28</v>
      </c>
      <c r="C17" s="7" t="s">
        <v>29</v>
      </c>
      <c r="D17" s="8">
        <v>1</v>
      </c>
      <c r="E17" s="18"/>
      <c r="F17" s="18">
        <f t="shared" si="0"/>
        <v>0</v>
      </c>
      <c r="G17" s="18">
        <f t="shared" si="1"/>
        <v>0</v>
      </c>
      <c r="H17" s="18">
        <f t="shared" si="2"/>
        <v>0</v>
      </c>
      <c r="I17" s="9">
        <v>259947.87</v>
      </c>
    </row>
    <row r="18" spans="1:9" x14ac:dyDescent="0.25">
      <c r="A18" s="6">
        <v>9</v>
      </c>
      <c r="B18" s="7" t="s">
        <v>30</v>
      </c>
      <c r="C18" s="7" t="s">
        <v>22</v>
      </c>
      <c r="D18" s="8">
        <v>1</v>
      </c>
      <c r="E18" s="18"/>
      <c r="F18" s="18">
        <f t="shared" si="0"/>
        <v>0</v>
      </c>
      <c r="G18" s="18">
        <f t="shared" si="1"/>
        <v>0</v>
      </c>
      <c r="H18" s="18">
        <f t="shared" si="2"/>
        <v>0</v>
      </c>
      <c r="I18" s="9">
        <v>474453</v>
      </c>
    </row>
    <row r="19" spans="1:9" ht="24" x14ac:dyDescent="0.25">
      <c r="A19" s="6">
        <v>10</v>
      </c>
      <c r="B19" s="7" t="s">
        <v>31</v>
      </c>
      <c r="C19" s="7" t="s">
        <v>29</v>
      </c>
      <c r="D19" s="8">
        <v>1</v>
      </c>
      <c r="E19" s="18"/>
      <c r="F19" s="18">
        <f t="shared" si="0"/>
        <v>0</v>
      </c>
      <c r="G19" s="18">
        <f t="shared" si="1"/>
        <v>0</v>
      </c>
      <c r="H19" s="18">
        <f t="shared" si="2"/>
        <v>0</v>
      </c>
      <c r="I19" s="9">
        <v>89461.59</v>
      </c>
    </row>
    <row r="20" spans="1:9" ht="24" x14ac:dyDescent="0.25">
      <c r="A20" s="6">
        <v>11</v>
      </c>
      <c r="B20" s="7" t="s">
        <v>32</v>
      </c>
      <c r="C20" s="7" t="s">
        <v>29</v>
      </c>
      <c r="D20" s="8">
        <v>1</v>
      </c>
      <c r="E20" s="18"/>
      <c r="F20" s="18">
        <f t="shared" si="0"/>
        <v>0</v>
      </c>
      <c r="G20" s="18">
        <f t="shared" si="1"/>
        <v>0</v>
      </c>
      <c r="H20" s="18">
        <f t="shared" si="2"/>
        <v>0</v>
      </c>
      <c r="I20" s="9">
        <v>79311.98</v>
      </c>
    </row>
    <row r="21" spans="1:9" ht="24" x14ac:dyDescent="0.25">
      <c r="A21" s="6">
        <v>12</v>
      </c>
      <c r="B21" s="7" t="s">
        <v>33</v>
      </c>
      <c r="C21" s="7" t="s">
        <v>22</v>
      </c>
      <c r="D21" s="8">
        <v>1</v>
      </c>
      <c r="E21" s="18"/>
      <c r="F21" s="18">
        <f t="shared" si="0"/>
        <v>0</v>
      </c>
      <c r="G21" s="18">
        <f t="shared" si="1"/>
        <v>0</v>
      </c>
      <c r="H21" s="18">
        <f t="shared" si="2"/>
        <v>0</v>
      </c>
      <c r="I21" s="9">
        <v>349575.66</v>
      </c>
    </row>
    <row r="22" spans="1:9" ht="24" x14ac:dyDescent="0.25">
      <c r="A22" s="6">
        <v>13</v>
      </c>
      <c r="B22" s="7" t="s">
        <v>34</v>
      </c>
      <c r="C22" s="7" t="s">
        <v>22</v>
      </c>
      <c r="D22" s="8">
        <v>1</v>
      </c>
      <c r="E22" s="18"/>
      <c r="F22" s="18">
        <f t="shared" si="0"/>
        <v>0</v>
      </c>
      <c r="G22" s="18">
        <f t="shared" si="1"/>
        <v>0</v>
      </c>
      <c r="H22" s="18">
        <f t="shared" si="2"/>
        <v>0</v>
      </c>
      <c r="I22" s="9">
        <v>348919.1</v>
      </c>
    </row>
    <row r="23" spans="1:9" x14ac:dyDescent="0.25">
      <c r="A23" s="6">
        <v>14</v>
      </c>
      <c r="B23" s="7" t="s">
        <v>35</v>
      </c>
      <c r="C23" s="7" t="s">
        <v>29</v>
      </c>
      <c r="D23" s="8">
        <v>1</v>
      </c>
      <c r="E23" s="18"/>
      <c r="F23" s="18">
        <f t="shared" si="0"/>
        <v>0</v>
      </c>
      <c r="G23" s="18">
        <f t="shared" si="1"/>
        <v>0</v>
      </c>
      <c r="H23" s="18">
        <f t="shared" si="2"/>
        <v>0</v>
      </c>
      <c r="I23" s="9">
        <v>77704.179999999993</v>
      </c>
    </row>
    <row r="24" spans="1:9" ht="24" x14ac:dyDescent="0.25">
      <c r="A24" s="6">
        <v>15</v>
      </c>
      <c r="B24" s="7" t="s">
        <v>36</v>
      </c>
      <c r="C24" s="7" t="s">
        <v>22</v>
      </c>
      <c r="D24" s="8">
        <v>1</v>
      </c>
      <c r="E24" s="18"/>
      <c r="F24" s="18">
        <f t="shared" si="0"/>
        <v>0</v>
      </c>
      <c r="G24" s="18">
        <f t="shared" si="1"/>
        <v>0</v>
      </c>
      <c r="H24" s="18">
        <f t="shared" si="2"/>
        <v>0</v>
      </c>
      <c r="I24" s="9">
        <v>176787.57</v>
      </c>
    </row>
    <row r="25" spans="1:9" ht="24" x14ac:dyDescent="0.25">
      <c r="A25" s="6">
        <v>16</v>
      </c>
      <c r="B25" s="7" t="s">
        <v>37</v>
      </c>
      <c r="C25" s="7" t="s">
        <v>17</v>
      </c>
      <c r="D25" s="8">
        <v>1</v>
      </c>
      <c r="E25" s="18"/>
      <c r="F25" s="18">
        <f t="shared" si="0"/>
        <v>0</v>
      </c>
      <c r="G25" s="18">
        <f t="shared" si="1"/>
        <v>0</v>
      </c>
      <c r="H25" s="18">
        <f t="shared" si="2"/>
        <v>0</v>
      </c>
      <c r="I25" s="9">
        <v>2493355</v>
      </c>
    </row>
    <row r="26" spans="1:9" ht="24" x14ac:dyDescent="0.25">
      <c r="A26" s="6">
        <v>17</v>
      </c>
      <c r="B26" s="7" t="s">
        <v>38</v>
      </c>
      <c r="C26" s="7" t="s">
        <v>17</v>
      </c>
      <c r="D26" s="8">
        <v>1</v>
      </c>
      <c r="E26" s="18"/>
      <c r="F26" s="18">
        <f t="shared" si="0"/>
        <v>0</v>
      </c>
      <c r="G26" s="18">
        <f t="shared" si="1"/>
        <v>0</v>
      </c>
      <c r="H26" s="18">
        <f t="shared" si="2"/>
        <v>0</v>
      </c>
      <c r="I26" s="9">
        <v>506191.25</v>
      </c>
    </row>
    <row r="27" spans="1:9" ht="24" x14ac:dyDescent="0.25">
      <c r="A27" s="6">
        <v>18</v>
      </c>
      <c r="B27" s="7" t="s">
        <v>39</v>
      </c>
      <c r="C27" s="7" t="s">
        <v>20</v>
      </c>
      <c r="D27" s="8">
        <v>1</v>
      </c>
      <c r="E27" s="18"/>
      <c r="F27" s="18">
        <f t="shared" si="0"/>
        <v>0</v>
      </c>
      <c r="G27" s="18">
        <f t="shared" si="1"/>
        <v>0</v>
      </c>
      <c r="H27" s="18">
        <f t="shared" si="2"/>
        <v>0</v>
      </c>
      <c r="I27" s="9">
        <v>325093.06</v>
      </c>
    </row>
    <row r="28" spans="1:9" ht="24" x14ac:dyDescent="0.25">
      <c r="A28" s="6">
        <v>19</v>
      </c>
      <c r="B28" s="7" t="s">
        <v>40</v>
      </c>
      <c r="C28" s="7" t="s">
        <v>20</v>
      </c>
      <c r="D28" s="8">
        <v>1</v>
      </c>
      <c r="E28" s="18"/>
      <c r="F28" s="18">
        <f t="shared" si="0"/>
        <v>0</v>
      </c>
      <c r="G28" s="18">
        <f t="shared" si="1"/>
        <v>0</v>
      </c>
      <c r="H28" s="18">
        <f t="shared" si="2"/>
        <v>0</v>
      </c>
      <c r="I28" s="9">
        <v>113345.26</v>
      </c>
    </row>
    <row r="29" spans="1:9" ht="24" x14ac:dyDescent="0.25">
      <c r="A29" s="6">
        <v>20</v>
      </c>
      <c r="B29" s="7" t="s">
        <v>41</v>
      </c>
      <c r="C29" s="7" t="s">
        <v>20</v>
      </c>
      <c r="D29" s="8">
        <v>1</v>
      </c>
      <c r="E29" s="18"/>
      <c r="F29" s="18">
        <f t="shared" si="0"/>
        <v>0</v>
      </c>
      <c r="G29" s="18">
        <f t="shared" si="1"/>
        <v>0</v>
      </c>
      <c r="H29" s="18">
        <f t="shared" si="2"/>
        <v>0</v>
      </c>
      <c r="I29" s="9">
        <v>368424</v>
      </c>
    </row>
    <row r="30" spans="1:9" ht="24" x14ac:dyDescent="0.25">
      <c r="A30" s="6">
        <v>21</v>
      </c>
      <c r="B30" s="7" t="s">
        <v>42</v>
      </c>
      <c r="C30" s="7" t="s">
        <v>17</v>
      </c>
      <c r="D30" s="8">
        <v>1</v>
      </c>
      <c r="E30" s="18"/>
      <c r="F30" s="18">
        <f t="shared" si="0"/>
        <v>0</v>
      </c>
      <c r="G30" s="18">
        <f t="shared" si="1"/>
        <v>0</v>
      </c>
      <c r="H30" s="18">
        <f t="shared" si="2"/>
        <v>0</v>
      </c>
      <c r="I30" s="9">
        <v>118085.38</v>
      </c>
    </row>
    <row r="31" spans="1:9" ht="24" x14ac:dyDescent="0.25">
      <c r="A31" s="6">
        <v>22</v>
      </c>
      <c r="B31" s="7" t="s">
        <v>43</v>
      </c>
      <c r="C31" s="7" t="s">
        <v>20</v>
      </c>
      <c r="D31" s="8">
        <v>1</v>
      </c>
      <c r="E31" s="18"/>
      <c r="F31" s="18">
        <f t="shared" si="0"/>
        <v>0</v>
      </c>
      <c r="G31" s="18">
        <f t="shared" si="1"/>
        <v>0</v>
      </c>
      <c r="H31" s="18">
        <f t="shared" si="2"/>
        <v>0</v>
      </c>
      <c r="I31" s="9">
        <v>45001.14</v>
      </c>
    </row>
    <row r="32" spans="1:9" ht="36" x14ac:dyDescent="0.25">
      <c r="A32" s="6">
        <v>23</v>
      </c>
      <c r="B32" s="7" t="s">
        <v>44</v>
      </c>
      <c r="C32" s="7" t="s">
        <v>17</v>
      </c>
      <c r="D32" s="8">
        <v>1</v>
      </c>
      <c r="E32" s="18"/>
      <c r="F32" s="18">
        <f t="shared" si="0"/>
        <v>0</v>
      </c>
      <c r="G32" s="18">
        <f t="shared" si="1"/>
        <v>0</v>
      </c>
      <c r="H32" s="18">
        <f t="shared" si="2"/>
        <v>0</v>
      </c>
      <c r="I32" s="9">
        <v>2703918</v>
      </c>
    </row>
    <row r="33" spans="1:9" ht="36" x14ac:dyDescent="0.25">
      <c r="A33" s="6">
        <v>24</v>
      </c>
      <c r="B33" s="7" t="s">
        <v>45</v>
      </c>
      <c r="C33" s="7" t="s">
        <v>17</v>
      </c>
      <c r="D33" s="8">
        <v>1</v>
      </c>
      <c r="E33" s="18"/>
      <c r="F33" s="18">
        <f t="shared" si="0"/>
        <v>0</v>
      </c>
      <c r="G33" s="18">
        <f t="shared" si="1"/>
        <v>0</v>
      </c>
      <c r="H33" s="18">
        <f t="shared" si="2"/>
        <v>0</v>
      </c>
      <c r="I33" s="9">
        <v>1087124.5</v>
      </c>
    </row>
    <row r="34" spans="1:9" ht="24" x14ac:dyDescent="0.25">
      <c r="A34" s="6">
        <v>25</v>
      </c>
      <c r="B34" s="7" t="s">
        <v>46</v>
      </c>
      <c r="C34" s="7" t="s">
        <v>20</v>
      </c>
      <c r="D34" s="8">
        <v>1</v>
      </c>
      <c r="E34" s="18"/>
      <c r="F34" s="18">
        <f t="shared" si="0"/>
        <v>0</v>
      </c>
      <c r="G34" s="18">
        <f t="shared" si="1"/>
        <v>0</v>
      </c>
      <c r="H34" s="18">
        <f t="shared" si="2"/>
        <v>0</v>
      </c>
      <c r="I34" s="9">
        <v>18611.900000000001</v>
      </c>
    </row>
    <row r="35" spans="1:9" ht="24" x14ac:dyDescent="0.25">
      <c r="A35" s="6">
        <v>26</v>
      </c>
      <c r="B35" s="7" t="s">
        <v>47</v>
      </c>
      <c r="C35" s="7" t="s">
        <v>20</v>
      </c>
      <c r="D35" s="8">
        <v>1</v>
      </c>
      <c r="E35" s="18"/>
      <c r="F35" s="18">
        <f t="shared" si="0"/>
        <v>0</v>
      </c>
      <c r="G35" s="18">
        <f t="shared" si="1"/>
        <v>0</v>
      </c>
      <c r="H35" s="18">
        <f t="shared" si="2"/>
        <v>0</v>
      </c>
      <c r="I35" s="9">
        <v>113712.75</v>
      </c>
    </row>
    <row r="36" spans="1:9" ht="24" x14ac:dyDescent="0.25">
      <c r="A36" s="6">
        <v>27</v>
      </c>
      <c r="B36" s="7" t="s">
        <v>48</v>
      </c>
      <c r="C36" s="7" t="s">
        <v>20</v>
      </c>
      <c r="D36" s="8">
        <v>1</v>
      </c>
      <c r="E36" s="18"/>
      <c r="F36" s="18">
        <f t="shared" si="0"/>
        <v>0</v>
      </c>
      <c r="G36" s="18">
        <f t="shared" si="1"/>
        <v>0</v>
      </c>
      <c r="H36" s="18">
        <f t="shared" si="2"/>
        <v>0</v>
      </c>
      <c r="I36" s="9">
        <v>160680.39000000001</v>
      </c>
    </row>
    <row r="37" spans="1:9" ht="24" x14ac:dyDescent="0.25">
      <c r="A37" s="6">
        <v>28</v>
      </c>
      <c r="B37" s="7" t="s">
        <v>49</v>
      </c>
      <c r="C37" s="7" t="s">
        <v>20</v>
      </c>
      <c r="D37" s="8">
        <v>1</v>
      </c>
      <c r="E37" s="18"/>
      <c r="F37" s="18">
        <f t="shared" si="0"/>
        <v>0</v>
      </c>
      <c r="G37" s="18">
        <f t="shared" si="1"/>
        <v>0</v>
      </c>
      <c r="H37" s="18">
        <f t="shared" si="2"/>
        <v>0</v>
      </c>
      <c r="I37" s="9">
        <v>182974.16</v>
      </c>
    </row>
    <row r="38" spans="1:9" ht="24" x14ac:dyDescent="0.25">
      <c r="A38" s="6">
        <v>29</v>
      </c>
      <c r="B38" s="7" t="s">
        <v>50</v>
      </c>
      <c r="C38" s="7" t="s">
        <v>20</v>
      </c>
      <c r="D38" s="8">
        <v>1</v>
      </c>
      <c r="E38" s="18"/>
      <c r="F38" s="18">
        <f t="shared" si="0"/>
        <v>0</v>
      </c>
      <c r="G38" s="18">
        <f t="shared" si="1"/>
        <v>0</v>
      </c>
      <c r="H38" s="18">
        <f t="shared" si="2"/>
        <v>0</v>
      </c>
      <c r="I38" s="9">
        <v>92901.69</v>
      </c>
    </row>
    <row r="39" spans="1:9" ht="36" x14ac:dyDescent="0.25">
      <c r="A39" s="6">
        <v>30</v>
      </c>
      <c r="B39" s="7" t="s">
        <v>51</v>
      </c>
      <c r="C39" s="7" t="s">
        <v>17</v>
      </c>
      <c r="D39" s="8">
        <v>1</v>
      </c>
      <c r="E39" s="18"/>
      <c r="F39" s="18">
        <f t="shared" si="0"/>
        <v>0</v>
      </c>
      <c r="G39" s="18">
        <f t="shared" si="1"/>
        <v>0</v>
      </c>
      <c r="H39" s="18">
        <f t="shared" si="2"/>
        <v>0</v>
      </c>
      <c r="I39" s="9">
        <v>2815742.3</v>
      </c>
    </row>
    <row r="40" spans="1:9" ht="36" x14ac:dyDescent="0.25">
      <c r="A40" s="6">
        <v>31</v>
      </c>
      <c r="B40" s="7" t="s">
        <v>52</v>
      </c>
      <c r="C40" s="7" t="s">
        <v>17</v>
      </c>
      <c r="D40" s="8">
        <v>1</v>
      </c>
      <c r="E40" s="18"/>
      <c r="F40" s="18">
        <f t="shared" si="0"/>
        <v>0</v>
      </c>
      <c r="G40" s="18">
        <f t="shared" si="1"/>
        <v>0</v>
      </c>
      <c r="H40" s="18">
        <f t="shared" si="2"/>
        <v>0</v>
      </c>
      <c r="I40" s="9">
        <v>1087124.5</v>
      </c>
    </row>
    <row r="41" spans="1:9" ht="24" x14ac:dyDescent="0.25">
      <c r="A41" s="6">
        <v>32</v>
      </c>
      <c r="B41" s="7" t="s">
        <v>53</v>
      </c>
      <c r="C41" s="7" t="s">
        <v>17</v>
      </c>
      <c r="D41" s="8">
        <v>1</v>
      </c>
      <c r="E41" s="18"/>
      <c r="F41" s="18">
        <f t="shared" si="0"/>
        <v>0</v>
      </c>
      <c r="G41" s="18">
        <f t="shared" si="1"/>
        <v>0</v>
      </c>
      <c r="H41" s="18">
        <f t="shared" si="2"/>
        <v>0</v>
      </c>
      <c r="I41" s="9">
        <v>139170.53</v>
      </c>
    </row>
    <row r="42" spans="1:9" ht="24" x14ac:dyDescent="0.25">
      <c r="A42" s="6">
        <v>33</v>
      </c>
      <c r="B42" s="7" t="s">
        <v>54</v>
      </c>
      <c r="C42" s="7" t="s">
        <v>17</v>
      </c>
      <c r="D42" s="8">
        <v>1</v>
      </c>
      <c r="E42" s="18"/>
      <c r="F42" s="18">
        <f t="shared" si="0"/>
        <v>0</v>
      </c>
      <c r="G42" s="18">
        <f t="shared" si="1"/>
        <v>0</v>
      </c>
      <c r="H42" s="18">
        <f t="shared" si="2"/>
        <v>0</v>
      </c>
      <c r="I42" s="9">
        <v>130900</v>
      </c>
    </row>
    <row r="43" spans="1:9" ht="24" x14ac:dyDescent="0.25">
      <c r="A43" s="6">
        <v>34</v>
      </c>
      <c r="B43" s="7" t="s">
        <v>55</v>
      </c>
      <c r="C43" s="7" t="s">
        <v>17</v>
      </c>
      <c r="D43" s="8">
        <v>1</v>
      </c>
      <c r="E43" s="18"/>
      <c r="F43" s="18">
        <f t="shared" si="0"/>
        <v>0</v>
      </c>
      <c r="G43" s="18">
        <f t="shared" si="1"/>
        <v>0</v>
      </c>
      <c r="H43" s="18">
        <f t="shared" si="2"/>
        <v>0</v>
      </c>
      <c r="I43" s="9">
        <v>1023193.27</v>
      </c>
    </row>
    <row r="44" spans="1:9" x14ac:dyDescent="0.25">
      <c r="A44" s="6">
        <v>35</v>
      </c>
      <c r="B44" s="7" t="s">
        <v>56</v>
      </c>
      <c r="C44" s="7" t="s">
        <v>29</v>
      </c>
      <c r="D44" s="8">
        <v>1</v>
      </c>
      <c r="E44" s="18"/>
      <c r="F44" s="18">
        <f t="shared" si="0"/>
        <v>0</v>
      </c>
      <c r="G44" s="18">
        <f t="shared" si="1"/>
        <v>0</v>
      </c>
      <c r="H44" s="18">
        <f t="shared" si="2"/>
        <v>0</v>
      </c>
      <c r="I44" s="9">
        <v>90066.93</v>
      </c>
    </row>
    <row r="45" spans="1:9" ht="24" x14ac:dyDescent="0.25">
      <c r="A45" s="6">
        <v>36</v>
      </c>
      <c r="B45" s="7" t="s">
        <v>57</v>
      </c>
      <c r="C45" s="7" t="s">
        <v>29</v>
      </c>
      <c r="D45" s="8">
        <v>1</v>
      </c>
      <c r="E45" s="18"/>
      <c r="F45" s="18">
        <f t="shared" si="0"/>
        <v>0</v>
      </c>
      <c r="G45" s="18">
        <f t="shared" si="1"/>
        <v>0</v>
      </c>
      <c r="H45" s="18">
        <f t="shared" si="2"/>
        <v>0</v>
      </c>
      <c r="I45" s="9">
        <v>38491.29</v>
      </c>
    </row>
    <row r="46" spans="1:9" ht="24" x14ac:dyDescent="0.25">
      <c r="A46" s="6">
        <v>37</v>
      </c>
      <c r="B46" s="7" t="s">
        <v>57</v>
      </c>
      <c r="C46" s="7" t="s">
        <v>58</v>
      </c>
      <c r="D46" s="8">
        <v>1</v>
      </c>
      <c r="E46" s="18"/>
      <c r="F46" s="18">
        <f t="shared" si="0"/>
        <v>0</v>
      </c>
      <c r="G46" s="18">
        <f t="shared" si="1"/>
        <v>0</v>
      </c>
      <c r="H46" s="18">
        <f t="shared" si="2"/>
        <v>0</v>
      </c>
      <c r="I46" s="9">
        <v>1904000</v>
      </c>
    </row>
    <row r="47" spans="1:9" ht="24" x14ac:dyDescent="0.25">
      <c r="A47" s="6">
        <v>38</v>
      </c>
      <c r="B47" s="7" t="s">
        <v>59</v>
      </c>
      <c r="C47" s="7" t="s">
        <v>17</v>
      </c>
      <c r="D47" s="8">
        <v>1</v>
      </c>
      <c r="E47" s="18"/>
      <c r="F47" s="18">
        <f t="shared" si="0"/>
        <v>0</v>
      </c>
      <c r="G47" s="18">
        <f t="shared" si="1"/>
        <v>0</v>
      </c>
      <c r="H47" s="18">
        <f t="shared" si="2"/>
        <v>0</v>
      </c>
      <c r="I47" s="9">
        <v>151863.65</v>
      </c>
    </row>
    <row r="48" spans="1:9" ht="24" x14ac:dyDescent="0.25">
      <c r="A48" s="6">
        <v>39</v>
      </c>
      <c r="B48" s="7" t="s">
        <v>60</v>
      </c>
      <c r="C48" s="7" t="s">
        <v>17</v>
      </c>
      <c r="D48" s="8">
        <v>1</v>
      </c>
      <c r="E48" s="18"/>
      <c r="F48" s="18">
        <f t="shared" si="0"/>
        <v>0</v>
      </c>
      <c r="G48" s="18">
        <f t="shared" si="1"/>
        <v>0</v>
      </c>
      <c r="H48" s="18">
        <f t="shared" si="2"/>
        <v>0</v>
      </c>
      <c r="I48" s="9">
        <v>135768.39000000001</v>
      </c>
    </row>
    <row r="49" spans="1:9" ht="24" x14ac:dyDescent="0.25">
      <c r="A49" s="6">
        <v>40</v>
      </c>
      <c r="B49" s="7" t="s">
        <v>61</v>
      </c>
      <c r="C49" s="7" t="s">
        <v>17</v>
      </c>
      <c r="D49" s="8">
        <v>1</v>
      </c>
      <c r="E49" s="18"/>
      <c r="F49" s="18">
        <f t="shared" si="0"/>
        <v>0</v>
      </c>
      <c r="G49" s="18">
        <f t="shared" si="1"/>
        <v>0</v>
      </c>
      <c r="H49" s="18">
        <f t="shared" si="2"/>
        <v>0</v>
      </c>
      <c r="I49" s="9">
        <v>117107.1</v>
      </c>
    </row>
    <row r="50" spans="1:9" ht="24" x14ac:dyDescent="0.25">
      <c r="A50" s="6">
        <v>41</v>
      </c>
      <c r="B50" s="7" t="s">
        <v>62</v>
      </c>
      <c r="C50" s="7" t="s">
        <v>17</v>
      </c>
      <c r="D50" s="8">
        <v>1</v>
      </c>
      <c r="E50" s="18"/>
      <c r="F50" s="18">
        <f t="shared" si="0"/>
        <v>0</v>
      </c>
      <c r="G50" s="18">
        <f t="shared" si="1"/>
        <v>0</v>
      </c>
      <c r="H50" s="18">
        <f t="shared" si="2"/>
        <v>0</v>
      </c>
      <c r="I50" s="9">
        <v>71876</v>
      </c>
    </row>
    <row r="51" spans="1:9" ht="48" x14ac:dyDescent="0.25">
      <c r="A51" s="6">
        <v>42</v>
      </c>
      <c r="B51" s="7" t="s">
        <v>63</v>
      </c>
      <c r="C51" s="7" t="s">
        <v>17</v>
      </c>
      <c r="D51" s="8">
        <v>1</v>
      </c>
      <c r="E51" s="18"/>
      <c r="F51" s="18">
        <f t="shared" si="0"/>
        <v>0</v>
      </c>
      <c r="G51" s="18">
        <f t="shared" si="1"/>
        <v>0</v>
      </c>
      <c r="H51" s="18">
        <f t="shared" si="2"/>
        <v>0</v>
      </c>
      <c r="I51" s="9">
        <v>141610</v>
      </c>
    </row>
    <row r="52" spans="1:9" ht="24" x14ac:dyDescent="0.25">
      <c r="A52" s="6">
        <v>43</v>
      </c>
      <c r="B52" s="7" t="s">
        <v>64</v>
      </c>
      <c r="C52" s="7" t="s">
        <v>17</v>
      </c>
      <c r="D52" s="8">
        <v>1</v>
      </c>
      <c r="E52" s="18"/>
      <c r="F52" s="18">
        <f t="shared" si="0"/>
        <v>0</v>
      </c>
      <c r="G52" s="18">
        <f t="shared" si="1"/>
        <v>0</v>
      </c>
      <c r="H52" s="18">
        <f t="shared" si="2"/>
        <v>0</v>
      </c>
      <c r="I52" s="9">
        <v>47720.94</v>
      </c>
    </row>
    <row r="53" spans="1:9" ht="24" x14ac:dyDescent="0.25">
      <c r="A53" s="6">
        <v>44</v>
      </c>
      <c r="B53" s="7" t="s">
        <v>65</v>
      </c>
      <c r="C53" s="7" t="s">
        <v>17</v>
      </c>
      <c r="D53" s="8">
        <v>1</v>
      </c>
      <c r="E53" s="18"/>
      <c r="F53" s="18">
        <f t="shared" si="0"/>
        <v>0</v>
      </c>
      <c r="G53" s="18">
        <f t="shared" si="1"/>
        <v>0</v>
      </c>
      <c r="H53" s="18">
        <f t="shared" si="2"/>
        <v>0</v>
      </c>
      <c r="I53" s="9">
        <v>3975418.92</v>
      </c>
    </row>
    <row r="54" spans="1:9" ht="24" x14ac:dyDescent="0.25">
      <c r="A54" s="6">
        <v>45</v>
      </c>
      <c r="B54" s="7" t="s">
        <v>66</v>
      </c>
      <c r="C54" s="7" t="s">
        <v>17</v>
      </c>
      <c r="D54" s="8">
        <v>1</v>
      </c>
      <c r="E54" s="18"/>
      <c r="F54" s="18">
        <f t="shared" si="0"/>
        <v>0</v>
      </c>
      <c r="G54" s="18">
        <f t="shared" si="1"/>
        <v>0</v>
      </c>
      <c r="H54" s="18">
        <f t="shared" si="2"/>
        <v>0</v>
      </c>
      <c r="I54" s="9">
        <v>5183152.84</v>
      </c>
    </row>
    <row r="55" spans="1:9" ht="24" x14ac:dyDescent="0.25">
      <c r="A55" s="6">
        <v>46</v>
      </c>
      <c r="B55" s="7" t="s">
        <v>67</v>
      </c>
      <c r="C55" s="7" t="s">
        <v>17</v>
      </c>
      <c r="D55" s="8">
        <v>1</v>
      </c>
      <c r="E55" s="18"/>
      <c r="F55" s="18">
        <f t="shared" si="0"/>
        <v>0</v>
      </c>
      <c r="G55" s="18">
        <f t="shared" si="1"/>
        <v>0</v>
      </c>
      <c r="H55" s="18">
        <f t="shared" si="2"/>
        <v>0</v>
      </c>
      <c r="I55" s="9">
        <v>175775.04</v>
      </c>
    </row>
    <row r="56" spans="1:9" ht="24" x14ac:dyDescent="0.25">
      <c r="A56" s="6">
        <v>47</v>
      </c>
      <c r="B56" s="7" t="s">
        <v>68</v>
      </c>
      <c r="C56" s="7" t="s">
        <v>17</v>
      </c>
      <c r="D56" s="8">
        <v>1</v>
      </c>
      <c r="E56" s="18"/>
      <c r="F56" s="18">
        <f t="shared" si="0"/>
        <v>0</v>
      </c>
      <c r="G56" s="18">
        <f t="shared" si="1"/>
        <v>0</v>
      </c>
      <c r="H56" s="18">
        <f t="shared" si="2"/>
        <v>0</v>
      </c>
      <c r="I56" s="9">
        <v>10520.96</v>
      </c>
    </row>
    <row r="57" spans="1:9" ht="24" x14ac:dyDescent="0.25">
      <c r="A57" s="6">
        <v>48</v>
      </c>
      <c r="B57" s="7" t="s">
        <v>69</v>
      </c>
      <c r="C57" s="7" t="s">
        <v>17</v>
      </c>
      <c r="D57" s="8">
        <v>1</v>
      </c>
      <c r="E57" s="18"/>
      <c r="F57" s="18">
        <f t="shared" si="0"/>
        <v>0</v>
      </c>
      <c r="G57" s="18">
        <f t="shared" si="1"/>
        <v>0</v>
      </c>
      <c r="H57" s="18">
        <f t="shared" si="2"/>
        <v>0</v>
      </c>
      <c r="I57" s="9">
        <v>74029.119999999995</v>
      </c>
    </row>
    <row r="58" spans="1:9" ht="24" x14ac:dyDescent="0.25">
      <c r="A58" s="6">
        <v>49</v>
      </c>
      <c r="B58" s="7" t="s">
        <v>70</v>
      </c>
      <c r="C58" s="7" t="s">
        <v>17</v>
      </c>
      <c r="D58" s="8">
        <v>1</v>
      </c>
      <c r="E58" s="18"/>
      <c r="F58" s="18">
        <f t="shared" si="0"/>
        <v>0</v>
      </c>
      <c r="G58" s="18">
        <f t="shared" si="1"/>
        <v>0</v>
      </c>
      <c r="H58" s="18">
        <f t="shared" si="2"/>
        <v>0</v>
      </c>
      <c r="I58" s="9">
        <v>788.8</v>
      </c>
    </row>
    <row r="59" spans="1:9" ht="24" x14ac:dyDescent="0.25">
      <c r="A59" s="6">
        <v>50</v>
      </c>
      <c r="B59" s="7" t="s">
        <v>71</v>
      </c>
      <c r="C59" s="7" t="s">
        <v>17</v>
      </c>
      <c r="D59" s="8">
        <v>1</v>
      </c>
      <c r="E59" s="18"/>
      <c r="F59" s="18">
        <f t="shared" si="0"/>
        <v>0</v>
      </c>
      <c r="G59" s="18">
        <f t="shared" si="1"/>
        <v>0</v>
      </c>
      <c r="H59" s="18">
        <f t="shared" si="2"/>
        <v>0</v>
      </c>
      <c r="I59" s="9">
        <v>611.75</v>
      </c>
    </row>
    <row r="60" spans="1:9" ht="24" x14ac:dyDescent="0.25">
      <c r="A60" s="6">
        <v>51</v>
      </c>
      <c r="B60" s="7" t="s">
        <v>72</v>
      </c>
      <c r="C60" s="7" t="s">
        <v>17</v>
      </c>
      <c r="D60" s="8">
        <v>1</v>
      </c>
      <c r="E60" s="18"/>
      <c r="F60" s="18">
        <f t="shared" si="0"/>
        <v>0</v>
      </c>
      <c r="G60" s="18">
        <f t="shared" si="1"/>
        <v>0</v>
      </c>
      <c r="H60" s="18">
        <f t="shared" si="2"/>
        <v>0</v>
      </c>
      <c r="I60" s="9">
        <v>4641</v>
      </c>
    </row>
    <row r="61" spans="1:9" ht="24" x14ac:dyDescent="0.25">
      <c r="A61" s="6">
        <v>52</v>
      </c>
      <c r="B61" s="7" t="s">
        <v>73</v>
      </c>
      <c r="C61" s="7" t="s">
        <v>17</v>
      </c>
      <c r="D61" s="8">
        <v>1</v>
      </c>
      <c r="E61" s="18"/>
      <c r="F61" s="18">
        <f t="shared" si="0"/>
        <v>0</v>
      </c>
      <c r="G61" s="18">
        <f t="shared" si="1"/>
        <v>0</v>
      </c>
      <c r="H61" s="18">
        <f t="shared" si="2"/>
        <v>0</v>
      </c>
      <c r="I61" s="9">
        <v>4641</v>
      </c>
    </row>
    <row r="62" spans="1:9" ht="24" x14ac:dyDescent="0.25">
      <c r="A62" s="6">
        <v>53</v>
      </c>
      <c r="B62" s="7" t="s">
        <v>74</v>
      </c>
      <c r="C62" s="7" t="s">
        <v>17</v>
      </c>
      <c r="D62" s="8">
        <v>1</v>
      </c>
      <c r="E62" s="18"/>
      <c r="F62" s="18">
        <f t="shared" si="0"/>
        <v>0</v>
      </c>
      <c r="G62" s="18">
        <f t="shared" si="1"/>
        <v>0</v>
      </c>
      <c r="H62" s="18">
        <f t="shared" si="2"/>
        <v>0</v>
      </c>
      <c r="I62" s="9">
        <v>4641</v>
      </c>
    </row>
    <row r="63" spans="1:9" ht="24" x14ac:dyDescent="0.25">
      <c r="A63" s="6">
        <v>54</v>
      </c>
      <c r="B63" s="7" t="s">
        <v>75</v>
      </c>
      <c r="C63" s="7" t="s">
        <v>17</v>
      </c>
      <c r="D63" s="8">
        <v>1</v>
      </c>
      <c r="E63" s="18"/>
      <c r="F63" s="18">
        <f t="shared" si="0"/>
        <v>0</v>
      </c>
      <c r="G63" s="18">
        <f t="shared" si="1"/>
        <v>0</v>
      </c>
      <c r="H63" s="18">
        <f t="shared" si="2"/>
        <v>0</v>
      </c>
      <c r="I63" s="9">
        <v>5236</v>
      </c>
    </row>
    <row r="64" spans="1:9" ht="24" x14ac:dyDescent="0.25">
      <c r="A64" s="6">
        <v>55</v>
      </c>
      <c r="B64" s="7" t="s">
        <v>76</v>
      </c>
      <c r="C64" s="7" t="s">
        <v>17</v>
      </c>
      <c r="D64" s="8">
        <v>1</v>
      </c>
      <c r="E64" s="18"/>
      <c r="F64" s="18">
        <f t="shared" si="0"/>
        <v>0</v>
      </c>
      <c r="G64" s="18">
        <f t="shared" si="1"/>
        <v>0</v>
      </c>
      <c r="H64" s="18">
        <f t="shared" si="2"/>
        <v>0</v>
      </c>
      <c r="I64" s="9">
        <v>989821.97</v>
      </c>
    </row>
    <row r="65" spans="1:9" ht="24" x14ac:dyDescent="0.25">
      <c r="A65" s="6">
        <v>56</v>
      </c>
      <c r="B65" s="7" t="s">
        <v>77</v>
      </c>
      <c r="C65" s="7" t="s">
        <v>17</v>
      </c>
      <c r="D65" s="8">
        <v>1</v>
      </c>
      <c r="E65" s="18"/>
      <c r="F65" s="18">
        <f t="shared" si="0"/>
        <v>0</v>
      </c>
      <c r="G65" s="18">
        <f t="shared" si="1"/>
        <v>0</v>
      </c>
      <c r="H65" s="18">
        <f t="shared" si="2"/>
        <v>0</v>
      </c>
      <c r="I65" s="9">
        <v>8211000</v>
      </c>
    </row>
    <row r="66" spans="1:9" ht="24" x14ac:dyDescent="0.25">
      <c r="A66" s="6">
        <v>57</v>
      </c>
      <c r="B66" s="7" t="s">
        <v>78</v>
      </c>
      <c r="C66" s="7" t="s">
        <v>17</v>
      </c>
      <c r="D66" s="8">
        <v>1</v>
      </c>
      <c r="E66" s="18"/>
      <c r="F66" s="18">
        <f t="shared" si="0"/>
        <v>0</v>
      </c>
      <c r="G66" s="18">
        <f t="shared" si="1"/>
        <v>0</v>
      </c>
      <c r="H66" s="18">
        <f t="shared" si="2"/>
        <v>0</v>
      </c>
      <c r="I66" s="9">
        <v>444141.87</v>
      </c>
    </row>
    <row r="67" spans="1:9" ht="24" x14ac:dyDescent="0.25">
      <c r="A67" s="6">
        <v>58</v>
      </c>
      <c r="B67" s="7" t="s">
        <v>79</v>
      </c>
      <c r="C67" s="7" t="s">
        <v>17</v>
      </c>
      <c r="D67" s="8">
        <v>1</v>
      </c>
      <c r="E67" s="18"/>
      <c r="F67" s="18">
        <f t="shared" si="0"/>
        <v>0</v>
      </c>
      <c r="G67" s="18">
        <f t="shared" si="1"/>
        <v>0</v>
      </c>
      <c r="H67" s="18">
        <f t="shared" si="2"/>
        <v>0</v>
      </c>
      <c r="I67" s="9">
        <v>91518.35</v>
      </c>
    </row>
    <row r="68" spans="1:9" ht="24" x14ac:dyDescent="0.25">
      <c r="A68" s="6">
        <v>59</v>
      </c>
      <c r="B68" s="7" t="s">
        <v>80</v>
      </c>
      <c r="C68" s="7" t="s">
        <v>17</v>
      </c>
      <c r="D68" s="8">
        <v>1</v>
      </c>
      <c r="E68" s="18"/>
      <c r="F68" s="18">
        <f t="shared" si="0"/>
        <v>0</v>
      </c>
      <c r="G68" s="18">
        <f t="shared" si="1"/>
        <v>0</v>
      </c>
      <c r="H68" s="18">
        <f t="shared" si="2"/>
        <v>0</v>
      </c>
      <c r="I68" s="9">
        <v>2434896.5499999998</v>
      </c>
    </row>
    <row r="69" spans="1:9" ht="24" x14ac:dyDescent="0.25">
      <c r="A69" s="6">
        <v>60</v>
      </c>
      <c r="B69" s="7" t="s">
        <v>81</v>
      </c>
      <c r="C69" s="7" t="s">
        <v>17</v>
      </c>
      <c r="D69" s="8">
        <v>1</v>
      </c>
      <c r="E69" s="18"/>
      <c r="F69" s="18">
        <f t="shared" si="0"/>
        <v>0</v>
      </c>
      <c r="G69" s="18">
        <f t="shared" si="1"/>
        <v>0</v>
      </c>
      <c r="H69" s="18">
        <f t="shared" si="2"/>
        <v>0</v>
      </c>
      <c r="I69" s="9">
        <v>1837979.15</v>
      </c>
    </row>
    <row r="70" spans="1:9" ht="24" x14ac:dyDescent="0.25">
      <c r="A70" s="6">
        <v>61</v>
      </c>
      <c r="B70" s="7" t="s">
        <v>82</v>
      </c>
      <c r="C70" s="7" t="s">
        <v>17</v>
      </c>
      <c r="D70" s="8">
        <v>1</v>
      </c>
      <c r="E70" s="18"/>
      <c r="F70" s="18">
        <f t="shared" si="0"/>
        <v>0</v>
      </c>
      <c r="G70" s="18">
        <f t="shared" si="1"/>
        <v>0</v>
      </c>
      <c r="H70" s="18">
        <f t="shared" si="2"/>
        <v>0</v>
      </c>
      <c r="I70" s="9">
        <v>3066493.87</v>
      </c>
    </row>
    <row r="71" spans="1:9" ht="24" x14ac:dyDescent="0.25">
      <c r="A71" s="6">
        <v>62</v>
      </c>
      <c r="B71" s="7" t="s">
        <v>83</v>
      </c>
      <c r="C71" s="7" t="s">
        <v>17</v>
      </c>
      <c r="D71" s="8">
        <v>1</v>
      </c>
      <c r="E71" s="18"/>
      <c r="F71" s="18">
        <f t="shared" si="0"/>
        <v>0</v>
      </c>
      <c r="G71" s="18">
        <f t="shared" si="1"/>
        <v>0</v>
      </c>
      <c r="H71" s="18">
        <f t="shared" si="2"/>
        <v>0</v>
      </c>
      <c r="I71" s="9">
        <v>167033.19</v>
      </c>
    </row>
    <row r="72" spans="1:9" ht="24" x14ac:dyDescent="0.25">
      <c r="A72" s="6">
        <v>63</v>
      </c>
      <c r="B72" s="7" t="s">
        <v>84</v>
      </c>
      <c r="C72" s="7" t="s">
        <v>17</v>
      </c>
      <c r="D72" s="8">
        <v>1</v>
      </c>
      <c r="E72" s="18"/>
      <c r="F72" s="18">
        <f t="shared" si="0"/>
        <v>0</v>
      </c>
      <c r="G72" s="18">
        <f t="shared" si="1"/>
        <v>0</v>
      </c>
      <c r="H72" s="18">
        <f t="shared" si="2"/>
        <v>0</v>
      </c>
      <c r="I72" s="9">
        <v>620.34</v>
      </c>
    </row>
    <row r="73" spans="1:9" ht="24" x14ac:dyDescent="0.25">
      <c r="A73" s="6">
        <v>64</v>
      </c>
      <c r="B73" s="7" t="s">
        <v>85</v>
      </c>
      <c r="C73" s="7" t="s">
        <v>17</v>
      </c>
      <c r="D73" s="8">
        <v>1</v>
      </c>
      <c r="E73" s="18"/>
      <c r="F73" s="18">
        <f t="shared" si="0"/>
        <v>0</v>
      </c>
      <c r="G73" s="18">
        <f t="shared" si="1"/>
        <v>0</v>
      </c>
      <c r="H73" s="18">
        <f t="shared" si="2"/>
        <v>0</v>
      </c>
      <c r="I73" s="9">
        <v>971.13</v>
      </c>
    </row>
    <row r="74" spans="1:9" ht="24" x14ac:dyDescent="0.25">
      <c r="A74" s="6">
        <v>65</v>
      </c>
      <c r="B74" s="7" t="s">
        <v>86</v>
      </c>
      <c r="C74" s="7" t="s">
        <v>17</v>
      </c>
      <c r="D74" s="8">
        <v>1</v>
      </c>
      <c r="E74" s="18"/>
      <c r="F74" s="18">
        <f t="shared" si="0"/>
        <v>0</v>
      </c>
      <c r="G74" s="18">
        <f t="shared" si="1"/>
        <v>0</v>
      </c>
      <c r="H74" s="18">
        <f t="shared" si="2"/>
        <v>0</v>
      </c>
      <c r="I74" s="9">
        <v>706423.37</v>
      </c>
    </row>
    <row r="75" spans="1:9" ht="24" x14ac:dyDescent="0.25">
      <c r="A75" s="6">
        <v>66</v>
      </c>
      <c r="B75" s="7" t="s">
        <v>87</v>
      </c>
      <c r="C75" s="7" t="s">
        <v>17</v>
      </c>
      <c r="D75" s="8">
        <v>1</v>
      </c>
      <c r="E75" s="18"/>
      <c r="F75" s="18">
        <f t="shared" ref="F75:F138" si="3">+E75*19%</f>
        <v>0</v>
      </c>
      <c r="G75" s="18">
        <f t="shared" ref="G75:G138" si="4">+F75+E75</f>
        <v>0</v>
      </c>
      <c r="H75" s="18">
        <f t="shared" ref="H75:H138" si="5">+G75*D75</f>
        <v>0</v>
      </c>
      <c r="I75" s="9">
        <v>130900</v>
      </c>
    </row>
    <row r="76" spans="1:9" ht="24" x14ac:dyDescent="0.25">
      <c r="A76" s="6">
        <v>67</v>
      </c>
      <c r="B76" s="7" t="s">
        <v>88</v>
      </c>
      <c r="C76" s="7" t="s">
        <v>17</v>
      </c>
      <c r="D76" s="8">
        <v>1</v>
      </c>
      <c r="E76" s="18"/>
      <c r="F76" s="18">
        <f t="shared" si="3"/>
        <v>0</v>
      </c>
      <c r="G76" s="18">
        <f t="shared" si="4"/>
        <v>0</v>
      </c>
      <c r="H76" s="18">
        <f t="shared" si="5"/>
        <v>0</v>
      </c>
      <c r="I76" s="9">
        <v>2964885</v>
      </c>
    </row>
    <row r="77" spans="1:9" ht="24" x14ac:dyDescent="0.25">
      <c r="A77" s="6">
        <v>68</v>
      </c>
      <c r="B77" s="7" t="s">
        <v>89</v>
      </c>
      <c r="C77" s="7" t="s">
        <v>17</v>
      </c>
      <c r="D77" s="8">
        <v>1</v>
      </c>
      <c r="E77" s="18"/>
      <c r="F77" s="18">
        <f t="shared" si="3"/>
        <v>0</v>
      </c>
      <c r="G77" s="18">
        <f t="shared" si="4"/>
        <v>0</v>
      </c>
      <c r="H77" s="18">
        <f t="shared" si="5"/>
        <v>0</v>
      </c>
      <c r="I77" s="9">
        <v>1142400</v>
      </c>
    </row>
    <row r="78" spans="1:9" ht="24" x14ac:dyDescent="0.25">
      <c r="A78" s="6">
        <v>69</v>
      </c>
      <c r="B78" s="7" t="s">
        <v>90</v>
      </c>
      <c r="C78" s="7" t="s">
        <v>17</v>
      </c>
      <c r="D78" s="8">
        <v>1</v>
      </c>
      <c r="E78" s="18"/>
      <c r="F78" s="18">
        <f t="shared" si="3"/>
        <v>0</v>
      </c>
      <c r="G78" s="18">
        <f t="shared" si="4"/>
        <v>0</v>
      </c>
      <c r="H78" s="18">
        <f t="shared" si="5"/>
        <v>0</v>
      </c>
      <c r="I78" s="9">
        <v>251587.74</v>
      </c>
    </row>
    <row r="79" spans="1:9" ht="24" x14ac:dyDescent="0.25">
      <c r="A79" s="6">
        <v>70</v>
      </c>
      <c r="B79" s="7" t="s">
        <v>91</v>
      </c>
      <c r="C79" s="7" t="s">
        <v>17</v>
      </c>
      <c r="D79" s="8">
        <v>1</v>
      </c>
      <c r="E79" s="18"/>
      <c r="F79" s="18">
        <f t="shared" si="3"/>
        <v>0</v>
      </c>
      <c r="G79" s="18">
        <f t="shared" si="4"/>
        <v>0</v>
      </c>
      <c r="H79" s="18">
        <f t="shared" si="5"/>
        <v>0</v>
      </c>
      <c r="I79" s="9">
        <v>525.71</v>
      </c>
    </row>
    <row r="80" spans="1:9" ht="24" x14ac:dyDescent="0.25">
      <c r="A80" s="6">
        <v>71</v>
      </c>
      <c r="B80" s="7" t="s">
        <v>92</v>
      </c>
      <c r="C80" s="7" t="s">
        <v>17</v>
      </c>
      <c r="D80" s="8">
        <v>1</v>
      </c>
      <c r="E80" s="18"/>
      <c r="F80" s="18">
        <f t="shared" si="3"/>
        <v>0</v>
      </c>
      <c r="G80" s="18">
        <f t="shared" si="4"/>
        <v>0</v>
      </c>
      <c r="H80" s="18">
        <f t="shared" si="5"/>
        <v>0</v>
      </c>
      <c r="I80" s="9">
        <v>487.56</v>
      </c>
    </row>
    <row r="81" spans="1:9" ht="24" x14ac:dyDescent="0.25">
      <c r="A81" s="6">
        <v>72</v>
      </c>
      <c r="B81" s="7" t="s">
        <v>93</v>
      </c>
      <c r="C81" s="7" t="s">
        <v>17</v>
      </c>
      <c r="D81" s="8">
        <v>1</v>
      </c>
      <c r="E81" s="18"/>
      <c r="F81" s="18">
        <f t="shared" si="3"/>
        <v>0</v>
      </c>
      <c r="G81" s="18">
        <f t="shared" si="4"/>
        <v>0</v>
      </c>
      <c r="H81" s="18">
        <f t="shared" si="5"/>
        <v>0</v>
      </c>
      <c r="I81" s="9">
        <v>1210.0899999999999</v>
      </c>
    </row>
    <row r="82" spans="1:9" ht="24" x14ac:dyDescent="0.25">
      <c r="A82" s="6">
        <v>73</v>
      </c>
      <c r="B82" s="7" t="s">
        <v>94</v>
      </c>
      <c r="C82" s="7" t="s">
        <v>17</v>
      </c>
      <c r="D82" s="8">
        <v>1</v>
      </c>
      <c r="E82" s="18"/>
      <c r="F82" s="18">
        <f t="shared" si="3"/>
        <v>0</v>
      </c>
      <c r="G82" s="18">
        <f t="shared" si="4"/>
        <v>0</v>
      </c>
      <c r="H82" s="18">
        <f t="shared" si="5"/>
        <v>0</v>
      </c>
      <c r="I82" s="9">
        <v>1048.95</v>
      </c>
    </row>
    <row r="83" spans="1:9" ht="24" x14ac:dyDescent="0.25">
      <c r="A83" s="6">
        <v>74</v>
      </c>
      <c r="B83" s="7" t="s">
        <v>95</v>
      </c>
      <c r="C83" s="7" t="s">
        <v>17</v>
      </c>
      <c r="D83" s="8">
        <v>1</v>
      </c>
      <c r="E83" s="18"/>
      <c r="F83" s="18">
        <f t="shared" si="3"/>
        <v>0</v>
      </c>
      <c r="G83" s="18">
        <f t="shared" si="4"/>
        <v>0</v>
      </c>
      <c r="H83" s="18">
        <f t="shared" si="5"/>
        <v>0</v>
      </c>
      <c r="I83" s="9">
        <v>1303.1300000000001</v>
      </c>
    </row>
    <row r="84" spans="1:9" ht="24" x14ac:dyDescent="0.25">
      <c r="A84" s="6">
        <v>75</v>
      </c>
      <c r="B84" s="7" t="s">
        <v>96</v>
      </c>
      <c r="C84" s="7" t="s">
        <v>17</v>
      </c>
      <c r="D84" s="8">
        <v>1</v>
      </c>
      <c r="E84" s="18"/>
      <c r="F84" s="18">
        <f t="shared" si="3"/>
        <v>0</v>
      </c>
      <c r="G84" s="18">
        <f t="shared" si="4"/>
        <v>0</v>
      </c>
      <c r="H84" s="18">
        <f t="shared" si="5"/>
        <v>0</v>
      </c>
      <c r="I84" s="9">
        <v>1528.39</v>
      </c>
    </row>
    <row r="85" spans="1:9" ht="24" x14ac:dyDescent="0.25">
      <c r="A85" s="6">
        <v>76</v>
      </c>
      <c r="B85" s="7" t="s">
        <v>97</v>
      </c>
      <c r="C85" s="7" t="s">
        <v>17</v>
      </c>
      <c r="D85" s="8">
        <v>1</v>
      </c>
      <c r="E85" s="18"/>
      <c r="F85" s="18">
        <f t="shared" si="3"/>
        <v>0</v>
      </c>
      <c r="G85" s="18">
        <f t="shared" si="4"/>
        <v>0</v>
      </c>
      <c r="H85" s="18">
        <f t="shared" si="5"/>
        <v>0</v>
      </c>
      <c r="I85" s="9">
        <v>1282.56</v>
      </c>
    </row>
    <row r="86" spans="1:9" ht="24" x14ac:dyDescent="0.25">
      <c r="A86" s="6">
        <v>77</v>
      </c>
      <c r="B86" s="7" t="s">
        <v>98</v>
      </c>
      <c r="C86" s="7" t="s">
        <v>17</v>
      </c>
      <c r="D86" s="8">
        <v>1</v>
      </c>
      <c r="E86" s="18"/>
      <c r="F86" s="18">
        <f t="shared" si="3"/>
        <v>0</v>
      </c>
      <c r="G86" s="18">
        <f t="shared" si="4"/>
        <v>0</v>
      </c>
      <c r="H86" s="18">
        <f t="shared" si="5"/>
        <v>0</v>
      </c>
      <c r="I86" s="9">
        <v>1285.58</v>
      </c>
    </row>
    <row r="87" spans="1:9" ht="24" x14ac:dyDescent="0.25">
      <c r="A87" s="6">
        <v>78</v>
      </c>
      <c r="B87" s="7" t="s">
        <v>99</v>
      </c>
      <c r="C87" s="7" t="s">
        <v>17</v>
      </c>
      <c r="D87" s="8">
        <v>1</v>
      </c>
      <c r="E87" s="18"/>
      <c r="F87" s="18">
        <f t="shared" si="3"/>
        <v>0</v>
      </c>
      <c r="G87" s="18">
        <f t="shared" si="4"/>
        <v>0</v>
      </c>
      <c r="H87" s="18">
        <f t="shared" si="5"/>
        <v>0</v>
      </c>
      <c r="I87" s="9">
        <v>4537.5200000000004</v>
      </c>
    </row>
    <row r="88" spans="1:9" ht="24" x14ac:dyDescent="0.25">
      <c r="A88" s="6">
        <v>79</v>
      </c>
      <c r="B88" s="7" t="s">
        <v>100</v>
      </c>
      <c r="C88" s="7" t="s">
        <v>17</v>
      </c>
      <c r="D88" s="8">
        <v>1</v>
      </c>
      <c r="E88" s="18"/>
      <c r="F88" s="18">
        <f t="shared" si="3"/>
        <v>0</v>
      </c>
      <c r="G88" s="18">
        <f t="shared" si="4"/>
        <v>0</v>
      </c>
      <c r="H88" s="18">
        <f t="shared" si="5"/>
        <v>0</v>
      </c>
      <c r="I88" s="9">
        <v>4165</v>
      </c>
    </row>
    <row r="89" spans="1:9" ht="24" x14ac:dyDescent="0.25">
      <c r="A89" s="6">
        <v>80</v>
      </c>
      <c r="B89" s="7" t="s">
        <v>101</v>
      </c>
      <c r="C89" s="7" t="s">
        <v>17</v>
      </c>
      <c r="D89" s="8">
        <v>1</v>
      </c>
      <c r="E89" s="18"/>
      <c r="F89" s="18">
        <f t="shared" si="3"/>
        <v>0</v>
      </c>
      <c r="G89" s="18">
        <f t="shared" si="4"/>
        <v>0</v>
      </c>
      <c r="H89" s="18">
        <f t="shared" si="5"/>
        <v>0</v>
      </c>
      <c r="I89" s="9">
        <v>3963.21</v>
      </c>
    </row>
    <row r="90" spans="1:9" ht="24" x14ac:dyDescent="0.25">
      <c r="A90" s="6">
        <v>81</v>
      </c>
      <c r="B90" s="7" t="s">
        <v>102</v>
      </c>
      <c r="C90" s="7" t="s">
        <v>17</v>
      </c>
      <c r="D90" s="8">
        <v>1</v>
      </c>
      <c r="E90" s="18"/>
      <c r="F90" s="18">
        <f t="shared" si="3"/>
        <v>0</v>
      </c>
      <c r="G90" s="18">
        <f t="shared" si="4"/>
        <v>0</v>
      </c>
      <c r="H90" s="18">
        <f t="shared" si="5"/>
        <v>0</v>
      </c>
      <c r="I90" s="9">
        <v>3251.22</v>
      </c>
    </row>
    <row r="91" spans="1:9" ht="24" x14ac:dyDescent="0.25">
      <c r="A91" s="6">
        <v>82</v>
      </c>
      <c r="B91" s="7" t="s">
        <v>103</v>
      </c>
      <c r="C91" s="7" t="s">
        <v>17</v>
      </c>
      <c r="D91" s="8">
        <v>1</v>
      </c>
      <c r="E91" s="18"/>
      <c r="F91" s="18">
        <f t="shared" si="3"/>
        <v>0</v>
      </c>
      <c r="G91" s="18">
        <f t="shared" si="4"/>
        <v>0</v>
      </c>
      <c r="H91" s="18">
        <f t="shared" si="5"/>
        <v>0</v>
      </c>
      <c r="I91" s="9">
        <v>3963.58</v>
      </c>
    </row>
    <row r="92" spans="1:9" ht="24" x14ac:dyDescent="0.25">
      <c r="A92" s="6">
        <v>83</v>
      </c>
      <c r="B92" s="7" t="s">
        <v>104</v>
      </c>
      <c r="C92" s="7" t="s">
        <v>17</v>
      </c>
      <c r="D92" s="8">
        <v>1</v>
      </c>
      <c r="E92" s="18"/>
      <c r="F92" s="18">
        <f t="shared" si="3"/>
        <v>0</v>
      </c>
      <c r="G92" s="18">
        <f t="shared" si="4"/>
        <v>0</v>
      </c>
      <c r="H92" s="18">
        <f t="shared" si="5"/>
        <v>0</v>
      </c>
      <c r="I92" s="9">
        <v>3183.35</v>
      </c>
    </row>
    <row r="93" spans="1:9" ht="24" x14ac:dyDescent="0.25">
      <c r="A93" s="6">
        <v>84</v>
      </c>
      <c r="B93" s="7" t="s">
        <v>105</v>
      </c>
      <c r="C93" s="7" t="s">
        <v>17</v>
      </c>
      <c r="D93" s="8">
        <v>1</v>
      </c>
      <c r="E93" s="18"/>
      <c r="F93" s="18">
        <f t="shared" si="3"/>
        <v>0</v>
      </c>
      <c r="G93" s="18">
        <f t="shared" si="4"/>
        <v>0</v>
      </c>
      <c r="H93" s="18">
        <f t="shared" si="5"/>
        <v>0</v>
      </c>
      <c r="I93" s="9">
        <v>3254.4</v>
      </c>
    </row>
    <row r="94" spans="1:9" ht="24" x14ac:dyDescent="0.25">
      <c r="A94" s="6">
        <v>85</v>
      </c>
      <c r="B94" s="7" t="s">
        <v>106</v>
      </c>
      <c r="C94" s="7" t="s">
        <v>17</v>
      </c>
      <c r="D94" s="8">
        <v>1</v>
      </c>
      <c r="E94" s="18"/>
      <c r="F94" s="18">
        <f t="shared" si="3"/>
        <v>0</v>
      </c>
      <c r="G94" s="18">
        <f t="shared" si="4"/>
        <v>0</v>
      </c>
      <c r="H94" s="18">
        <f t="shared" si="5"/>
        <v>0</v>
      </c>
      <c r="I94" s="9">
        <v>3087.4</v>
      </c>
    </row>
    <row r="95" spans="1:9" ht="24" x14ac:dyDescent="0.25">
      <c r="A95" s="6">
        <v>86</v>
      </c>
      <c r="B95" s="7" t="s">
        <v>107</v>
      </c>
      <c r="C95" s="7" t="s">
        <v>17</v>
      </c>
      <c r="D95" s="8">
        <v>1</v>
      </c>
      <c r="E95" s="18"/>
      <c r="F95" s="18">
        <f t="shared" si="3"/>
        <v>0</v>
      </c>
      <c r="G95" s="18">
        <f t="shared" si="4"/>
        <v>0</v>
      </c>
      <c r="H95" s="18">
        <f t="shared" si="5"/>
        <v>0</v>
      </c>
      <c r="I95" s="9">
        <v>3442.92</v>
      </c>
    </row>
    <row r="96" spans="1:9" ht="24" x14ac:dyDescent="0.25">
      <c r="A96" s="6">
        <v>87</v>
      </c>
      <c r="B96" s="7" t="s">
        <v>108</v>
      </c>
      <c r="C96" s="7" t="s">
        <v>17</v>
      </c>
      <c r="D96" s="8">
        <v>1</v>
      </c>
      <c r="E96" s="18"/>
      <c r="F96" s="18">
        <f t="shared" si="3"/>
        <v>0</v>
      </c>
      <c r="G96" s="18">
        <f t="shared" si="4"/>
        <v>0</v>
      </c>
      <c r="H96" s="18">
        <f t="shared" si="5"/>
        <v>0</v>
      </c>
      <c r="I96" s="9">
        <v>3124.85</v>
      </c>
    </row>
    <row r="97" spans="1:9" ht="24" x14ac:dyDescent="0.25">
      <c r="A97" s="6">
        <v>88</v>
      </c>
      <c r="B97" s="7" t="s">
        <v>109</v>
      </c>
      <c r="C97" s="7" t="s">
        <v>17</v>
      </c>
      <c r="D97" s="8">
        <v>1</v>
      </c>
      <c r="E97" s="18"/>
      <c r="F97" s="18">
        <f t="shared" si="3"/>
        <v>0</v>
      </c>
      <c r="G97" s="18">
        <f t="shared" si="4"/>
        <v>0</v>
      </c>
      <c r="H97" s="18">
        <f t="shared" si="5"/>
        <v>0</v>
      </c>
      <c r="I97" s="9">
        <v>3973.38</v>
      </c>
    </row>
    <row r="98" spans="1:9" ht="24" x14ac:dyDescent="0.25">
      <c r="A98" s="6">
        <v>89</v>
      </c>
      <c r="B98" s="7" t="s">
        <v>110</v>
      </c>
      <c r="C98" s="7" t="s">
        <v>17</v>
      </c>
      <c r="D98" s="8">
        <v>1</v>
      </c>
      <c r="E98" s="18"/>
      <c r="F98" s="18">
        <f t="shared" si="3"/>
        <v>0</v>
      </c>
      <c r="G98" s="18">
        <f t="shared" si="4"/>
        <v>0</v>
      </c>
      <c r="H98" s="18">
        <f t="shared" si="5"/>
        <v>0</v>
      </c>
      <c r="I98" s="9">
        <v>3774.88</v>
      </c>
    </row>
    <row r="99" spans="1:9" ht="24" x14ac:dyDescent="0.25">
      <c r="A99" s="6">
        <v>90</v>
      </c>
      <c r="B99" s="7" t="s">
        <v>111</v>
      </c>
      <c r="C99" s="7" t="s">
        <v>17</v>
      </c>
      <c r="D99" s="8">
        <v>1</v>
      </c>
      <c r="E99" s="18"/>
      <c r="F99" s="18">
        <f t="shared" si="3"/>
        <v>0</v>
      </c>
      <c r="G99" s="18">
        <f t="shared" si="4"/>
        <v>0</v>
      </c>
      <c r="H99" s="18">
        <f t="shared" si="5"/>
        <v>0</v>
      </c>
      <c r="I99" s="9">
        <v>3829.78</v>
      </c>
    </row>
    <row r="100" spans="1:9" ht="24" x14ac:dyDescent="0.25">
      <c r="A100" s="6">
        <v>91</v>
      </c>
      <c r="B100" s="7" t="s">
        <v>112</v>
      </c>
      <c r="C100" s="7" t="s">
        <v>17</v>
      </c>
      <c r="D100" s="8">
        <v>1</v>
      </c>
      <c r="E100" s="18"/>
      <c r="F100" s="18">
        <f t="shared" si="3"/>
        <v>0</v>
      </c>
      <c r="G100" s="18">
        <f t="shared" si="4"/>
        <v>0</v>
      </c>
      <c r="H100" s="18">
        <f t="shared" si="5"/>
        <v>0</v>
      </c>
      <c r="I100" s="9">
        <v>3717.48</v>
      </c>
    </row>
    <row r="101" spans="1:9" ht="24" x14ac:dyDescent="0.25">
      <c r="A101" s="6">
        <v>92</v>
      </c>
      <c r="B101" s="7" t="s">
        <v>113</v>
      </c>
      <c r="C101" s="7" t="s">
        <v>17</v>
      </c>
      <c r="D101" s="8">
        <v>1</v>
      </c>
      <c r="E101" s="18"/>
      <c r="F101" s="18">
        <f t="shared" si="3"/>
        <v>0</v>
      </c>
      <c r="G101" s="18">
        <f t="shared" si="4"/>
        <v>0</v>
      </c>
      <c r="H101" s="18">
        <f t="shared" si="5"/>
        <v>0</v>
      </c>
      <c r="I101" s="9">
        <v>3746.16</v>
      </c>
    </row>
    <row r="102" spans="1:9" ht="24" x14ac:dyDescent="0.25">
      <c r="A102" s="6">
        <v>93</v>
      </c>
      <c r="B102" s="7" t="s">
        <v>114</v>
      </c>
      <c r="C102" s="7" t="s">
        <v>17</v>
      </c>
      <c r="D102" s="8">
        <v>1</v>
      </c>
      <c r="E102" s="18"/>
      <c r="F102" s="18">
        <f t="shared" si="3"/>
        <v>0</v>
      </c>
      <c r="G102" s="18">
        <f t="shared" si="4"/>
        <v>0</v>
      </c>
      <c r="H102" s="18">
        <f t="shared" si="5"/>
        <v>0</v>
      </c>
      <c r="I102" s="9">
        <v>3618.98</v>
      </c>
    </row>
    <row r="103" spans="1:9" ht="24" x14ac:dyDescent="0.25">
      <c r="A103" s="6">
        <v>94</v>
      </c>
      <c r="B103" s="7" t="s">
        <v>115</v>
      </c>
      <c r="C103" s="7" t="s">
        <v>17</v>
      </c>
      <c r="D103" s="8">
        <v>1</v>
      </c>
      <c r="E103" s="18"/>
      <c r="F103" s="18">
        <f t="shared" si="3"/>
        <v>0</v>
      </c>
      <c r="G103" s="18">
        <f t="shared" si="4"/>
        <v>0</v>
      </c>
      <c r="H103" s="18">
        <f t="shared" si="5"/>
        <v>0</v>
      </c>
      <c r="I103" s="9">
        <v>2843.07</v>
      </c>
    </row>
    <row r="104" spans="1:9" ht="24" x14ac:dyDescent="0.25">
      <c r="A104" s="6">
        <v>95</v>
      </c>
      <c r="B104" s="7" t="s">
        <v>116</v>
      </c>
      <c r="C104" s="7" t="s">
        <v>17</v>
      </c>
      <c r="D104" s="8">
        <v>1</v>
      </c>
      <c r="E104" s="18"/>
      <c r="F104" s="18">
        <f t="shared" si="3"/>
        <v>0</v>
      </c>
      <c r="G104" s="18">
        <f t="shared" si="4"/>
        <v>0</v>
      </c>
      <c r="H104" s="18">
        <f t="shared" si="5"/>
        <v>0</v>
      </c>
      <c r="I104" s="9">
        <v>3689</v>
      </c>
    </row>
    <row r="105" spans="1:9" ht="24" x14ac:dyDescent="0.25">
      <c r="A105" s="6">
        <v>96</v>
      </c>
      <c r="B105" s="7" t="s">
        <v>117</v>
      </c>
      <c r="C105" s="7" t="s">
        <v>17</v>
      </c>
      <c r="D105" s="8">
        <v>1</v>
      </c>
      <c r="E105" s="18"/>
      <c r="F105" s="18">
        <f t="shared" si="3"/>
        <v>0</v>
      </c>
      <c r="G105" s="18">
        <f t="shared" si="4"/>
        <v>0</v>
      </c>
      <c r="H105" s="18">
        <f t="shared" si="5"/>
        <v>0</v>
      </c>
      <c r="I105" s="9">
        <v>3476.64</v>
      </c>
    </row>
    <row r="106" spans="1:9" ht="24" x14ac:dyDescent="0.25">
      <c r="A106" s="6">
        <v>97</v>
      </c>
      <c r="B106" s="7" t="s">
        <v>118</v>
      </c>
      <c r="C106" s="7" t="s">
        <v>17</v>
      </c>
      <c r="D106" s="8">
        <v>1</v>
      </c>
      <c r="E106" s="18"/>
      <c r="F106" s="18">
        <f t="shared" si="3"/>
        <v>0</v>
      </c>
      <c r="G106" s="18">
        <f t="shared" si="4"/>
        <v>0</v>
      </c>
      <c r="H106" s="18">
        <f t="shared" si="5"/>
        <v>0</v>
      </c>
      <c r="I106" s="9">
        <v>3256.1</v>
      </c>
    </row>
    <row r="107" spans="1:9" ht="24" x14ac:dyDescent="0.25">
      <c r="A107" s="6">
        <v>98</v>
      </c>
      <c r="B107" s="7" t="s">
        <v>119</v>
      </c>
      <c r="C107" s="7" t="s">
        <v>17</v>
      </c>
      <c r="D107" s="8">
        <v>1</v>
      </c>
      <c r="E107" s="18"/>
      <c r="F107" s="18">
        <f t="shared" si="3"/>
        <v>0</v>
      </c>
      <c r="G107" s="18">
        <f t="shared" si="4"/>
        <v>0</v>
      </c>
      <c r="H107" s="18">
        <f t="shared" si="5"/>
        <v>0</v>
      </c>
      <c r="I107" s="9">
        <v>3808</v>
      </c>
    </row>
    <row r="108" spans="1:9" ht="24" x14ac:dyDescent="0.25">
      <c r="A108" s="6">
        <v>99</v>
      </c>
      <c r="B108" s="7" t="s">
        <v>120</v>
      </c>
      <c r="C108" s="7" t="s">
        <v>17</v>
      </c>
      <c r="D108" s="8">
        <v>1</v>
      </c>
      <c r="E108" s="18"/>
      <c r="F108" s="18">
        <f t="shared" si="3"/>
        <v>0</v>
      </c>
      <c r="G108" s="18">
        <f t="shared" si="4"/>
        <v>0</v>
      </c>
      <c r="H108" s="18">
        <f t="shared" si="5"/>
        <v>0</v>
      </c>
      <c r="I108" s="9">
        <v>3808</v>
      </c>
    </row>
    <row r="109" spans="1:9" ht="24" x14ac:dyDescent="0.25">
      <c r="A109" s="6">
        <v>100</v>
      </c>
      <c r="B109" s="7" t="s">
        <v>121</v>
      </c>
      <c r="C109" s="7" t="s">
        <v>17</v>
      </c>
      <c r="D109" s="8">
        <v>1</v>
      </c>
      <c r="E109" s="18"/>
      <c r="F109" s="18">
        <f t="shared" si="3"/>
        <v>0</v>
      </c>
      <c r="G109" s="18">
        <f t="shared" si="4"/>
        <v>0</v>
      </c>
      <c r="H109" s="18">
        <f t="shared" si="5"/>
        <v>0</v>
      </c>
      <c r="I109" s="9">
        <v>4046</v>
      </c>
    </row>
    <row r="110" spans="1:9" ht="24" x14ac:dyDescent="0.25">
      <c r="A110" s="6">
        <v>101</v>
      </c>
      <c r="B110" s="7" t="s">
        <v>122</v>
      </c>
      <c r="C110" s="7" t="s">
        <v>17</v>
      </c>
      <c r="D110" s="8">
        <v>1</v>
      </c>
      <c r="E110" s="18"/>
      <c r="F110" s="18">
        <f t="shared" si="3"/>
        <v>0</v>
      </c>
      <c r="G110" s="18">
        <f t="shared" si="4"/>
        <v>0</v>
      </c>
      <c r="H110" s="18">
        <f t="shared" si="5"/>
        <v>0</v>
      </c>
      <c r="I110" s="9">
        <v>3808</v>
      </c>
    </row>
    <row r="111" spans="1:9" ht="24" x14ac:dyDescent="0.25">
      <c r="A111" s="6">
        <v>102</v>
      </c>
      <c r="B111" s="7" t="s">
        <v>123</v>
      </c>
      <c r="C111" s="7" t="s">
        <v>20</v>
      </c>
      <c r="D111" s="8">
        <v>1</v>
      </c>
      <c r="E111" s="18"/>
      <c r="F111" s="18">
        <f t="shared" si="3"/>
        <v>0</v>
      </c>
      <c r="G111" s="18">
        <f t="shared" si="4"/>
        <v>0</v>
      </c>
      <c r="H111" s="18">
        <f t="shared" si="5"/>
        <v>0</v>
      </c>
      <c r="I111" s="9">
        <v>9451.39</v>
      </c>
    </row>
    <row r="112" spans="1:9" ht="24" x14ac:dyDescent="0.25">
      <c r="A112" s="6">
        <v>103</v>
      </c>
      <c r="B112" s="7" t="s">
        <v>124</v>
      </c>
      <c r="C112" s="7" t="s">
        <v>17</v>
      </c>
      <c r="D112" s="8">
        <v>1</v>
      </c>
      <c r="E112" s="18"/>
      <c r="F112" s="18">
        <f t="shared" si="3"/>
        <v>0</v>
      </c>
      <c r="G112" s="18">
        <f t="shared" si="4"/>
        <v>0</v>
      </c>
      <c r="H112" s="18">
        <f t="shared" si="5"/>
        <v>0</v>
      </c>
      <c r="I112" s="9">
        <v>2035.57</v>
      </c>
    </row>
    <row r="113" spans="1:9" ht="24" x14ac:dyDescent="0.25">
      <c r="A113" s="6">
        <v>104</v>
      </c>
      <c r="B113" s="7" t="s">
        <v>125</v>
      </c>
      <c r="C113" s="7" t="s">
        <v>17</v>
      </c>
      <c r="D113" s="8">
        <v>1</v>
      </c>
      <c r="E113" s="18"/>
      <c r="F113" s="18">
        <f t="shared" si="3"/>
        <v>0</v>
      </c>
      <c r="G113" s="18">
        <f t="shared" si="4"/>
        <v>0</v>
      </c>
      <c r="H113" s="18">
        <f t="shared" si="5"/>
        <v>0</v>
      </c>
      <c r="I113" s="9">
        <v>2008.59</v>
      </c>
    </row>
    <row r="114" spans="1:9" ht="24" x14ac:dyDescent="0.25">
      <c r="A114" s="6">
        <v>105</v>
      </c>
      <c r="B114" s="7" t="s">
        <v>126</v>
      </c>
      <c r="C114" s="7" t="s">
        <v>17</v>
      </c>
      <c r="D114" s="8">
        <v>1</v>
      </c>
      <c r="E114" s="18"/>
      <c r="F114" s="18">
        <f t="shared" si="3"/>
        <v>0</v>
      </c>
      <c r="G114" s="18">
        <f t="shared" si="4"/>
        <v>0</v>
      </c>
      <c r="H114" s="18">
        <f t="shared" si="5"/>
        <v>0</v>
      </c>
      <c r="I114" s="9">
        <v>2045.11</v>
      </c>
    </row>
    <row r="115" spans="1:9" ht="24" x14ac:dyDescent="0.25">
      <c r="A115" s="6">
        <v>106</v>
      </c>
      <c r="B115" s="7" t="s">
        <v>127</v>
      </c>
      <c r="C115" s="7" t="s">
        <v>17</v>
      </c>
      <c r="D115" s="8">
        <v>1</v>
      </c>
      <c r="E115" s="18"/>
      <c r="F115" s="18">
        <f t="shared" si="3"/>
        <v>0</v>
      </c>
      <c r="G115" s="18">
        <f t="shared" si="4"/>
        <v>0</v>
      </c>
      <c r="H115" s="18">
        <f t="shared" si="5"/>
        <v>0</v>
      </c>
      <c r="I115" s="9">
        <v>1053.1199999999999</v>
      </c>
    </row>
    <row r="116" spans="1:9" ht="24" x14ac:dyDescent="0.25">
      <c r="A116" s="6">
        <v>107</v>
      </c>
      <c r="B116" s="7" t="s">
        <v>128</v>
      </c>
      <c r="C116" s="7" t="s">
        <v>17</v>
      </c>
      <c r="D116" s="8">
        <v>1</v>
      </c>
      <c r="E116" s="18"/>
      <c r="F116" s="18">
        <f t="shared" si="3"/>
        <v>0</v>
      </c>
      <c r="G116" s="18">
        <f t="shared" si="4"/>
        <v>0</v>
      </c>
      <c r="H116" s="18">
        <f t="shared" si="5"/>
        <v>0</v>
      </c>
      <c r="I116" s="9">
        <v>1428</v>
      </c>
    </row>
    <row r="117" spans="1:9" ht="24" x14ac:dyDescent="0.25">
      <c r="A117" s="6">
        <v>108</v>
      </c>
      <c r="B117" s="7" t="s">
        <v>129</v>
      </c>
      <c r="C117" s="7" t="s">
        <v>17</v>
      </c>
      <c r="D117" s="8">
        <v>1</v>
      </c>
      <c r="E117" s="18"/>
      <c r="F117" s="18">
        <f t="shared" si="3"/>
        <v>0</v>
      </c>
      <c r="G117" s="18">
        <f t="shared" si="4"/>
        <v>0</v>
      </c>
      <c r="H117" s="18">
        <f t="shared" si="5"/>
        <v>0</v>
      </c>
      <c r="I117" s="9">
        <v>2142</v>
      </c>
    </row>
    <row r="118" spans="1:9" ht="24" x14ac:dyDescent="0.25">
      <c r="A118" s="6">
        <v>109</v>
      </c>
      <c r="B118" s="7" t="s">
        <v>130</v>
      </c>
      <c r="C118" s="7" t="s">
        <v>17</v>
      </c>
      <c r="D118" s="8">
        <v>1</v>
      </c>
      <c r="E118" s="18"/>
      <c r="F118" s="18">
        <f t="shared" si="3"/>
        <v>0</v>
      </c>
      <c r="G118" s="18">
        <f t="shared" si="4"/>
        <v>0</v>
      </c>
      <c r="H118" s="18">
        <f t="shared" si="5"/>
        <v>0</v>
      </c>
      <c r="I118" s="9">
        <v>2261</v>
      </c>
    </row>
    <row r="119" spans="1:9" ht="24" x14ac:dyDescent="0.25">
      <c r="A119" s="6">
        <v>110</v>
      </c>
      <c r="B119" s="7" t="s">
        <v>131</v>
      </c>
      <c r="C119" s="7" t="s">
        <v>17</v>
      </c>
      <c r="D119" s="8">
        <v>1</v>
      </c>
      <c r="E119" s="18"/>
      <c r="F119" s="18">
        <f t="shared" si="3"/>
        <v>0</v>
      </c>
      <c r="G119" s="18">
        <f t="shared" si="4"/>
        <v>0</v>
      </c>
      <c r="H119" s="18">
        <f t="shared" si="5"/>
        <v>0</v>
      </c>
      <c r="I119" s="9">
        <v>2142</v>
      </c>
    </row>
    <row r="120" spans="1:9" ht="36" x14ac:dyDescent="0.25">
      <c r="A120" s="6">
        <v>111</v>
      </c>
      <c r="B120" s="7" t="s">
        <v>132</v>
      </c>
      <c r="C120" s="7" t="s">
        <v>17</v>
      </c>
      <c r="D120" s="8">
        <v>1</v>
      </c>
      <c r="E120" s="18"/>
      <c r="F120" s="18">
        <f t="shared" si="3"/>
        <v>0</v>
      </c>
      <c r="G120" s="18">
        <f t="shared" si="4"/>
        <v>0</v>
      </c>
      <c r="H120" s="18">
        <f t="shared" si="5"/>
        <v>0</v>
      </c>
      <c r="I120" s="9">
        <v>8435910</v>
      </c>
    </row>
    <row r="121" spans="1:9" ht="24" x14ac:dyDescent="0.25">
      <c r="A121" s="6">
        <v>112</v>
      </c>
      <c r="B121" s="7" t="s">
        <v>133</v>
      </c>
      <c r="C121" s="7" t="s">
        <v>17</v>
      </c>
      <c r="D121" s="8">
        <v>1</v>
      </c>
      <c r="E121" s="18"/>
      <c r="F121" s="18">
        <f t="shared" si="3"/>
        <v>0</v>
      </c>
      <c r="G121" s="18">
        <f t="shared" si="4"/>
        <v>0</v>
      </c>
      <c r="H121" s="18">
        <f t="shared" si="5"/>
        <v>0</v>
      </c>
      <c r="I121" s="9">
        <v>542640</v>
      </c>
    </row>
    <row r="122" spans="1:9" ht="24" x14ac:dyDescent="0.25">
      <c r="A122" s="6">
        <v>113</v>
      </c>
      <c r="B122" s="7" t="s">
        <v>134</v>
      </c>
      <c r="C122" s="7" t="s">
        <v>17</v>
      </c>
      <c r="D122" s="8">
        <v>1</v>
      </c>
      <c r="E122" s="18"/>
      <c r="F122" s="18">
        <f t="shared" si="3"/>
        <v>0</v>
      </c>
      <c r="G122" s="18">
        <f t="shared" si="4"/>
        <v>0</v>
      </c>
      <c r="H122" s="18">
        <f t="shared" si="5"/>
        <v>0</v>
      </c>
      <c r="I122" s="9">
        <v>477190</v>
      </c>
    </row>
    <row r="123" spans="1:9" ht="24" x14ac:dyDescent="0.25">
      <c r="A123" s="6">
        <v>114</v>
      </c>
      <c r="B123" s="7" t="s">
        <v>135</v>
      </c>
      <c r="C123" s="7" t="s">
        <v>17</v>
      </c>
      <c r="D123" s="8">
        <v>1</v>
      </c>
      <c r="E123" s="18"/>
      <c r="F123" s="18">
        <f t="shared" si="3"/>
        <v>0</v>
      </c>
      <c r="G123" s="18">
        <f t="shared" si="4"/>
        <v>0</v>
      </c>
      <c r="H123" s="18">
        <f t="shared" si="5"/>
        <v>0</v>
      </c>
      <c r="I123" s="9">
        <v>1419670</v>
      </c>
    </row>
    <row r="124" spans="1:9" ht="36" x14ac:dyDescent="0.25">
      <c r="A124" s="6">
        <v>115</v>
      </c>
      <c r="B124" s="7" t="s">
        <v>136</v>
      </c>
      <c r="C124" s="7" t="s">
        <v>17</v>
      </c>
      <c r="D124" s="8">
        <v>1</v>
      </c>
      <c r="E124" s="18"/>
      <c r="F124" s="18">
        <f t="shared" si="3"/>
        <v>0</v>
      </c>
      <c r="G124" s="18">
        <f t="shared" si="4"/>
        <v>0</v>
      </c>
      <c r="H124" s="18">
        <f t="shared" si="5"/>
        <v>0</v>
      </c>
      <c r="I124" s="9">
        <v>4945640</v>
      </c>
    </row>
    <row r="125" spans="1:9" ht="24" x14ac:dyDescent="0.25">
      <c r="A125" s="6">
        <v>116</v>
      </c>
      <c r="B125" s="7" t="s">
        <v>137</v>
      </c>
      <c r="C125" s="7" t="s">
        <v>17</v>
      </c>
      <c r="D125" s="8">
        <v>1</v>
      </c>
      <c r="E125" s="18"/>
      <c r="F125" s="18">
        <f t="shared" si="3"/>
        <v>0</v>
      </c>
      <c r="G125" s="18">
        <f t="shared" si="4"/>
        <v>0</v>
      </c>
      <c r="H125" s="18">
        <f t="shared" si="5"/>
        <v>0</v>
      </c>
      <c r="I125" s="9">
        <v>4105500</v>
      </c>
    </row>
    <row r="126" spans="1:9" ht="24" x14ac:dyDescent="0.25">
      <c r="A126" s="6">
        <v>117</v>
      </c>
      <c r="B126" s="7" t="s">
        <v>138</v>
      </c>
      <c r="C126" s="7" t="s">
        <v>17</v>
      </c>
      <c r="D126" s="8">
        <v>1</v>
      </c>
      <c r="E126" s="18"/>
      <c r="F126" s="18">
        <f t="shared" si="3"/>
        <v>0</v>
      </c>
      <c r="G126" s="18">
        <f t="shared" si="4"/>
        <v>0</v>
      </c>
      <c r="H126" s="18">
        <f t="shared" si="5"/>
        <v>0</v>
      </c>
      <c r="I126" s="9">
        <v>1005736.88</v>
      </c>
    </row>
    <row r="127" spans="1:9" ht="24" x14ac:dyDescent="0.25">
      <c r="A127" s="6">
        <v>118</v>
      </c>
      <c r="B127" s="7" t="s">
        <v>139</v>
      </c>
      <c r="C127" s="7" t="s">
        <v>17</v>
      </c>
      <c r="D127" s="8">
        <v>1</v>
      </c>
      <c r="E127" s="18"/>
      <c r="F127" s="18">
        <f t="shared" si="3"/>
        <v>0</v>
      </c>
      <c r="G127" s="18">
        <f t="shared" si="4"/>
        <v>0</v>
      </c>
      <c r="H127" s="18">
        <f t="shared" si="5"/>
        <v>0</v>
      </c>
      <c r="I127" s="9">
        <v>1560.78</v>
      </c>
    </row>
    <row r="128" spans="1:9" ht="24" x14ac:dyDescent="0.25">
      <c r="A128" s="6">
        <v>119</v>
      </c>
      <c r="B128" s="7" t="s">
        <v>140</v>
      </c>
      <c r="C128" s="7" t="s">
        <v>17</v>
      </c>
      <c r="D128" s="8">
        <v>1</v>
      </c>
      <c r="E128" s="18"/>
      <c r="F128" s="18">
        <f t="shared" si="3"/>
        <v>0</v>
      </c>
      <c r="G128" s="18">
        <f t="shared" si="4"/>
        <v>0</v>
      </c>
      <c r="H128" s="18">
        <f t="shared" si="5"/>
        <v>0</v>
      </c>
      <c r="I128" s="9">
        <v>29189.45</v>
      </c>
    </row>
    <row r="129" spans="1:9" ht="24" x14ac:dyDescent="0.25">
      <c r="A129" s="6">
        <v>120</v>
      </c>
      <c r="B129" s="7" t="s">
        <v>141</v>
      </c>
      <c r="C129" s="7" t="s">
        <v>17</v>
      </c>
      <c r="D129" s="8">
        <v>1</v>
      </c>
      <c r="E129" s="18"/>
      <c r="F129" s="18">
        <f t="shared" si="3"/>
        <v>0</v>
      </c>
      <c r="G129" s="18">
        <f t="shared" si="4"/>
        <v>0</v>
      </c>
      <c r="H129" s="18">
        <f t="shared" si="5"/>
        <v>0</v>
      </c>
      <c r="I129" s="9">
        <v>1834.26</v>
      </c>
    </row>
    <row r="130" spans="1:9" ht="24" x14ac:dyDescent="0.25">
      <c r="A130" s="6">
        <v>121</v>
      </c>
      <c r="B130" s="7" t="s">
        <v>142</v>
      </c>
      <c r="C130" s="7" t="s">
        <v>17</v>
      </c>
      <c r="D130" s="8">
        <v>1</v>
      </c>
      <c r="E130" s="18"/>
      <c r="F130" s="18">
        <f t="shared" si="3"/>
        <v>0</v>
      </c>
      <c r="G130" s="18">
        <f t="shared" si="4"/>
        <v>0</v>
      </c>
      <c r="H130" s="18">
        <f t="shared" si="5"/>
        <v>0</v>
      </c>
      <c r="I130" s="9">
        <v>1784.34</v>
      </c>
    </row>
    <row r="131" spans="1:9" ht="24" x14ac:dyDescent="0.25">
      <c r="A131" s="6">
        <v>122</v>
      </c>
      <c r="B131" s="7" t="s">
        <v>143</v>
      </c>
      <c r="C131" s="7" t="s">
        <v>17</v>
      </c>
      <c r="D131" s="8">
        <v>1</v>
      </c>
      <c r="E131" s="18"/>
      <c r="F131" s="18">
        <f t="shared" si="3"/>
        <v>0</v>
      </c>
      <c r="G131" s="18">
        <f t="shared" si="4"/>
        <v>0</v>
      </c>
      <c r="H131" s="18">
        <f t="shared" si="5"/>
        <v>0</v>
      </c>
      <c r="I131" s="9">
        <v>1550.33</v>
      </c>
    </row>
    <row r="132" spans="1:9" ht="24" x14ac:dyDescent="0.25">
      <c r="A132" s="6">
        <v>123</v>
      </c>
      <c r="B132" s="7" t="s">
        <v>144</v>
      </c>
      <c r="C132" s="7" t="s">
        <v>17</v>
      </c>
      <c r="D132" s="8">
        <v>1</v>
      </c>
      <c r="E132" s="18"/>
      <c r="F132" s="18">
        <f t="shared" si="3"/>
        <v>0</v>
      </c>
      <c r="G132" s="18">
        <f t="shared" si="4"/>
        <v>0</v>
      </c>
      <c r="H132" s="18">
        <f t="shared" si="5"/>
        <v>0</v>
      </c>
      <c r="I132" s="9">
        <v>2499</v>
      </c>
    </row>
    <row r="133" spans="1:9" ht="24" x14ac:dyDescent="0.25">
      <c r="A133" s="6">
        <v>124</v>
      </c>
      <c r="B133" s="7" t="s">
        <v>145</v>
      </c>
      <c r="C133" s="7" t="s">
        <v>17</v>
      </c>
      <c r="D133" s="8">
        <v>1</v>
      </c>
      <c r="E133" s="18"/>
      <c r="F133" s="18">
        <f t="shared" si="3"/>
        <v>0</v>
      </c>
      <c r="G133" s="18">
        <f t="shared" si="4"/>
        <v>0</v>
      </c>
      <c r="H133" s="18">
        <f t="shared" si="5"/>
        <v>0</v>
      </c>
      <c r="I133" s="9">
        <v>2499</v>
      </c>
    </row>
    <row r="134" spans="1:9" ht="24" x14ac:dyDescent="0.25">
      <c r="A134" s="6">
        <v>125</v>
      </c>
      <c r="B134" s="7" t="s">
        <v>146</v>
      </c>
      <c r="C134" s="7" t="s">
        <v>17</v>
      </c>
      <c r="D134" s="8">
        <v>1</v>
      </c>
      <c r="E134" s="18"/>
      <c r="F134" s="18">
        <f t="shared" si="3"/>
        <v>0</v>
      </c>
      <c r="G134" s="18">
        <f t="shared" si="4"/>
        <v>0</v>
      </c>
      <c r="H134" s="18">
        <f t="shared" si="5"/>
        <v>0</v>
      </c>
      <c r="I134" s="9">
        <v>1591.46</v>
      </c>
    </row>
    <row r="135" spans="1:9" ht="24" x14ac:dyDescent="0.25">
      <c r="A135" s="6">
        <v>126</v>
      </c>
      <c r="B135" s="7" t="s">
        <v>147</v>
      </c>
      <c r="C135" s="7" t="s">
        <v>17</v>
      </c>
      <c r="D135" s="8">
        <v>1</v>
      </c>
      <c r="E135" s="18"/>
      <c r="F135" s="18">
        <f t="shared" si="3"/>
        <v>0</v>
      </c>
      <c r="G135" s="18">
        <f t="shared" si="4"/>
        <v>0</v>
      </c>
      <c r="H135" s="18">
        <f t="shared" si="5"/>
        <v>0</v>
      </c>
      <c r="I135" s="9">
        <v>2975</v>
      </c>
    </row>
    <row r="136" spans="1:9" ht="24" x14ac:dyDescent="0.25">
      <c r="A136" s="6">
        <v>127</v>
      </c>
      <c r="B136" s="7" t="s">
        <v>148</v>
      </c>
      <c r="C136" s="7" t="s">
        <v>17</v>
      </c>
      <c r="D136" s="8">
        <v>1</v>
      </c>
      <c r="E136" s="18"/>
      <c r="F136" s="18">
        <f t="shared" si="3"/>
        <v>0</v>
      </c>
      <c r="G136" s="18">
        <f t="shared" si="4"/>
        <v>0</v>
      </c>
      <c r="H136" s="18">
        <f t="shared" si="5"/>
        <v>0</v>
      </c>
      <c r="I136" s="9">
        <v>2975</v>
      </c>
    </row>
    <row r="137" spans="1:9" ht="24" x14ac:dyDescent="0.25">
      <c r="A137" s="6">
        <v>128</v>
      </c>
      <c r="B137" s="7" t="s">
        <v>149</v>
      </c>
      <c r="C137" s="7" t="s">
        <v>17</v>
      </c>
      <c r="D137" s="8">
        <v>1</v>
      </c>
      <c r="E137" s="18"/>
      <c r="F137" s="18">
        <f t="shared" si="3"/>
        <v>0</v>
      </c>
      <c r="G137" s="18">
        <f t="shared" si="4"/>
        <v>0</v>
      </c>
      <c r="H137" s="18">
        <f t="shared" si="5"/>
        <v>0</v>
      </c>
      <c r="I137" s="9">
        <v>2459.19</v>
      </c>
    </row>
    <row r="138" spans="1:9" ht="24" x14ac:dyDescent="0.25">
      <c r="A138" s="6">
        <v>129</v>
      </c>
      <c r="B138" s="7" t="s">
        <v>150</v>
      </c>
      <c r="C138" s="7" t="s">
        <v>17</v>
      </c>
      <c r="D138" s="8">
        <v>1</v>
      </c>
      <c r="E138" s="18"/>
      <c r="F138" s="18">
        <f t="shared" si="3"/>
        <v>0</v>
      </c>
      <c r="G138" s="18">
        <f t="shared" si="4"/>
        <v>0</v>
      </c>
      <c r="H138" s="18">
        <f t="shared" si="5"/>
        <v>0</v>
      </c>
      <c r="I138" s="9">
        <v>2583.8000000000002</v>
      </c>
    </row>
    <row r="139" spans="1:9" ht="24" x14ac:dyDescent="0.25">
      <c r="A139" s="6">
        <v>130</v>
      </c>
      <c r="B139" s="7" t="s">
        <v>151</v>
      </c>
      <c r="C139" s="7" t="s">
        <v>17</v>
      </c>
      <c r="D139" s="8">
        <v>1</v>
      </c>
      <c r="E139" s="18"/>
      <c r="F139" s="18">
        <f t="shared" ref="F139:F202" si="6">+E139*19%</f>
        <v>0</v>
      </c>
      <c r="G139" s="18">
        <f t="shared" ref="G139:G202" si="7">+F139+E139</f>
        <v>0</v>
      </c>
      <c r="H139" s="18">
        <f t="shared" ref="H139:H202" si="8">+G139*D139</f>
        <v>0</v>
      </c>
      <c r="I139" s="9">
        <v>3029.58</v>
      </c>
    </row>
    <row r="140" spans="1:9" ht="24" x14ac:dyDescent="0.25">
      <c r="A140" s="6">
        <v>131</v>
      </c>
      <c r="B140" s="7" t="s">
        <v>152</v>
      </c>
      <c r="C140" s="7" t="s">
        <v>17</v>
      </c>
      <c r="D140" s="8">
        <v>1</v>
      </c>
      <c r="E140" s="18"/>
      <c r="F140" s="18">
        <f t="shared" si="6"/>
        <v>0</v>
      </c>
      <c r="G140" s="18">
        <f t="shared" si="7"/>
        <v>0</v>
      </c>
      <c r="H140" s="18">
        <f t="shared" si="8"/>
        <v>0</v>
      </c>
      <c r="I140" s="9">
        <v>3546.93</v>
      </c>
    </row>
    <row r="141" spans="1:9" ht="24" x14ac:dyDescent="0.25">
      <c r="A141" s="6">
        <v>132</v>
      </c>
      <c r="B141" s="7" t="s">
        <v>153</v>
      </c>
      <c r="C141" s="7" t="s">
        <v>17</v>
      </c>
      <c r="D141" s="8">
        <v>1</v>
      </c>
      <c r="E141" s="18"/>
      <c r="F141" s="18">
        <f t="shared" si="6"/>
        <v>0</v>
      </c>
      <c r="G141" s="18">
        <f t="shared" si="7"/>
        <v>0</v>
      </c>
      <c r="H141" s="18">
        <f t="shared" si="8"/>
        <v>0</v>
      </c>
      <c r="I141" s="9">
        <v>2815.62</v>
      </c>
    </row>
    <row r="142" spans="1:9" ht="24" x14ac:dyDescent="0.25">
      <c r="A142" s="6">
        <v>133</v>
      </c>
      <c r="B142" s="7" t="s">
        <v>154</v>
      </c>
      <c r="C142" s="7" t="s">
        <v>17</v>
      </c>
      <c r="D142" s="8">
        <v>1</v>
      </c>
      <c r="E142" s="18"/>
      <c r="F142" s="18">
        <f t="shared" si="6"/>
        <v>0</v>
      </c>
      <c r="G142" s="18">
        <f t="shared" si="7"/>
        <v>0</v>
      </c>
      <c r="H142" s="18">
        <f t="shared" si="8"/>
        <v>0</v>
      </c>
      <c r="I142" s="9">
        <v>184898.78</v>
      </c>
    </row>
    <row r="143" spans="1:9" ht="24" x14ac:dyDescent="0.25">
      <c r="A143" s="6">
        <v>134</v>
      </c>
      <c r="B143" s="7" t="s">
        <v>155</v>
      </c>
      <c r="C143" s="7" t="s">
        <v>17</v>
      </c>
      <c r="D143" s="8">
        <v>1</v>
      </c>
      <c r="E143" s="18"/>
      <c r="F143" s="18">
        <f t="shared" si="6"/>
        <v>0</v>
      </c>
      <c r="G143" s="18">
        <f t="shared" si="7"/>
        <v>0</v>
      </c>
      <c r="H143" s="18">
        <f t="shared" si="8"/>
        <v>0</v>
      </c>
      <c r="I143" s="9">
        <v>156147</v>
      </c>
    </row>
    <row r="144" spans="1:9" ht="24" x14ac:dyDescent="0.25">
      <c r="A144" s="6">
        <v>135</v>
      </c>
      <c r="B144" s="7" t="s">
        <v>156</v>
      </c>
      <c r="C144" s="7" t="s">
        <v>17</v>
      </c>
      <c r="D144" s="8">
        <v>1</v>
      </c>
      <c r="E144" s="18"/>
      <c r="F144" s="18">
        <f t="shared" si="6"/>
        <v>0</v>
      </c>
      <c r="G144" s="18">
        <f t="shared" si="7"/>
        <v>0</v>
      </c>
      <c r="H144" s="18">
        <f t="shared" si="8"/>
        <v>0</v>
      </c>
      <c r="I144" s="9">
        <v>1875792.67</v>
      </c>
    </row>
    <row r="145" spans="1:9" ht="24" x14ac:dyDescent="0.25">
      <c r="A145" s="6">
        <v>136</v>
      </c>
      <c r="B145" s="7" t="s">
        <v>157</v>
      </c>
      <c r="C145" s="7" t="s">
        <v>17</v>
      </c>
      <c r="D145" s="8">
        <v>1</v>
      </c>
      <c r="E145" s="18"/>
      <c r="F145" s="18">
        <f t="shared" si="6"/>
        <v>0</v>
      </c>
      <c r="G145" s="18">
        <f t="shared" si="7"/>
        <v>0</v>
      </c>
      <c r="H145" s="18">
        <f t="shared" si="8"/>
        <v>0</v>
      </c>
      <c r="I145" s="9">
        <v>440684.49</v>
      </c>
    </row>
    <row r="146" spans="1:9" ht="24" x14ac:dyDescent="0.25">
      <c r="A146" s="6">
        <v>137</v>
      </c>
      <c r="B146" s="7" t="s">
        <v>158</v>
      </c>
      <c r="C146" s="7" t="s">
        <v>17</v>
      </c>
      <c r="D146" s="8">
        <v>1</v>
      </c>
      <c r="E146" s="18"/>
      <c r="F146" s="18">
        <f t="shared" si="6"/>
        <v>0</v>
      </c>
      <c r="G146" s="18">
        <f t="shared" si="7"/>
        <v>0</v>
      </c>
      <c r="H146" s="18">
        <f t="shared" si="8"/>
        <v>0</v>
      </c>
      <c r="I146" s="9">
        <v>356561.23</v>
      </c>
    </row>
    <row r="147" spans="1:9" ht="24" x14ac:dyDescent="0.25">
      <c r="A147" s="6">
        <v>138</v>
      </c>
      <c r="B147" s="7" t="s">
        <v>159</v>
      </c>
      <c r="C147" s="7" t="s">
        <v>17</v>
      </c>
      <c r="D147" s="8">
        <v>1</v>
      </c>
      <c r="E147" s="18"/>
      <c r="F147" s="18">
        <f t="shared" si="6"/>
        <v>0</v>
      </c>
      <c r="G147" s="18">
        <f t="shared" si="7"/>
        <v>0</v>
      </c>
      <c r="H147" s="18">
        <f t="shared" si="8"/>
        <v>0</v>
      </c>
      <c r="I147" s="9">
        <v>804061.79</v>
      </c>
    </row>
    <row r="148" spans="1:9" ht="24" x14ac:dyDescent="0.25">
      <c r="A148" s="6">
        <v>139</v>
      </c>
      <c r="B148" s="7" t="s">
        <v>160</v>
      </c>
      <c r="C148" s="7" t="s">
        <v>17</v>
      </c>
      <c r="D148" s="8">
        <v>1</v>
      </c>
      <c r="E148" s="18"/>
      <c r="F148" s="18">
        <f t="shared" si="6"/>
        <v>0</v>
      </c>
      <c r="G148" s="18">
        <f t="shared" si="7"/>
        <v>0</v>
      </c>
      <c r="H148" s="18">
        <f t="shared" si="8"/>
        <v>0</v>
      </c>
      <c r="I148" s="9">
        <v>120893.3</v>
      </c>
    </row>
    <row r="149" spans="1:9" ht="24" x14ac:dyDescent="0.25">
      <c r="A149" s="6">
        <v>140</v>
      </c>
      <c r="B149" s="7" t="s">
        <v>161</v>
      </c>
      <c r="C149" s="7" t="s">
        <v>17</v>
      </c>
      <c r="D149" s="8">
        <v>1</v>
      </c>
      <c r="E149" s="18"/>
      <c r="F149" s="18">
        <f t="shared" si="6"/>
        <v>0</v>
      </c>
      <c r="G149" s="18">
        <f t="shared" si="7"/>
        <v>0</v>
      </c>
      <c r="H149" s="18">
        <f t="shared" si="8"/>
        <v>0</v>
      </c>
      <c r="I149" s="9">
        <v>116131.2</v>
      </c>
    </row>
    <row r="150" spans="1:9" ht="24" x14ac:dyDescent="0.25">
      <c r="A150" s="6">
        <v>141</v>
      </c>
      <c r="B150" s="7" t="s">
        <v>162</v>
      </c>
      <c r="C150" s="7" t="s">
        <v>17</v>
      </c>
      <c r="D150" s="8">
        <v>1</v>
      </c>
      <c r="E150" s="18"/>
      <c r="F150" s="18">
        <f t="shared" si="6"/>
        <v>0</v>
      </c>
      <c r="G150" s="18">
        <f t="shared" si="7"/>
        <v>0</v>
      </c>
      <c r="H150" s="18">
        <f t="shared" si="8"/>
        <v>0</v>
      </c>
      <c r="I150" s="9">
        <v>250971</v>
      </c>
    </row>
    <row r="151" spans="1:9" ht="24" x14ac:dyDescent="0.25">
      <c r="A151" s="6">
        <v>142</v>
      </c>
      <c r="B151" s="7" t="s">
        <v>163</v>
      </c>
      <c r="C151" s="7" t="s">
        <v>17</v>
      </c>
      <c r="D151" s="8">
        <v>1</v>
      </c>
      <c r="E151" s="18"/>
      <c r="F151" s="18">
        <f t="shared" si="6"/>
        <v>0</v>
      </c>
      <c r="G151" s="18">
        <f t="shared" si="7"/>
        <v>0</v>
      </c>
      <c r="H151" s="18">
        <f t="shared" si="8"/>
        <v>0</v>
      </c>
      <c r="I151" s="9">
        <v>289317.13</v>
      </c>
    </row>
    <row r="152" spans="1:9" ht="24" x14ac:dyDescent="0.25">
      <c r="A152" s="6">
        <v>143</v>
      </c>
      <c r="B152" s="7" t="s">
        <v>164</v>
      </c>
      <c r="C152" s="7" t="s">
        <v>17</v>
      </c>
      <c r="D152" s="8">
        <v>1</v>
      </c>
      <c r="E152" s="18"/>
      <c r="F152" s="18">
        <f t="shared" si="6"/>
        <v>0</v>
      </c>
      <c r="G152" s="18">
        <f t="shared" si="7"/>
        <v>0</v>
      </c>
      <c r="H152" s="18">
        <f t="shared" si="8"/>
        <v>0</v>
      </c>
      <c r="I152" s="9">
        <v>128145.86</v>
      </c>
    </row>
    <row r="153" spans="1:9" ht="36" x14ac:dyDescent="0.25">
      <c r="A153" s="6">
        <v>144</v>
      </c>
      <c r="B153" s="7" t="s">
        <v>165</v>
      </c>
      <c r="C153" s="7" t="s">
        <v>17</v>
      </c>
      <c r="D153" s="8">
        <v>1</v>
      </c>
      <c r="E153" s="18"/>
      <c r="F153" s="18">
        <f t="shared" si="6"/>
        <v>0</v>
      </c>
      <c r="G153" s="18">
        <f t="shared" si="7"/>
        <v>0</v>
      </c>
      <c r="H153" s="18">
        <f t="shared" si="8"/>
        <v>0</v>
      </c>
      <c r="I153" s="9">
        <v>195610.04</v>
      </c>
    </row>
    <row r="154" spans="1:9" ht="36" x14ac:dyDescent="0.25">
      <c r="A154" s="6">
        <v>145</v>
      </c>
      <c r="B154" s="7" t="s">
        <v>166</v>
      </c>
      <c r="C154" s="7" t="s">
        <v>17</v>
      </c>
      <c r="D154" s="8">
        <v>1</v>
      </c>
      <c r="E154" s="18"/>
      <c r="F154" s="18">
        <f t="shared" si="6"/>
        <v>0</v>
      </c>
      <c r="G154" s="18">
        <f t="shared" si="7"/>
        <v>0</v>
      </c>
      <c r="H154" s="18">
        <f t="shared" si="8"/>
        <v>0</v>
      </c>
      <c r="I154" s="9">
        <v>784866.62</v>
      </c>
    </row>
    <row r="155" spans="1:9" ht="24" x14ac:dyDescent="0.25">
      <c r="A155" s="6">
        <v>146</v>
      </c>
      <c r="B155" s="7" t="s">
        <v>167</v>
      </c>
      <c r="C155" s="7" t="s">
        <v>17</v>
      </c>
      <c r="D155" s="8">
        <v>1</v>
      </c>
      <c r="E155" s="18"/>
      <c r="F155" s="18">
        <f t="shared" si="6"/>
        <v>0</v>
      </c>
      <c r="G155" s="18">
        <f t="shared" si="7"/>
        <v>0</v>
      </c>
      <c r="H155" s="18">
        <f t="shared" si="8"/>
        <v>0</v>
      </c>
      <c r="I155" s="9">
        <v>188278.3</v>
      </c>
    </row>
    <row r="156" spans="1:9" ht="24" x14ac:dyDescent="0.25">
      <c r="A156" s="6">
        <v>147</v>
      </c>
      <c r="B156" s="7" t="s">
        <v>168</v>
      </c>
      <c r="C156" s="7" t="s">
        <v>17</v>
      </c>
      <c r="D156" s="8">
        <v>1</v>
      </c>
      <c r="E156" s="18"/>
      <c r="F156" s="18">
        <f t="shared" si="6"/>
        <v>0</v>
      </c>
      <c r="G156" s="18">
        <f t="shared" si="7"/>
        <v>0</v>
      </c>
      <c r="H156" s="18">
        <f t="shared" si="8"/>
        <v>0</v>
      </c>
      <c r="I156" s="9">
        <v>2001661.51</v>
      </c>
    </row>
    <row r="157" spans="1:9" ht="24" x14ac:dyDescent="0.25">
      <c r="A157" s="6">
        <v>148</v>
      </c>
      <c r="B157" s="7" t="s">
        <v>169</v>
      </c>
      <c r="C157" s="7" t="s">
        <v>17</v>
      </c>
      <c r="D157" s="8">
        <v>1</v>
      </c>
      <c r="E157" s="18"/>
      <c r="F157" s="18">
        <f t="shared" si="6"/>
        <v>0</v>
      </c>
      <c r="G157" s="18">
        <f t="shared" si="7"/>
        <v>0</v>
      </c>
      <c r="H157" s="18">
        <f t="shared" si="8"/>
        <v>0</v>
      </c>
      <c r="I157" s="9">
        <v>1113596.96</v>
      </c>
    </row>
    <row r="158" spans="1:9" ht="24" x14ac:dyDescent="0.25">
      <c r="A158" s="6">
        <v>149</v>
      </c>
      <c r="B158" s="7" t="s">
        <v>170</v>
      </c>
      <c r="C158" s="7" t="s">
        <v>17</v>
      </c>
      <c r="D158" s="8">
        <v>1</v>
      </c>
      <c r="E158" s="18"/>
      <c r="F158" s="18">
        <f t="shared" si="6"/>
        <v>0</v>
      </c>
      <c r="G158" s="18">
        <f t="shared" si="7"/>
        <v>0</v>
      </c>
      <c r="H158" s="18">
        <f t="shared" si="8"/>
        <v>0</v>
      </c>
      <c r="I158" s="9">
        <v>4462500</v>
      </c>
    </row>
    <row r="159" spans="1:9" ht="24" x14ac:dyDescent="0.25">
      <c r="A159" s="6">
        <v>150</v>
      </c>
      <c r="B159" s="7" t="s">
        <v>171</v>
      </c>
      <c r="C159" s="7" t="s">
        <v>17</v>
      </c>
      <c r="D159" s="8">
        <v>1</v>
      </c>
      <c r="E159" s="18"/>
      <c r="F159" s="18">
        <f t="shared" si="6"/>
        <v>0</v>
      </c>
      <c r="G159" s="18">
        <f t="shared" si="7"/>
        <v>0</v>
      </c>
      <c r="H159" s="18">
        <f t="shared" si="8"/>
        <v>0</v>
      </c>
      <c r="I159" s="9">
        <v>5355000</v>
      </c>
    </row>
    <row r="160" spans="1:9" ht="24" x14ac:dyDescent="0.25">
      <c r="A160" s="6">
        <v>151</v>
      </c>
      <c r="B160" s="7" t="s">
        <v>172</v>
      </c>
      <c r="C160" s="7" t="s">
        <v>17</v>
      </c>
      <c r="D160" s="8">
        <v>1</v>
      </c>
      <c r="E160" s="18"/>
      <c r="F160" s="18">
        <f t="shared" si="6"/>
        <v>0</v>
      </c>
      <c r="G160" s="18">
        <f t="shared" si="7"/>
        <v>0</v>
      </c>
      <c r="H160" s="18">
        <f t="shared" si="8"/>
        <v>0</v>
      </c>
      <c r="I160" s="9">
        <v>6842500</v>
      </c>
    </row>
    <row r="161" spans="1:9" ht="24" x14ac:dyDescent="0.25">
      <c r="A161" s="6">
        <v>152</v>
      </c>
      <c r="B161" s="7" t="s">
        <v>173</v>
      </c>
      <c r="C161" s="7" t="s">
        <v>17</v>
      </c>
      <c r="D161" s="8">
        <v>1</v>
      </c>
      <c r="E161" s="18"/>
      <c r="F161" s="18">
        <f t="shared" si="6"/>
        <v>0</v>
      </c>
      <c r="G161" s="18">
        <f t="shared" si="7"/>
        <v>0</v>
      </c>
      <c r="H161" s="18">
        <f t="shared" si="8"/>
        <v>0</v>
      </c>
      <c r="I161" s="9">
        <v>1661298.09</v>
      </c>
    </row>
    <row r="162" spans="1:9" ht="24" x14ac:dyDescent="0.25">
      <c r="A162" s="6">
        <v>153</v>
      </c>
      <c r="B162" s="7" t="s">
        <v>174</v>
      </c>
      <c r="C162" s="7" t="s">
        <v>17</v>
      </c>
      <c r="D162" s="8">
        <v>1</v>
      </c>
      <c r="E162" s="18"/>
      <c r="F162" s="18">
        <f t="shared" si="6"/>
        <v>0</v>
      </c>
      <c r="G162" s="18">
        <f t="shared" si="7"/>
        <v>0</v>
      </c>
      <c r="H162" s="18">
        <f t="shared" si="8"/>
        <v>0</v>
      </c>
      <c r="I162" s="9">
        <v>332351.27</v>
      </c>
    </row>
    <row r="163" spans="1:9" ht="24" x14ac:dyDescent="0.25">
      <c r="A163" s="6">
        <v>154</v>
      </c>
      <c r="B163" s="7" t="s">
        <v>175</v>
      </c>
      <c r="C163" s="7" t="s">
        <v>17</v>
      </c>
      <c r="D163" s="8">
        <v>1</v>
      </c>
      <c r="E163" s="18"/>
      <c r="F163" s="18">
        <f t="shared" si="6"/>
        <v>0</v>
      </c>
      <c r="G163" s="18">
        <f t="shared" si="7"/>
        <v>0</v>
      </c>
      <c r="H163" s="18">
        <f t="shared" si="8"/>
        <v>0</v>
      </c>
      <c r="I163" s="9">
        <v>4707124.16</v>
      </c>
    </row>
    <row r="164" spans="1:9" ht="24" x14ac:dyDescent="0.25">
      <c r="A164" s="6">
        <v>155</v>
      </c>
      <c r="B164" s="7" t="s">
        <v>176</v>
      </c>
      <c r="C164" s="7" t="s">
        <v>17</v>
      </c>
      <c r="D164" s="8">
        <v>1</v>
      </c>
      <c r="E164" s="18"/>
      <c r="F164" s="18">
        <f t="shared" si="6"/>
        <v>0</v>
      </c>
      <c r="G164" s="18">
        <f t="shared" si="7"/>
        <v>0</v>
      </c>
      <c r="H164" s="18">
        <f t="shared" si="8"/>
        <v>0</v>
      </c>
      <c r="I164" s="9">
        <v>287888.2</v>
      </c>
    </row>
    <row r="165" spans="1:9" ht="24" x14ac:dyDescent="0.25">
      <c r="A165" s="6">
        <v>156</v>
      </c>
      <c r="B165" s="7" t="s">
        <v>177</v>
      </c>
      <c r="C165" s="7" t="s">
        <v>17</v>
      </c>
      <c r="D165" s="8">
        <v>1</v>
      </c>
      <c r="E165" s="18"/>
      <c r="F165" s="18">
        <f t="shared" si="6"/>
        <v>0</v>
      </c>
      <c r="G165" s="18">
        <f t="shared" si="7"/>
        <v>0</v>
      </c>
      <c r="H165" s="18">
        <f t="shared" si="8"/>
        <v>0</v>
      </c>
      <c r="I165" s="9">
        <v>3503955</v>
      </c>
    </row>
    <row r="166" spans="1:9" ht="24" x14ac:dyDescent="0.25">
      <c r="A166" s="6">
        <v>157</v>
      </c>
      <c r="B166" s="7" t="s">
        <v>178</v>
      </c>
      <c r="C166" s="7" t="s">
        <v>17</v>
      </c>
      <c r="D166" s="8">
        <v>1</v>
      </c>
      <c r="E166" s="18"/>
      <c r="F166" s="18">
        <f t="shared" si="6"/>
        <v>0</v>
      </c>
      <c r="G166" s="18">
        <f t="shared" si="7"/>
        <v>0</v>
      </c>
      <c r="H166" s="18">
        <f t="shared" si="8"/>
        <v>0</v>
      </c>
      <c r="I166" s="9">
        <v>735066.2</v>
      </c>
    </row>
    <row r="167" spans="1:9" ht="24" x14ac:dyDescent="0.25">
      <c r="A167" s="6">
        <v>158</v>
      </c>
      <c r="B167" s="7" t="s">
        <v>179</v>
      </c>
      <c r="C167" s="7" t="s">
        <v>17</v>
      </c>
      <c r="D167" s="8">
        <v>1</v>
      </c>
      <c r="E167" s="18"/>
      <c r="F167" s="18">
        <f t="shared" si="6"/>
        <v>0</v>
      </c>
      <c r="G167" s="18">
        <f t="shared" si="7"/>
        <v>0</v>
      </c>
      <c r="H167" s="18">
        <f t="shared" si="8"/>
        <v>0</v>
      </c>
      <c r="I167" s="9">
        <v>4760</v>
      </c>
    </row>
    <row r="168" spans="1:9" x14ac:dyDescent="0.25">
      <c r="A168" s="6">
        <v>159</v>
      </c>
      <c r="B168" s="7" t="s">
        <v>180</v>
      </c>
      <c r="C168" s="7" t="s">
        <v>17</v>
      </c>
      <c r="D168" s="8">
        <v>1</v>
      </c>
      <c r="E168" s="18"/>
      <c r="F168" s="18">
        <f t="shared" si="6"/>
        <v>0</v>
      </c>
      <c r="G168" s="18">
        <f t="shared" si="7"/>
        <v>0</v>
      </c>
      <c r="H168" s="18">
        <f t="shared" si="8"/>
        <v>0</v>
      </c>
      <c r="I168" s="9">
        <v>47200.83</v>
      </c>
    </row>
    <row r="169" spans="1:9" ht="24" x14ac:dyDescent="0.25">
      <c r="A169" s="6">
        <v>160</v>
      </c>
      <c r="B169" s="7" t="s">
        <v>181</v>
      </c>
      <c r="C169" s="7" t="s">
        <v>17</v>
      </c>
      <c r="D169" s="8">
        <v>1</v>
      </c>
      <c r="E169" s="18"/>
      <c r="F169" s="18">
        <f t="shared" si="6"/>
        <v>0</v>
      </c>
      <c r="G169" s="18">
        <f t="shared" si="7"/>
        <v>0</v>
      </c>
      <c r="H169" s="18">
        <f t="shared" si="8"/>
        <v>0</v>
      </c>
      <c r="I169" s="9">
        <v>2968708.91</v>
      </c>
    </row>
    <row r="170" spans="1:9" x14ac:dyDescent="0.25">
      <c r="A170" s="6">
        <v>161</v>
      </c>
      <c r="B170" s="7" t="s">
        <v>182</v>
      </c>
      <c r="C170" s="7" t="s">
        <v>17</v>
      </c>
      <c r="D170" s="8">
        <v>1</v>
      </c>
      <c r="E170" s="18"/>
      <c r="F170" s="18">
        <f t="shared" si="6"/>
        <v>0</v>
      </c>
      <c r="G170" s="18">
        <f t="shared" si="7"/>
        <v>0</v>
      </c>
      <c r="H170" s="18">
        <f t="shared" si="8"/>
        <v>0</v>
      </c>
      <c r="I170" s="9">
        <v>572707.55000000005</v>
      </c>
    </row>
    <row r="171" spans="1:9" ht="24" x14ac:dyDescent="0.25">
      <c r="A171" s="6">
        <v>162</v>
      </c>
      <c r="B171" s="7" t="s">
        <v>183</v>
      </c>
      <c r="C171" s="7" t="s">
        <v>17</v>
      </c>
      <c r="D171" s="8">
        <v>1</v>
      </c>
      <c r="E171" s="18"/>
      <c r="F171" s="18">
        <f t="shared" si="6"/>
        <v>0</v>
      </c>
      <c r="G171" s="18">
        <f t="shared" si="7"/>
        <v>0</v>
      </c>
      <c r="H171" s="18">
        <f t="shared" si="8"/>
        <v>0</v>
      </c>
      <c r="I171" s="9">
        <v>1536736.09</v>
      </c>
    </row>
    <row r="172" spans="1:9" ht="24" x14ac:dyDescent="0.25">
      <c r="A172" s="6">
        <v>163</v>
      </c>
      <c r="B172" s="7" t="s">
        <v>184</v>
      </c>
      <c r="C172" s="7" t="s">
        <v>17</v>
      </c>
      <c r="D172" s="8">
        <v>1</v>
      </c>
      <c r="E172" s="18"/>
      <c r="F172" s="18">
        <f t="shared" si="6"/>
        <v>0</v>
      </c>
      <c r="G172" s="18">
        <f t="shared" si="7"/>
        <v>0</v>
      </c>
      <c r="H172" s="18">
        <f t="shared" si="8"/>
        <v>0</v>
      </c>
      <c r="I172" s="9">
        <v>974919.72</v>
      </c>
    </row>
    <row r="173" spans="1:9" ht="24" x14ac:dyDescent="0.25">
      <c r="A173" s="6">
        <v>164</v>
      </c>
      <c r="B173" s="7" t="s">
        <v>185</v>
      </c>
      <c r="C173" s="7" t="s">
        <v>17</v>
      </c>
      <c r="D173" s="8">
        <v>1</v>
      </c>
      <c r="E173" s="18"/>
      <c r="F173" s="18">
        <f t="shared" si="6"/>
        <v>0</v>
      </c>
      <c r="G173" s="18">
        <f t="shared" si="7"/>
        <v>0</v>
      </c>
      <c r="H173" s="18">
        <f t="shared" si="8"/>
        <v>0</v>
      </c>
      <c r="I173" s="9">
        <v>734525.73</v>
      </c>
    </row>
    <row r="174" spans="1:9" ht="24" x14ac:dyDescent="0.25">
      <c r="A174" s="6">
        <v>165</v>
      </c>
      <c r="B174" s="7" t="s">
        <v>186</v>
      </c>
      <c r="C174" s="7" t="s">
        <v>17</v>
      </c>
      <c r="D174" s="8">
        <v>1</v>
      </c>
      <c r="E174" s="18"/>
      <c r="F174" s="18">
        <f t="shared" si="6"/>
        <v>0</v>
      </c>
      <c r="G174" s="18">
        <f t="shared" si="7"/>
        <v>0</v>
      </c>
      <c r="H174" s="18">
        <f t="shared" si="8"/>
        <v>0</v>
      </c>
      <c r="I174" s="9">
        <v>734525.73</v>
      </c>
    </row>
    <row r="175" spans="1:9" ht="24" x14ac:dyDescent="0.25">
      <c r="A175" s="6">
        <v>166</v>
      </c>
      <c r="B175" s="7" t="s">
        <v>187</v>
      </c>
      <c r="C175" s="7" t="s">
        <v>17</v>
      </c>
      <c r="D175" s="8">
        <v>1</v>
      </c>
      <c r="E175" s="18"/>
      <c r="F175" s="18">
        <f t="shared" si="6"/>
        <v>0</v>
      </c>
      <c r="G175" s="18">
        <f t="shared" si="7"/>
        <v>0</v>
      </c>
      <c r="H175" s="18">
        <f t="shared" si="8"/>
        <v>0</v>
      </c>
      <c r="I175" s="9">
        <v>131533.07999999999</v>
      </c>
    </row>
    <row r="176" spans="1:9" ht="24" x14ac:dyDescent="0.25">
      <c r="A176" s="6">
        <v>167</v>
      </c>
      <c r="B176" s="7" t="s">
        <v>188</v>
      </c>
      <c r="C176" s="7" t="s">
        <v>17</v>
      </c>
      <c r="D176" s="8">
        <v>1</v>
      </c>
      <c r="E176" s="18"/>
      <c r="F176" s="18">
        <f t="shared" si="6"/>
        <v>0</v>
      </c>
      <c r="G176" s="18">
        <f t="shared" si="7"/>
        <v>0</v>
      </c>
      <c r="H176" s="18">
        <f t="shared" si="8"/>
        <v>0</v>
      </c>
      <c r="I176" s="9">
        <v>131533.07999999999</v>
      </c>
    </row>
    <row r="177" spans="1:9" ht="24" x14ac:dyDescent="0.25">
      <c r="A177" s="6">
        <v>168</v>
      </c>
      <c r="B177" s="7" t="s">
        <v>189</v>
      </c>
      <c r="C177" s="7" t="s">
        <v>17</v>
      </c>
      <c r="D177" s="8">
        <v>1</v>
      </c>
      <c r="E177" s="18"/>
      <c r="F177" s="18">
        <f t="shared" si="6"/>
        <v>0</v>
      </c>
      <c r="G177" s="18">
        <f t="shared" si="7"/>
        <v>0</v>
      </c>
      <c r="H177" s="18">
        <f t="shared" si="8"/>
        <v>0</v>
      </c>
      <c r="I177" s="9">
        <v>238196.97</v>
      </c>
    </row>
    <row r="178" spans="1:9" ht="24" x14ac:dyDescent="0.25">
      <c r="A178" s="6">
        <v>169</v>
      </c>
      <c r="B178" s="7" t="s">
        <v>190</v>
      </c>
      <c r="C178" s="7" t="s">
        <v>17</v>
      </c>
      <c r="D178" s="8">
        <v>1</v>
      </c>
      <c r="E178" s="18"/>
      <c r="F178" s="18">
        <f t="shared" si="6"/>
        <v>0</v>
      </c>
      <c r="G178" s="18">
        <f t="shared" si="7"/>
        <v>0</v>
      </c>
      <c r="H178" s="18">
        <f t="shared" si="8"/>
        <v>0</v>
      </c>
      <c r="I178" s="9">
        <v>1936490.24</v>
      </c>
    </row>
    <row r="179" spans="1:9" ht="24" x14ac:dyDescent="0.25">
      <c r="A179" s="6">
        <v>170</v>
      </c>
      <c r="B179" s="7" t="s">
        <v>191</v>
      </c>
      <c r="C179" s="7" t="s">
        <v>17</v>
      </c>
      <c r="D179" s="8">
        <v>1</v>
      </c>
      <c r="E179" s="18"/>
      <c r="F179" s="18">
        <f t="shared" si="6"/>
        <v>0</v>
      </c>
      <c r="G179" s="18">
        <f t="shared" si="7"/>
        <v>0</v>
      </c>
      <c r="H179" s="18">
        <f t="shared" si="8"/>
        <v>0</v>
      </c>
      <c r="I179" s="9">
        <v>1689180.35</v>
      </c>
    </row>
    <row r="180" spans="1:9" ht="24" x14ac:dyDescent="0.25">
      <c r="A180" s="6">
        <v>171</v>
      </c>
      <c r="B180" s="7" t="s">
        <v>192</v>
      </c>
      <c r="C180" s="7" t="s">
        <v>17</v>
      </c>
      <c r="D180" s="8">
        <v>1</v>
      </c>
      <c r="E180" s="18"/>
      <c r="F180" s="18">
        <f t="shared" si="6"/>
        <v>0</v>
      </c>
      <c r="G180" s="18">
        <f t="shared" si="7"/>
        <v>0</v>
      </c>
      <c r="H180" s="18">
        <f t="shared" si="8"/>
        <v>0</v>
      </c>
      <c r="I180" s="9">
        <v>1031549.72</v>
      </c>
    </row>
    <row r="181" spans="1:9" x14ac:dyDescent="0.25">
      <c r="A181" s="6">
        <v>172</v>
      </c>
      <c r="B181" s="7" t="s">
        <v>193</v>
      </c>
      <c r="C181" s="7" t="s">
        <v>17</v>
      </c>
      <c r="D181" s="8">
        <v>1</v>
      </c>
      <c r="E181" s="18"/>
      <c r="F181" s="18">
        <f t="shared" si="6"/>
        <v>0</v>
      </c>
      <c r="G181" s="18">
        <f t="shared" si="7"/>
        <v>0</v>
      </c>
      <c r="H181" s="18">
        <f t="shared" si="8"/>
        <v>0</v>
      </c>
      <c r="I181" s="9">
        <v>782402.68</v>
      </c>
    </row>
    <row r="182" spans="1:9" ht="24" x14ac:dyDescent="0.25">
      <c r="A182" s="6">
        <v>173</v>
      </c>
      <c r="B182" s="7" t="s">
        <v>194</v>
      </c>
      <c r="C182" s="7" t="s">
        <v>17</v>
      </c>
      <c r="D182" s="8">
        <v>1</v>
      </c>
      <c r="E182" s="18"/>
      <c r="F182" s="18">
        <f t="shared" si="6"/>
        <v>0</v>
      </c>
      <c r="G182" s="18">
        <f t="shared" si="7"/>
        <v>0</v>
      </c>
      <c r="H182" s="18">
        <f t="shared" si="8"/>
        <v>0</v>
      </c>
      <c r="I182" s="9">
        <v>85478.24</v>
      </c>
    </row>
    <row r="183" spans="1:9" ht="24" x14ac:dyDescent="0.25">
      <c r="A183" s="6">
        <v>174</v>
      </c>
      <c r="B183" s="7" t="s">
        <v>195</v>
      </c>
      <c r="C183" s="7" t="s">
        <v>17</v>
      </c>
      <c r="D183" s="8">
        <v>1</v>
      </c>
      <c r="E183" s="18"/>
      <c r="F183" s="18">
        <f t="shared" si="6"/>
        <v>0</v>
      </c>
      <c r="G183" s="18">
        <f t="shared" si="7"/>
        <v>0</v>
      </c>
      <c r="H183" s="18">
        <f t="shared" si="8"/>
        <v>0</v>
      </c>
      <c r="I183" s="9">
        <v>2499000</v>
      </c>
    </row>
    <row r="184" spans="1:9" ht="24" x14ac:dyDescent="0.25">
      <c r="A184" s="6">
        <v>175</v>
      </c>
      <c r="B184" s="7" t="s">
        <v>196</v>
      </c>
      <c r="C184" s="7" t="s">
        <v>17</v>
      </c>
      <c r="D184" s="8">
        <v>1</v>
      </c>
      <c r="E184" s="18"/>
      <c r="F184" s="18">
        <f t="shared" si="6"/>
        <v>0</v>
      </c>
      <c r="G184" s="18">
        <f t="shared" si="7"/>
        <v>0</v>
      </c>
      <c r="H184" s="18">
        <f t="shared" si="8"/>
        <v>0</v>
      </c>
      <c r="I184" s="9">
        <v>4046000</v>
      </c>
    </row>
    <row r="185" spans="1:9" ht="24" x14ac:dyDescent="0.25">
      <c r="A185" s="6">
        <v>176</v>
      </c>
      <c r="B185" s="7" t="s">
        <v>197</v>
      </c>
      <c r="C185" s="7" t="s">
        <v>20</v>
      </c>
      <c r="D185" s="8">
        <v>1</v>
      </c>
      <c r="E185" s="18"/>
      <c r="F185" s="18">
        <f t="shared" si="6"/>
        <v>0</v>
      </c>
      <c r="G185" s="18">
        <f t="shared" si="7"/>
        <v>0</v>
      </c>
      <c r="H185" s="18">
        <f t="shared" si="8"/>
        <v>0</v>
      </c>
      <c r="I185" s="9">
        <v>22480.99</v>
      </c>
    </row>
    <row r="186" spans="1:9" ht="24" x14ac:dyDescent="0.25">
      <c r="A186" s="6">
        <v>177</v>
      </c>
      <c r="B186" s="7" t="s">
        <v>198</v>
      </c>
      <c r="C186" s="7" t="s">
        <v>20</v>
      </c>
      <c r="D186" s="8">
        <v>1</v>
      </c>
      <c r="E186" s="18"/>
      <c r="F186" s="18">
        <f t="shared" si="6"/>
        <v>0</v>
      </c>
      <c r="G186" s="18">
        <f t="shared" si="7"/>
        <v>0</v>
      </c>
      <c r="H186" s="18">
        <f t="shared" si="8"/>
        <v>0</v>
      </c>
      <c r="I186" s="9">
        <v>24820.58</v>
      </c>
    </row>
    <row r="187" spans="1:9" ht="24" x14ac:dyDescent="0.25">
      <c r="A187" s="6">
        <v>178</v>
      </c>
      <c r="B187" s="7" t="s">
        <v>199</v>
      </c>
      <c r="C187" s="7" t="s">
        <v>20</v>
      </c>
      <c r="D187" s="8">
        <v>1</v>
      </c>
      <c r="E187" s="18"/>
      <c r="F187" s="18">
        <f t="shared" si="6"/>
        <v>0</v>
      </c>
      <c r="G187" s="18">
        <f t="shared" si="7"/>
        <v>0</v>
      </c>
      <c r="H187" s="18">
        <f t="shared" si="8"/>
        <v>0</v>
      </c>
      <c r="I187" s="9">
        <v>21758.91</v>
      </c>
    </row>
    <row r="188" spans="1:9" ht="24" x14ac:dyDescent="0.25">
      <c r="A188" s="6">
        <v>179</v>
      </c>
      <c r="B188" s="7" t="s">
        <v>200</v>
      </c>
      <c r="C188" s="7" t="s">
        <v>20</v>
      </c>
      <c r="D188" s="8">
        <v>1</v>
      </c>
      <c r="E188" s="18"/>
      <c r="F188" s="18">
        <f t="shared" si="6"/>
        <v>0</v>
      </c>
      <c r="G188" s="18">
        <f t="shared" si="7"/>
        <v>0</v>
      </c>
      <c r="H188" s="18">
        <f t="shared" si="8"/>
        <v>0</v>
      </c>
      <c r="I188" s="9">
        <v>21758.91</v>
      </c>
    </row>
    <row r="189" spans="1:9" ht="24" x14ac:dyDescent="0.25">
      <c r="A189" s="6">
        <v>180</v>
      </c>
      <c r="B189" s="7" t="s">
        <v>201</v>
      </c>
      <c r="C189" s="7" t="s">
        <v>20</v>
      </c>
      <c r="D189" s="8">
        <v>1</v>
      </c>
      <c r="E189" s="18"/>
      <c r="F189" s="18">
        <f t="shared" si="6"/>
        <v>0</v>
      </c>
      <c r="G189" s="18">
        <f t="shared" si="7"/>
        <v>0</v>
      </c>
      <c r="H189" s="18">
        <f t="shared" si="8"/>
        <v>0</v>
      </c>
      <c r="I189" s="9">
        <v>25681.74</v>
      </c>
    </row>
    <row r="190" spans="1:9" ht="24" x14ac:dyDescent="0.25">
      <c r="A190" s="6">
        <v>181</v>
      </c>
      <c r="B190" s="7" t="s">
        <v>202</v>
      </c>
      <c r="C190" s="7" t="s">
        <v>20</v>
      </c>
      <c r="D190" s="8">
        <v>1</v>
      </c>
      <c r="E190" s="18"/>
      <c r="F190" s="18">
        <f t="shared" si="6"/>
        <v>0</v>
      </c>
      <c r="G190" s="18">
        <f t="shared" si="7"/>
        <v>0</v>
      </c>
      <c r="H190" s="18">
        <f t="shared" si="8"/>
        <v>0</v>
      </c>
      <c r="I190" s="9">
        <v>25363.41</v>
      </c>
    </row>
    <row r="191" spans="1:9" ht="24" x14ac:dyDescent="0.25">
      <c r="A191" s="6">
        <v>182</v>
      </c>
      <c r="B191" s="7" t="s">
        <v>203</v>
      </c>
      <c r="C191" s="7" t="s">
        <v>20</v>
      </c>
      <c r="D191" s="8">
        <v>1</v>
      </c>
      <c r="E191" s="18"/>
      <c r="F191" s="18">
        <f t="shared" si="6"/>
        <v>0</v>
      </c>
      <c r="G191" s="18">
        <f t="shared" si="7"/>
        <v>0</v>
      </c>
      <c r="H191" s="18">
        <f t="shared" si="8"/>
        <v>0</v>
      </c>
      <c r="I191" s="9">
        <v>61374.8</v>
      </c>
    </row>
    <row r="192" spans="1:9" ht="24" x14ac:dyDescent="0.25">
      <c r="A192" s="6">
        <v>183</v>
      </c>
      <c r="B192" s="7" t="s">
        <v>204</v>
      </c>
      <c r="C192" s="7" t="s">
        <v>20</v>
      </c>
      <c r="D192" s="8">
        <v>1</v>
      </c>
      <c r="E192" s="18"/>
      <c r="F192" s="18">
        <f t="shared" si="6"/>
        <v>0</v>
      </c>
      <c r="G192" s="18">
        <f t="shared" si="7"/>
        <v>0</v>
      </c>
      <c r="H192" s="18">
        <f t="shared" si="8"/>
        <v>0</v>
      </c>
      <c r="I192" s="9">
        <v>61374.8</v>
      </c>
    </row>
    <row r="193" spans="1:9" ht="24" x14ac:dyDescent="0.25">
      <c r="A193" s="6">
        <v>184</v>
      </c>
      <c r="B193" s="7" t="s">
        <v>205</v>
      </c>
      <c r="C193" s="7" t="s">
        <v>20</v>
      </c>
      <c r="D193" s="8">
        <v>1</v>
      </c>
      <c r="E193" s="18"/>
      <c r="F193" s="18">
        <f t="shared" si="6"/>
        <v>0</v>
      </c>
      <c r="G193" s="18">
        <f t="shared" si="7"/>
        <v>0</v>
      </c>
      <c r="H193" s="18">
        <f t="shared" si="8"/>
        <v>0</v>
      </c>
      <c r="I193" s="9">
        <v>29216.87</v>
      </c>
    </row>
    <row r="194" spans="1:9" ht="24" x14ac:dyDescent="0.25">
      <c r="A194" s="6">
        <v>185</v>
      </c>
      <c r="B194" s="7" t="s">
        <v>206</v>
      </c>
      <c r="C194" s="7" t="s">
        <v>20</v>
      </c>
      <c r="D194" s="8">
        <v>1</v>
      </c>
      <c r="E194" s="18"/>
      <c r="F194" s="18">
        <f t="shared" si="6"/>
        <v>0</v>
      </c>
      <c r="G194" s="18">
        <f t="shared" si="7"/>
        <v>0</v>
      </c>
      <c r="H194" s="18">
        <f t="shared" si="8"/>
        <v>0</v>
      </c>
      <c r="I194" s="9">
        <v>29216.87</v>
      </c>
    </row>
    <row r="195" spans="1:9" ht="36" x14ac:dyDescent="0.25">
      <c r="A195" s="6">
        <v>186</v>
      </c>
      <c r="B195" s="7" t="s">
        <v>207</v>
      </c>
      <c r="C195" s="7" t="s">
        <v>20</v>
      </c>
      <c r="D195" s="8">
        <v>1</v>
      </c>
      <c r="E195" s="18"/>
      <c r="F195" s="18">
        <f t="shared" si="6"/>
        <v>0</v>
      </c>
      <c r="G195" s="18">
        <f t="shared" si="7"/>
        <v>0</v>
      </c>
      <c r="H195" s="18">
        <f t="shared" si="8"/>
        <v>0</v>
      </c>
      <c r="I195" s="9">
        <v>2084404</v>
      </c>
    </row>
    <row r="196" spans="1:9" ht="24" x14ac:dyDescent="0.25">
      <c r="A196" s="6">
        <v>187</v>
      </c>
      <c r="B196" s="7" t="s">
        <v>208</v>
      </c>
      <c r="C196" s="7" t="s">
        <v>20</v>
      </c>
      <c r="D196" s="8">
        <v>1</v>
      </c>
      <c r="E196" s="18"/>
      <c r="F196" s="18">
        <f t="shared" si="6"/>
        <v>0</v>
      </c>
      <c r="G196" s="18">
        <f t="shared" si="7"/>
        <v>0</v>
      </c>
      <c r="H196" s="18">
        <f t="shared" si="8"/>
        <v>0</v>
      </c>
      <c r="I196" s="9">
        <v>221156.96</v>
      </c>
    </row>
    <row r="197" spans="1:9" ht="24" x14ac:dyDescent="0.25">
      <c r="A197" s="6">
        <v>188</v>
      </c>
      <c r="B197" s="7" t="s">
        <v>209</v>
      </c>
      <c r="C197" s="7" t="s">
        <v>17</v>
      </c>
      <c r="D197" s="8">
        <v>1</v>
      </c>
      <c r="E197" s="18"/>
      <c r="F197" s="18">
        <f t="shared" si="6"/>
        <v>0</v>
      </c>
      <c r="G197" s="18">
        <f t="shared" si="7"/>
        <v>0</v>
      </c>
      <c r="H197" s="18">
        <f t="shared" si="8"/>
        <v>0</v>
      </c>
      <c r="I197" s="9">
        <v>636922.12</v>
      </c>
    </row>
    <row r="198" spans="1:9" ht="24" x14ac:dyDescent="0.25">
      <c r="A198" s="6">
        <v>189</v>
      </c>
      <c r="B198" s="7" t="s">
        <v>210</v>
      </c>
      <c r="C198" s="7" t="s">
        <v>17</v>
      </c>
      <c r="D198" s="8">
        <v>1</v>
      </c>
      <c r="E198" s="18"/>
      <c r="F198" s="18">
        <f t="shared" si="6"/>
        <v>0</v>
      </c>
      <c r="G198" s="18">
        <f t="shared" si="7"/>
        <v>0</v>
      </c>
      <c r="H198" s="18">
        <f t="shared" si="8"/>
        <v>0</v>
      </c>
      <c r="I198" s="9">
        <v>293241.67</v>
      </c>
    </row>
    <row r="199" spans="1:9" ht="24" x14ac:dyDescent="0.25">
      <c r="A199" s="6">
        <v>190</v>
      </c>
      <c r="B199" s="7" t="s">
        <v>211</v>
      </c>
      <c r="C199" s="7" t="s">
        <v>17</v>
      </c>
      <c r="D199" s="8">
        <v>1</v>
      </c>
      <c r="E199" s="18"/>
      <c r="F199" s="18">
        <f t="shared" si="6"/>
        <v>0</v>
      </c>
      <c r="G199" s="18">
        <f t="shared" si="7"/>
        <v>0</v>
      </c>
      <c r="H199" s="18">
        <f t="shared" si="8"/>
        <v>0</v>
      </c>
      <c r="I199" s="9">
        <v>11764.7</v>
      </c>
    </row>
    <row r="200" spans="1:9" ht="24" x14ac:dyDescent="0.25">
      <c r="A200" s="6">
        <v>191</v>
      </c>
      <c r="B200" s="7" t="s">
        <v>212</v>
      </c>
      <c r="C200" s="7" t="s">
        <v>17</v>
      </c>
      <c r="D200" s="8">
        <v>1</v>
      </c>
      <c r="E200" s="18"/>
      <c r="F200" s="18">
        <f t="shared" si="6"/>
        <v>0</v>
      </c>
      <c r="G200" s="18">
        <f t="shared" si="7"/>
        <v>0</v>
      </c>
      <c r="H200" s="18">
        <f t="shared" si="8"/>
        <v>0</v>
      </c>
      <c r="I200" s="9">
        <v>11670.31</v>
      </c>
    </row>
    <row r="201" spans="1:9" ht="24" x14ac:dyDescent="0.25">
      <c r="A201" s="6">
        <v>192</v>
      </c>
      <c r="B201" s="7" t="s">
        <v>213</v>
      </c>
      <c r="C201" s="7" t="s">
        <v>17</v>
      </c>
      <c r="D201" s="8">
        <v>1</v>
      </c>
      <c r="E201" s="18"/>
      <c r="F201" s="18">
        <f t="shared" si="6"/>
        <v>0</v>
      </c>
      <c r="G201" s="18">
        <f t="shared" si="7"/>
        <v>0</v>
      </c>
      <c r="H201" s="18">
        <f t="shared" si="8"/>
        <v>0</v>
      </c>
      <c r="I201" s="9">
        <v>11481.4</v>
      </c>
    </row>
    <row r="202" spans="1:9" ht="24" x14ac:dyDescent="0.25">
      <c r="A202" s="6">
        <v>193</v>
      </c>
      <c r="B202" s="7" t="s">
        <v>214</v>
      </c>
      <c r="C202" s="7" t="s">
        <v>17</v>
      </c>
      <c r="D202" s="8">
        <v>1</v>
      </c>
      <c r="E202" s="18"/>
      <c r="F202" s="18">
        <f t="shared" si="6"/>
        <v>0</v>
      </c>
      <c r="G202" s="18">
        <f t="shared" si="7"/>
        <v>0</v>
      </c>
      <c r="H202" s="18">
        <f t="shared" si="8"/>
        <v>0</v>
      </c>
      <c r="I202" s="9">
        <v>5060.46</v>
      </c>
    </row>
    <row r="203" spans="1:9" ht="24" x14ac:dyDescent="0.25">
      <c r="A203" s="6">
        <v>194</v>
      </c>
      <c r="B203" s="7" t="s">
        <v>215</v>
      </c>
      <c r="C203" s="7" t="s">
        <v>17</v>
      </c>
      <c r="D203" s="8">
        <v>1</v>
      </c>
      <c r="E203" s="18"/>
      <c r="F203" s="18">
        <f t="shared" ref="F203:F219" si="9">+E203*19%</f>
        <v>0</v>
      </c>
      <c r="G203" s="18">
        <f t="shared" ref="G203:G219" si="10">+F203+E203</f>
        <v>0</v>
      </c>
      <c r="H203" s="18">
        <f t="shared" ref="H203:H219" si="11">+G203*D203</f>
        <v>0</v>
      </c>
      <c r="I203" s="9">
        <v>3669.51</v>
      </c>
    </row>
    <row r="204" spans="1:9" ht="24" x14ac:dyDescent="0.25">
      <c r="A204" s="6">
        <v>195</v>
      </c>
      <c r="B204" s="7" t="s">
        <v>216</v>
      </c>
      <c r="C204" s="7" t="s">
        <v>17</v>
      </c>
      <c r="D204" s="8">
        <v>1</v>
      </c>
      <c r="E204" s="18"/>
      <c r="F204" s="18">
        <f t="shared" si="9"/>
        <v>0</v>
      </c>
      <c r="G204" s="18">
        <f t="shared" si="10"/>
        <v>0</v>
      </c>
      <c r="H204" s="18">
        <f t="shared" si="11"/>
        <v>0</v>
      </c>
      <c r="I204" s="9">
        <v>5950</v>
      </c>
    </row>
    <row r="205" spans="1:9" ht="24" x14ac:dyDescent="0.25">
      <c r="A205" s="6">
        <v>196</v>
      </c>
      <c r="B205" s="7" t="s">
        <v>217</v>
      </c>
      <c r="C205" s="7" t="s">
        <v>17</v>
      </c>
      <c r="D205" s="8">
        <v>1</v>
      </c>
      <c r="E205" s="18"/>
      <c r="F205" s="18">
        <f t="shared" si="9"/>
        <v>0</v>
      </c>
      <c r="G205" s="18">
        <f t="shared" si="10"/>
        <v>0</v>
      </c>
      <c r="H205" s="18">
        <f t="shared" si="11"/>
        <v>0</v>
      </c>
      <c r="I205" s="9">
        <v>11254.11</v>
      </c>
    </row>
    <row r="206" spans="1:9" ht="24" x14ac:dyDescent="0.25">
      <c r="A206" s="6">
        <v>197</v>
      </c>
      <c r="B206" s="7" t="s">
        <v>218</v>
      </c>
      <c r="C206" s="7" t="s">
        <v>17</v>
      </c>
      <c r="D206" s="8">
        <v>1</v>
      </c>
      <c r="E206" s="18"/>
      <c r="F206" s="18">
        <f t="shared" si="9"/>
        <v>0</v>
      </c>
      <c r="G206" s="18">
        <f t="shared" si="10"/>
        <v>0</v>
      </c>
      <c r="H206" s="18">
        <f t="shared" si="11"/>
        <v>0</v>
      </c>
      <c r="I206" s="9">
        <v>10710</v>
      </c>
    </row>
    <row r="207" spans="1:9" ht="24" x14ac:dyDescent="0.25">
      <c r="A207" s="6">
        <v>198</v>
      </c>
      <c r="B207" s="7" t="s">
        <v>219</v>
      </c>
      <c r="C207" s="7" t="s">
        <v>17</v>
      </c>
      <c r="D207" s="8">
        <v>1</v>
      </c>
      <c r="E207" s="18"/>
      <c r="F207" s="18">
        <f t="shared" si="9"/>
        <v>0</v>
      </c>
      <c r="G207" s="18">
        <f t="shared" si="10"/>
        <v>0</v>
      </c>
      <c r="H207" s="18">
        <f t="shared" si="11"/>
        <v>0</v>
      </c>
      <c r="I207" s="9">
        <v>6330.55</v>
      </c>
    </row>
    <row r="208" spans="1:9" ht="24" x14ac:dyDescent="0.25">
      <c r="A208" s="6">
        <v>199</v>
      </c>
      <c r="B208" s="7" t="s">
        <v>220</v>
      </c>
      <c r="C208" s="7" t="s">
        <v>17</v>
      </c>
      <c r="D208" s="8">
        <v>1</v>
      </c>
      <c r="E208" s="18"/>
      <c r="F208" s="18">
        <f t="shared" si="9"/>
        <v>0</v>
      </c>
      <c r="G208" s="18">
        <f t="shared" si="10"/>
        <v>0</v>
      </c>
      <c r="H208" s="18">
        <f t="shared" si="11"/>
        <v>0</v>
      </c>
      <c r="I208" s="9">
        <v>60690</v>
      </c>
    </row>
    <row r="209" spans="1:9" ht="24" x14ac:dyDescent="0.25">
      <c r="A209" s="6">
        <v>200</v>
      </c>
      <c r="B209" s="7" t="s">
        <v>221</v>
      </c>
      <c r="C209" s="7" t="s">
        <v>17</v>
      </c>
      <c r="D209" s="8">
        <v>1</v>
      </c>
      <c r="E209" s="18"/>
      <c r="F209" s="18">
        <f t="shared" si="9"/>
        <v>0</v>
      </c>
      <c r="G209" s="18">
        <f t="shared" si="10"/>
        <v>0</v>
      </c>
      <c r="H209" s="18">
        <f t="shared" si="11"/>
        <v>0</v>
      </c>
      <c r="I209" s="9">
        <v>60690</v>
      </c>
    </row>
    <row r="210" spans="1:9" ht="24" x14ac:dyDescent="0.25">
      <c r="A210" s="6">
        <v>201</v>
      </c>
      <c r="B210" s="7" t="s">
        <v>222</v>
      </c>
      <c r="C210" s="7" t="s">
        <v>17</v>
      </c>
      <c r="D210" s="8">
        <v>1</v>
      </c>
      <c r="E210" s="18"/>
      <c r="F210" s="18">
        <f t="shared" si="9"/>
        <v>0</v>
      </c>
      <c r="G210" s="18">
        <f t="shared" si="10"/>
        <v>0</v>
      </c>
      <c r="H210" s="18">
        <f t="shared" si="11"/>
        <v>0</v>
      </c>
      <c r="I210" s="9">
        <v>60690</v>
      </c>
    </row>
    <row r="211" spans="1:9" ht="24" x14ac:dyDescent="0.25">
      <c r="A211" s="6">
        <v>202</v>
      </c>
      <c r="B211" s="7" t="s">
        <v>223</v>
      </c>
      <c r="C211" s="7" t="s">
        <v>17</v>
      </c>
      <c r="D211" s="8">
        <v>1</v>
      </c>
      <c r="E211" s="18"/>
      <c r="F211" s="18">
        <f t="shared" si="9"/>
        <v>0</v>
      </c>
      <c r="G211" s="18">
        <f t="shared" si="10"/>
        <v>0</v>
      </c>
      <c r="H211" s="18">
        <f t="shared" si="11"/>
        <v>0</v>
      </c>
      <c r="I211" s="9">
        <v>60690</v>
      </c>
    </row>
    <row r="212" spans="1:9" ht="24" x14ac:dyDescent="0.25">
      <c r="A212" s="6">
        <v>203</v>
      </c>
      <c r="B212" s="7" t="s">
        <v>224</v>
      </c>
      <c r="C212" s="7" t="s">
        <v>17</v>
      </c>
      <c r="D212" s="8">
        <v>1</v>
      </c>
      <c r="E212" s="18"/>
      <c r="F212" s="18">
        <f t="shared" si="9"/>
        <v>0</v>
      </c>
      <c r="G212" s="18">
        <f t="shared" si="10"/>
        <v>0</v>
      </c>
      <c r="H212" s="18">
        <f t="shared" si="11"/>
        <v>0</v>
      </c>
      <c r="I212" s="9">
        <v>518366.3</v>
      </c>
    </row>
    <row r="213" spans="1:9" ht="24" x14ac:dyDescent="0.25">
      <c r="A213" s="6">
        <v>204</v>
      </c>
      <c r="B213" s="7" t="s">
        <v>225</v>
      </c>
      <c r="C213" s="7" t="s">
        <v>17</v>
      </c>
      <c r="D213" s="8">
        <v>1</v>
      </c>
      <c r="E213" s="18"/>
      <c r="F213" s="18">
        <f t="shared" si="9"/>
        <v>0</v>
      </c>
      <c r="G213" s="18">
        <f t="shared" si="10"/>
        <v>0</v>
      </c>
      <c r="H213" s="18">
        <f t="shared" si="11"/>
        <v>0</v>
      </c>
      <c r="I213" s="9">
        <v>239100.24</v>
      </c>
    </row>
    <row r="214" spans="1:9" ht="24" x14ac:dyDescent="0.25">
      <c r="A214" s="6">
        <v>205</v>
      </c>
      <c r="B214" s="7" t="s">
        <v>226</v>
      </c>
      <c r="C214" s="7" t="s">
        <v>17</v>
      </c>
      <c r="D214" s="8">
        <v>1</v>
      </c>
      <c r="E214" s="18"/>
      <c r="F214" s="18">
        <f t="shared" si="9"/>
        <v>0</v>
      </c>
      <c r="G214" s="18">
        <f t="shared" si="10"/>
        <v>0</v>
      </c>
      <c r="H214" s="18">
        <f t="shared" si="11"/>
        <v>0</v>
      </c>
      <c r="I214" s="9">
        <v>24258150</v>
      </c>
    </row>
    <row r="215" spans="1:9" ht="24" x14ac:dyDescent="0.25">
      <c r="A215" s="6">
        <v>206</v>
      </c>
      <c r="B215" s="7" t="s">
        <v>227</v>
      </c>
      <c r="C215" s="7" t="s">
        <v>17</v>
      </c>
      <c r="D215" s="8">
        <v>1</v>
      </c>
      <c r="E215" s="18"/>
      <c r="F215" s="18">
        <f t="shared" si="9"/>
        <v>0</v>
      </c>
      <c r="G215" s="18">
        <f t="shared" si="10"/>
        <v>0</v>
      </c>
      <c r="H215" s="18">
        <f t="shared" si="11"/>
        <v>0</v>
      </c>
      <c r="I215" s="9">
        <v>32432743.789999999</v>
      </c>
    </row>
    <row r="216" spans="1:9" ht="24" x14ac:dyDescent="0.25">
      <c r="A216" s="6">
        <v>207</v>
      </c>
      <c r="B216" s="7" t="s">
        <v>228</v>
      </c>
      <c r="C216" s="7" t="s">
        <v>229</v>
      </c>
      <c r="D216" s="8">
        <v>1</v>
      </c>
      <c r="E216" s="18"/>
      <c r="F216" s="18">
        <f t="shared" si="9"/>
        <v>0</v>
      </c>
      <c r="G216" s="18">
        <f t="shared" si="10"/>
        <v>0</v>
      </c>
      <c r="H216" s="18">
        <f t="shared" si="11"/>
        <v>0</v>
      </c>
      <c r="I216" s="9">
        <v>60839.92</v>
      </c>
    </row>
    <row r="217" spans="1:9" ht="24" x14ac:dyDescent="0.25">
      <c r="A217" s="6">
        <v>208</v>
      </c>
      <c r="B217" s="7" t="s">
        <v>230</v>
      </c>
      <c r="C217" s="7" t="s">
        <v>229</v>
      </c>
      <c r="D217" s="8">
        <v>1</v>
      </c>
      <c r="E217" s="18"/>
      <c r="F217" s="18">
        <f t="shared" si="9"/>
        <v>0</v>
      </c>
      <c r="G217" s="18">
        <f t="shared" si="10"/>
        <v>0</v>
      </c>
      <c r="H217" s="18">
        <f t="shared" si="11"/>
        <v>0</v>
      </c>
      <c r="I217" s="9">
        <v>69471.94</v>
      </c>
    </row>
    <row r="218" spans="1:9" ht="24" x14ac:dyDescent="0.25">
      <c r="A218" s="6">
        <v>209</v>
      </c>
      <c r="B218" s="7" t="s">
        <v>231</v>
      </c>
      <c r="C218" s="7" t="s">
        <v>17</v>
      </c>
      <c r="D218" s="8">
        <v>1</v>
      </c>
      <c r="E218" s="18"/>
      <c r="F218" s="18">
        <f t="shared" si="9"/>
        <v>0</v>
      </c>
      <c r="G218" s="18">
        <f t="shared" si="10"/>
        <v>0</v>
      </c>
      <c r="H218" s="18">
        <f t="shared" si="11"/>
        <v>0</v>
      </c>
      <c r="I218" s="9">
        <v>1797472.44</v>
      </c>
    </row>
    <row r="219" spans="1:9" ht="24.75" thickBot="1" x14ac:dyDescent="0.3">
      <c r="A219" s="10">
        <v>210</v>
      </c>
      <c r="B219" s="11" t="s">
        <v>232</v>
      </c>
      <c r="C219" s="11" t="s">
        <v>17</v>
      </c>
      <c r="D219" s="12">
        <v>1</v>
      </c>
      <c r="E219" s="19"/>
      <c r="F219" s="19">
        <f t="shared" si="9"/>
        <v>0</v>
      </c>
      <c r="G219" s="19">
        <f t="shared" si="10"/>
        <v>0</v>
      </c>
      <c r="H219" s="19">
        <f t="shared" si="11"/>
        <v>0</v>
      </c>
      <c r="I219" s="13">
        <v>2454134.19</v>
      </c>
    </row>
    <row r="220" spans="1:9" ht="15.75" thickBot="1" x14ac:dyDescent="0.3"/>
    <row r="221" spans="1:9" ht="14.45" customHeight="1" x14ac:dyDescent="0.25">
      <c r="A221" s="14"/>
      <c r="B221" s="26" t="s">
        <v>233</v>
      </c>
      <c r="C221" s="27"/>
      <c r="D221" s="27"/>
      <c r="E221" s="27"/>
      <c r="F221" s="27"/>
      <c r="G221" s="27"/>
      <c r="H221" s="27"/>
      <c r="I221" s="28"/>
    </row>
    <row r="222" spans="1:9" x14ac:dyDescent="0.25">
      <c r="B222" s="15"/>
      <c r="C222" s="16"/>
      <c r="D222" s="16"/>
      <c r="E222" s="16"/>
      <c r="F222" s="16"/>
      <c r="G222" s="16"/>
      <c r="H222" s="16"/>
      <c r="I222" s="17"/>
    </row>
    <row r="223" spans="1:9" ht="41.1" customHeight="1" x14ac:dyDescent="0.25">
      <c r="B223" s="20" t="s">
        <v>234</v>
      </c>
      <c r="C223" s="21"/>
      <c r="D223" s="21"/>
      <c r="E223" s="21"/>
      <c r="F223" s="21"/>
      <c r="G223" s="21"/>
      <c r="H223" s="21"/>
      <c r="I223" s="22"/>
    </row>
    <row r="224" spans="1:9" ht="102.6" customHeight="1" x14ac:dyDescent="0.25">
      <c r="B224" s="20" t="s">
        <v>235</v>
      </c>
      <c r="C224" s="21"/>
      <c r="D224" s="21"/>
      <c r="E224" s="21"/>
      <c r="F224" s="21"/>
      <c r="G224" s="21"/>
      <c r="H224" s="21"/>
      <c r="I224" s="22"/>
    </row>
    <row r="225" spans="2:9" ht="168.6" customHeight="1" x14ac:dyDescent="0.25">
      <c r="B225" s="20" t="s">
        <v>236</v>
      </c>
      <c r="C225" s="21"/>
      <c r="D225" s="21"/>
      <c r="E225" s="21"/>
      <c r="F225" s="21"/>
      <c r="G225" s="21"/>
      <c r="H225" s="21"/>
      <c r="I225" s="22"/>
    </row>
    <row r="226" spans="2:9" ht="54" customHeight="1" x14ac:dyDescent="0.25">
      <c r="B226" s="20" t="s">
        <v>237</v>
      </c>
      <c r="C226" s="21"/>
      <c r="D226" s="21"/>
      <c r="E226" s="21"/>
      <c r="F226" s="21"/>
      <c r="G226" s="21"/>
      <c r="H226" s="21"/>
      <c r="I226" s="22"/>
    </row>
    <row r="227" spans="2:9" ht="27.95" customHeight="1" x14ac:dyDescent="0.25">
      <c r="B227" s="20" t="s">
        <v>238</v>
      </c>
      <c r="C227" s="21"/>
      <c r="D227" s="21"/>
      <c r="E227" s="21"/>
      <c r="F227" s="21"/>
      <c r="G227" s="21"/>
      <c r="H227" s="21"/>
      <c r="I227" s="22"/>
    </row>
    <row r="228" spans="2:9" ht="33.6" customHeight="1" x14ac:dyDescent="0.25">
      <c r="B228" s="20" t="s">
        <v>239</v>
      </c>
      <c r="C228" s="21"/>
      <c r="D228" s="21"/>
      <c r="E228" s="21"/>
      <c r="F228" s="21"/>
      <c r="G228" s="21"/>
      <c r="H228" s="21"/>
      <c r="I228" s="22"/>
    </row>
    <row r="229" spans="2:9" ht="31.5" customHeight="1" x14ac:dyDescent="0.25">
      <c r="B229" s="20" t="s">
        <v>240</v>
      </c>
      <c r="C229" s="21"/>
      <c r="D229" s="21"/>
      <c r="E229" s="21"/>
      <c r="F229" s="21"/>
      <c r="G229" s="21"/>
      <c r="H229" s="21"/>
      <c r="I229" s="22"/>
    </row>
    <row r="230" spans="2:9" ht="27.6" customHeight="1" x14ac:dyDescent="0.25">
      <c r="B230" s="20" t="s">
        <v>241</v>
      </c>
      <c r="C230" s="21"/>
      <c r="D230" s="21"/>
      <c r="E230" s="21"/>
      <c r="F230" s="21"/>
      <c r="G230" s="21"/>
      <c r="H230" s="21"/>
      <c r="I230" s="22"/>
    </row>
    <row r="231" spans="2:9" ht="32.450000000000003" customHeight="1" x14ac:dyDescent="0.25">
      <c r="B231" s="20" t="s">
        <v>242</v>
      </c>
      <c r="C231" s="21"/>
      <c r="D231" s="21"/>
      <c r="E231" s="21"/>
      <c r="F231" s="21"/>
      <c r="G231" s="21"/>
      <c r="H231" s="21"/>
      <c r="I231" s="22"/>
    </row>
    <row r="232" spans="2:9" ht="33" customHeight="1" x14ac:dyDescent="0.25">
      <c r="B232" s="20" t="s">
        <v>243</v>
      </c>
      <c r="C232" s="21"/>
      <c r="D232" s="21"/>
      <c r="E232" s="21"/>
      <c r="F232" s="21"/>
      <c r="G232" s="21"/>
      <c r="H232" s="21"/>
      <c r="I232" s="22"/>
    </row>
    <row r="233" spans="2:9" ht="36" customHeight="1" x14ac:dyDescent="0.25">
      <c r="B233" s="20" t="s">
        <v>244</v>
      </c>
      <c r="C233" s="21"/>
      <c r="D233" s="21"/>
      <c r="E233" s="21"/>
      <c r="F233" s="21"/>
      <c r="G233" s="21"/>
      <c r="H233" s="21"/>
      <c r="I233" s="22"/>
    </row>
    <row r="234" spans="2:9" ht="30.6" customHeight="1" thickBot="1" x14ac:dyDescent="0.3">
      <c r="B234" s="23" t="s">
        <v>245</v>
      </c>
      <c r="C234" s="24"/>
      <c r="D234" s="24"/>
      <c r="E234" s="24"/>
      <c r="F234" s="24"/>
      <c r="G234" s="24"/>
      <c r="H234" s="24"/>
      <c r="I234" s="25"/>
    </row>
  </sheetData>
  <mergeCells count="21">
    <mergeCell ref="A1:I1"/>
    <mergeCell ref="A8:I8"/>
    <mergeCell ref="A7:I7"/>
    <mergeCell ref="A6:I6"/>
    <mergeCell ref="A5:I5"/>
    <mergeCell ref="A4:I4"/>
    <mergeCell ref="B221:I221"/>
    <mergeCell ref="B223:I223"/>
    <mergeCell ref="B224:I224"/>
    <mergeCell ref="A3:I3"/>
    <mergeCell ref="A2:I2"/>
    <mergeCell ref="B225:I225"/>
    <mergeCell ref="B226:I226"/>
    <mergeCell ref="B227:I227"/>
    <mergeCell ref="B228:I228"/>
    <mergeCell ref="B229:I229"/>
    <mergeCell ref="B230:I230"/>
    <mergeCell ref="B231:I231"/>
    <mergeCell ref="B232:I232"/>
    <mergeCell ref="B233:I233"/>
    <mergeCell ref="B234:I23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Formulario_6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Rafael Soto</cp:lastModifiedBy>
  <dcterms:created xsi:type="dcterms:W3CDTF">2023-06-27T14:49:06Z</dcterms:created>
  <dcterms:modified xsi:type="dcterms:W3CDTF">2024-06-27T14:19:50Z</dcterms:modified>
</cp:coreProperties>
</file>