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LY LUZ\Desktop\GOBERNACION DE BOLIVAR 2024\GUARDIAN\"/>
    </mc:Choice>
  </mc:AlternateContent>
  <xr:revisionPtr revIDLastSave="0" documentId="8_{8CE028FF-2D4E-42ED-9BBE-D64D52D7A717}" xr6:coauthVersionLast="40" xr6:coauthVersionMax="40" xr10:uidLastSave="{00000000-0000-0000-0000-000000000000}"/>
  <bookViews>
    <workbookView xWindow="0" yWindow="0" windowWidth="20490" windowHeight="6525" xr2:uid="{7F94F9B6-30E1-42AD-88A0-D80EFDCBD20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9" i="1" l="1"/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H89" i="1" l="1"/>
</calcChain>
</file>

<file path=xl/sharedStrings.xml><?xml version="1.0" encoding="utf-8"?>
<sst xmlns="http://schemas.openxmlformats.org/spreadsheetml/2006/main" count="192" uniqueCount="107">
  <si>
    <t>OBJETO</t>
  </si>
  <si>
    <t>ANEXO #1</t>
  </si>
  <si>
    <t>Ítem</t>
  </si>
  <si>
    <t>DESCRIPCION</t>
  </si>
  <si>
    <t>CANTIDAD</t>
  </si>
  <si>
    <t xml:space="preserve">COMPARATIVO PRECIOS UNITARIOS  PROMEDIOS </t>
  </si>
  <si>
    <t>JAVIER CLEMENTE CASTELLAR SCHMIDT</t>
  </si>
  <si>
    <t xml:space="preserve">Asesor externo </t>
  </si>
  <si>
    <t xml:space="preserve">Secretaría General </t>
  </si>
  <si>
    <t>Ampicilina más sulbactan x 1,5 g iny CAJA X 5 UNIDADES</t>
  </si>
  <si>
    <t xml:space="preserve">ASCORVEX frasco x 20cc </t>
  </si>
  <si>
    <t>CEFTRIAZONA x 1 gr inyectable  CAJA X10 UNIDADES</t>
  </si>
  <si>
    <t>CERENIA INY. FRASCO X 20 ML</t>
  </si>
  <si>
    <t xml:space="preserve">CLINDAMICINA iny ampolla x 600mg en 4 cc </t>
  </si>
  <si>
    <t xml:space="preserve">CLORURO DE POTASIO amp x 10Ml </t>
  </si>
  <si>
    <t xml:space="preserve">CLORURO DE SODIO X 500ML CAJA X 40 UNIDADES </t>
  </si>
  <si>
    <t>COMPLELAND inyectable *250 ml</t>
  </si>
  <si>
    <t xml:space="preserve">DORAMECTINA (Dectomax) frasco x 250cc </t>
  </si>
  <si>
    <t>EPIOTIC LIMPIADOR AURICULAR *100ml</t>
  </si>
  <si>
    <t>FEBENDAZOLE frasco x 1 litro</t>
  </si>
  <si>
    <t xml:space="preserve">FILPRONYl spray frasco x 250cc </t>
  </si>
  <si>
    <t xml:space="preserve">GENTAX ( GENTAMICINA) X 100 mg frasco x 20cc </t>
  </si>
  <si>
    <t xml:space="preserve">GLOMAX inyectable frasco 50ml </t>
  </si>
  <si>
    <t>IMIZOL (IMIDOCARB) X 50 ML</t>
  </si>
  <si>
    <t>KAVITEX - f1 CAJA X 6</t>
  </si>
  <si>
    <t>KETAMINA al 5% frasco x 50 cc</t>
  </si>
  <si>
    <t xml:space="preserve">MELOXIC 0,5% iny - frasco x 10cc </t>
  </si>
  <si>
    <t>MULTIBIO iny frasco x 100 cc</t>
  </si>
  <si>
    <t>OMEPRASOL INYECTABLE  X 40 MG Frasco X 5 ml</t>
  </si>
  <si>
    <t xml:space="preserve">ONDASENTRON 8 MG/4ML </t>
  </si>
  <si>
    <t xml:space="preserve">OXITETRACICLINA - Mk. Al 5% frasco x 250 cc  </t>
  </si>
  <si>
    <t xml:space="preserve">PENTHAL iny frasco x 20 cc </t>
  </si>
  <si>
    <t xml:space="preserve">QUERCETOL frasco x 50cc </t>
  </si>
  <si>
    <t>SEDOLAX inyectable frasco x 10 cc</t>
  </si>
  <si>
    <t>TRAMADOL ampollas 100mg Caja x 10 Ampolla</t>
  </si>
  <si>
    <t xml:space="preserve">VINCRYSTINA sulfató x1mg frasco x 1cc </t>
  </si>
  <si>
    <t>XILACINA 2% Rompun frasco x 25 cc</t>
  </si>
  <si>
    <t xml:space="preserve">ZOLETIL 50 frasco x 5cc </t>
  </si>
  <si>
    <t>Saniderm crema pote x 220 gr</t>
  </si>
  <si>
    <t>KIT TRANSFUSION SANGUINEA X250ML</t>
  </si>
  <si>
    <t>BURETA 150 ML PVC - GHC*25 und.</t>
  </si>
  <si>
    <t>CATETER #18 CAJA X 50 NIPRO</t>
  </si>
  <si>
    <t>CATETER # 20 CAJA X 50 NIPRO</t>
  </si>
  <si>
    <t>CATETER # 22 CAJA X 50 NIPRO</t>
  </si>
  <si>
    <t>CATETER # 24 CAJA X 50 NIPRO</t>
  </si>
  <si>
    <t>CATETER # 26 CAJA X 50 NIPRO</t>
  </si>
  <si>
    <t>Esparadrapo tubo</t>
  </si>
  <si>
    <t>GASA - ROLLO 90 yardas</t>
  </si>
  <si>
    <t>GUANTES DE LATEX esteril. # 6.5 CAJA *100</t>
  </si>
  <si>
    <t>Guardianes 2,9 L</t>
  </si>
  <si>
    <t>HOJAS DE BISTURI # 21 CAJA X 100</t>
  </si>
  <si>
    <t>HOJAS DE BISTURI # 11 CAJA X 100</t>
  </si>
  <si>
    <t>JERINGA X 1 ML CAJA X 100 (PUNTA GRIS)</t>
  </si>
  <si>
    <t>JERINGA X 3 ML CAJA X100</t>
  </si>
  <si>
    <t>JERINGA X 5 ML CAJA X 100</t>
  </si>
  <si>
    <t>JERINGAS X 10 ML CAJA X 100</t>
  </si>
  <si>
    <t>Recolectores heces BOLSA X 100</t>
  </si>
  <si>
    <t>Recolectores orina BOLSA X 100</t>
  </si>
  <si>
    <t xml:space="preserve">SONDA NASOGASTRICA # 8 </t>
  </si>
  <si>
    <t>SONDA NELATON # 6</t>
  </si>
  <si>
    <t>SONDA NELATON # 8</t>
  </si>
  <si>
    <t>TAPON HEPARINIZADO CAJA X 100</t>
  </si>
  <si>
    <t>VENDA ADHESIVA 10 CM COLOR GALTIKA</t>
  </si>
  <si>
    <t>POLIDIOXANONA SUTURA CALIBRE 1 ,CAJA X 12</t>
  </si>
  <si>
    <t>POLIDIOXANONA SUTURA CALIBRE 0 ,CAJA X 12</t>
  </si>
  <si>
    <t>POLIDIOXANONA SUTURA CALIBRE 2-0 , CAJA X 12</t>
  </si>
  <si>
    <t>POLIDIOXONONA SUTURA CALIBRE 3-0 , CAJA X 12</t>
  </si>
  <si>
    <t>POLIDIOXONONA SUTURA CALIBRE 4-0 , CAJA X 12</t>
  </si>
  <si>
    <t xml:space="preserve">CLORHEXIDINA - Solución antiséptica IXER (GARRAFA X 20 LITROS) </t>
  </si>
  <si>
    <t>VENDA DE ALGODÓN LAMINADO PAQUETE X 24</t>
  </si>
  <si>
    <t>LACTATO DE RINGER X 500 ML caja x 40UNIDADES</t>
  </si>
  <si>
    <t xml:space="preserve">SOLUCION SALINA 0.9% X 100 ML X 34 UNIDADES </t>
  </si>
  <si>
    <t xml:space="preserve">GUANTES DESECHABLES TALLA M CAJA X 100 </t>
  </si>
  <si>
    <t>AGUJAS HIPODERMICAS CALIBRE 16 CAJA X 100</t>
  </si>
  <si>
    <t>PUPPY DP VACUNA X 1CC</t>
  </si>
  <si>
    <t>NOBIVAC DH2PPI</t>
  </si>
  <si>
    <t>NOBIVAC LEPTO UND.</t>
  </si>
  <si>
    <t>LEUCEMIA VIRAL FELINA VACUNA</t>
  </si>
  <si>
    <t xml:space="preserve">TEST DE SHILMER x 100 unidades </t>
  </si>
  <si>
    <t xml:space="preserve">TEST DE FLUORESCEINA x 100 unidades </t>
  </si>
  <si>
    <t>Fitostimuline</t>
  </si>
  <si>
    <t>Uniclav Inuyectable Frasco X 50 Ml</t>
  </si>
  <si>
    <t>Cefalexine Inyectable Frasco X 100 ml</t>
  </si>
  <si>
    <t>Baxidim Litro (Clorhexidina)</t>
  </si>
  <si>
    <t>Coenzine Amp X 5 ml</t>
  </si>
  <si>
    <t xml:space="preserve">Equipo Venoclicip para Transfusion </t>
  </si>
  <si>
    <t>Aciflux Frasco X 30 ml</t>
  </si>
  <si>
    <t>Oftaproc M</t>
  </si>
  <si>
    <t xml:space="preserve">Hormoficina ampolla X 10 ml </t>
  </si>
  <si>
    <t xml:space="preserve">Berbel Ampolla X 5 ml Caja x 5 </t>
  </si>
  <si>
    <t>Nux ampolla X5ml Caja x5</t>
  </si>
  <si>
    <t>Traumell ampolla X5 ml Caja X5</t>
  </si>
  <si>
    <t xml:space="preserve">Flamosyn Ampolla X 5 Ml Caja X 5 </t>
  </si>
  <si>
    <t>UNIDAD DE MEDIDA</t>
  </si>
  <si>
    <t>UN</t>
  </si>
  <si>
    <t>BAJO LA UNA DEL DIQUE</t>
  </si>
  <si>
    <t>EMPRENDER SC</t>
  </si>
  <si>
    <t>FUNPROBIDES</t>
  </si>
  <si>
    <t>SUMINISTRO DE MEDICAMENTOS E INSUMOS MÉDICOS Y VETERINARIOS EN LA MODALIDAD DE MONTO AGOTABLE PARA LA OPERACIÓN INTERNA DEL CBA EL GUARDÍAN, DEPARTAMENTO DE BOLÍVAR.</t>
  </si>
  <si>
    <t xml:space="preserve">PRECIO UNITARIO </t>
  </si>
  <si>
    <t xml:space="preserve">PRECIOS UNITARIOS PROMEDIOS </t>
  </si>
  <si>
    <t xml:space="preserve">VALOR TOTAL PRECIOS UNITARIOS PROMEDIOS </t>
  </si>
  <si>
    <t>NOTA: “Que el artículo 476 del Estatuto Tributario Colombiano señala los servicios excluidos del Impuesto Sobre Las Ventas, asi:</t>
  </si>
  <si>
    <t>ARTÍCULO 476. SERVICIOS EXCLUIDOS DEL IMPUESTO SOBRE LAS VENTAS -IVA-. &lt;Artículo modificado por el artículo 11 de la Ley 2010 de 2019. El nuevo texto es el siguiente:&gt; Se exceptúan del impuesto los siguientes servicios y los bienes relacionados explícitamente a continuación:</t>
  </si>
  <si>
    <t>De manera especifica el numeral 24, establece que estaran excluidos “Los siguientes servicios, siempre que se destinen a la adecuación de tierras, a la producción agropecuaria y pesquera y a la comercialización”.</t>
  </si>
  <si>
    <t>para el presente proceso tiene aplicación los descritos en el literal (j) asi: j) Aplicación de insumos como vacunas y productos veterinarios;</t>
  </si>
  <si>
    <t>Teniendo en cuenta lo anterior, los ítems del 1 al 84 contemplados en el anexo 2 (Propuesta Economica) se encuentran excluidos de impuesto de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</si>
</sst>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0"/>
      <color rgb="FF000000"/>
      <name val="Calibri"/>
      <family val="2"/>
      <scheme val="minor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42" fontId="7" fillId="2" borderId="1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7" xfId="0" applyBorder="1"/>
    <xf numFmtId="0" fontId="5" fillId="0" borderId="1" xfId="0" applyFont="1" applyBorder="1" applyAlignment="1">
      <alignment horizontal="center" vertical="center" wrapText="1"/>
    </xf>
    <xf numFmtId="42" fontId="3" fillId="0" borderId="6" xfId="0" applyNumberFormat="1" applyFont="1" applyBorder="1" applyAlignment="1">
      <alignment horizontal="center" vertical="center" wrapText="1"/>
    </xf>
    <xf numFmtId="44" fontId="9" fillId="0" borderId="1" xfId="0" applyNumberFormat="1" applyFont="1" applyBorder="1"/>
    <xf numFmtId="44" fontId="0" fillId="0" borderId="0" xfId="0" applyNumberFormat="1"/>
    <xf numFmtId="44" fontId="0" fillId="0" borderId="0" xfId="1" applyFont="1"/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61807</xdr:colOff>
      <xdr:row>0</xdr:row>
      <xdr:rowOff>85754</xdr:rowOff>
    </xdr:from>
    <xdr:to>
      <xdr:col>0</xdr:col>
      <xdr:colOff>945727</xdr:colOff>
      <xdr:row>0</xdr:row>
      <xdr:rowOff>847754</xdr:rowOff>
    </xdr:to>
    <xdr:pic>
      <xdr:nvPicPr>
        <xdr:cNvPr id="3" name="Imagen 1" descr="Diagrama&#10;&#10;Descripción generada automáticamente">
          <a:extLst>
            <a:ext uri="{FF2B5EF4-FFF2-40B4-BE49-F238E27FC236}">
              <a16:creationId xmlns:a16="http://schemas.microsoft.com/office/drawing/2014/main" id="{7D838B40-41F8-4D6F-BC44-F6C34F5FE7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807" y="85754"/>
          <a:ext cx="88392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99060</xdr:colOff>
      <xdr:row>90</xdr:row>
      <xdr:rowOff>22860</xdr:rowOff>
    </xdr:from>
    <xdr:to>
      <xdr:col>1</xdr:col>
      <xdr:colOff>501335</xdr:colOff>
      <xdr:row>91</xdr:row>
      <xdr:rowOff>25399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4A43D49-323F-4B86-97AA-4D78C4D3B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32915860"/>
          <a:ext cx="1380175" cy="586739"/>
        </a:xfrm>
        <a:prstGeom prst="rect">
          <a:avLst/>
        </a:prstGeom>
        <a:solidFill>
          <a:srgbClr val="BDD6EE"/>
        </a:solidFill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CA99E-8914-4641-BC4C-AF9AFAE6F0AA}">
  <sheetPr>
    <pageSetUpPr fitToPage="1"/>
  </sheetPr>
  <dimension ref="A1:I101"/>
  <sheetViews>
    <sheetView tabSelected="1" topLeftCell="A12" zoomScale="80" zoomScaleNormal="80" workbookViewId="0">
      <selection activeCell="B99" sqref="B99"/>
    </sheetView>
  </sheetViews>
  <sheetFormatPr baseColWidth="10" defaultRowHeight="15" x14ac:dyDescent="0.25"/>
  <cols>
    <col min="1" max="1" width="14.28515625" customWidth="1"/>
    <col min="2" max="2" width="68.140625" customWidth="1"/>
    <col min="3" max="3" width="11.28515625" customWidth="1"/>
    <col min="4" max="4" width="13.7109375" customWidth="1"/>
    <col min="5" max="7" width="21.5703125" customWidth="1"/>
    <col min="8" max="8" width="28.28515625" customWidth="1"/>
    <col min="9" max="9" width="24.85546875" customWidth="1"/>
  </cols>
  <sheetData>
    <row r="1" spans="1:8" ht="93" customHeight="1" thickBot="1" x14ac:dyDescent="0.3">
      <c r="A1" s="17" t="s">
        <v>0</v>
      </c>
      <c r="B1" s="18"/>
      <c r="C1" s="9"/>
      <c r="D1" s="19" t="s">
        <v>98</v>
      </c>
      <c r="E1" s="19"/>
      <c r="F1" s="19"/>
      <c r="G1" s="19"/>
      <c r="H1" s="19"/>
    </row>
    <row r="2" spans="1:8" ht="36" customHeight="1" x14ac:dyDescent="0.25">
      <c r="A2" s="25" t="s">
        <v>1</v>
      </c>
      <c r="B2" s="25"/>
      <c r="C2" s="8"/>
      <c r="D2" s="22" t="s">
        <v>5</v>
      </c>
      <c r="E2" s="23"/>
      <c r="F2" s="23"/>
      <c r="G2" s="23"/>
      <c r="H2" s="24"/>
    </row>
    <row r="3" spans="1:8" ht="41.45" customHeight="1" x14ac:dyDescent="0.25">
      <c r="A3" s="26" t="s">
        <v>2</v>
      </c>
      <c r="B3" s="26" t="s">
        <v>3</v>
      </c>
      <c r="C3" s="26" t="s">
        <v>93</v>
      </c>
      <c r="D3" s="26" t="s">
        <v>4</v>
      </c>
      <c r="E3" s="2" t="s">
        <v>95</v>
      </c>
      <c r="F3" s="2" t="s">
        <v>96</v>
      </c>
      <c r="G3" s="2" t="s">
        <v>97</v>
      </c>
      <c r="H3" s="27" t="s">
        <v>100</v>
      </c>
    </row>
    <row r="4" spans="1:8" ht="47.45" customHeight="1" x14ac:dyDescent="0.25">
      <c r="A4" s="26"/>
      <c r="B4" s="26"/>
      <c r="C4" s="26"/>
      <c r="D4" s="26"/>
      <c r="E4" s="1" t="s">
        <v>99</v>
      </c>
      <c r="F4" s="1" t="s">
        <v>99</v>
      </c>
      <c r="G4" s="1" t="s">
        <v>99</v>
      </c>
      <c r="H4" s="28"/>
    </row>
    <row r="5" spans="1:8" ht="27.6" customHeight="1" x14ac:dyDescent="0.25">
      <c r="A5" s="3">
        <v>1</v>
      </c>
      <c r="B5" s="10" t="s">
        <v>9</v>
      </c>
      <c r="C5" s="12" t="s">
        <v>94</v>
      </c>
      <c r="D5" s="4">
        <v>1</v>
      </c>
      <c r="E5" s="14">
        <v>28500</v>
      </c>
      <c r="F5" s="14">
        <v>28925</v>
      </c>
      <c r="G5" s="14">
        <v>27530</v>
      </c>
      <c r="H5" s="13">
        <f>(E5+F5+G5)/3</f>
        <v>28318.333333333332</v>
      </c>
    </row>
    <row r="6" spans="1:8" ht="27.6" customHeight="1" x14ac:dyDescent="0.25">
      <c r="A6" s="3">
        <f>A5+1</f>
        <v>2</v>
      </c>
      <c r="B6" s="10" t="s">
        <v>10</v>
      </c>
      <c r="C6" s="12" t="s">
        <v>94</v>
      </c>
      <c r="D6" s="4">
        <v>1</v>
      </c>
      <c r="E6" s="14">
        <v>19127</v>
      </c>
      <c r="F6" s="14">
        <v>21900</v>
      </c>
      <c r="G6" s="14">
        <v>27265</v>
      </c>
      <c r="H6" s="13">
        <f t="shared" ref="H6:H69" si="0">(E6+F6+G6)/3</f>
        <v>22764</v>
      </c>
    </row>
    <row r="7" spans="1:8" ht="27.6" customHeight="1" x14ac:dyDescent="0.25">
      <c r="A7" s="3">
        <f t="shared" ref="A7:A70" si="1">A6+1</f>
        <v>3</v>
      </c>
      <c r="B7" s="10" t="s">
        <v>11</v>
      </c>
      <c r="C7" s="12" t="s">
        <v>94</v>
      </c>
      <c r="D7" s="4">
        <v>1</v>
      </c>
      <c r="E7" s="14">
        <v>36261</v>
      </c>
      <c r="F7" s="14">
        <v>22680</v>
      </c>
      <c r="G7" s="14">
        <v>21800</v>
      </c>
      <c r="H7" s="13">
        <f t="shared" si="0"/>
        <v>26913.666666666668</v>
      </c>
    </row>
    <row r="8" spans="1:8" ht="27.6" customHeight="1" x14ac:dyDescent="0.25">
      <c r="A8" s="3">
        <f t="shared" si="1"/>
        <v>4</v>
      </c>
      <c r="B8" s="10" t="s">
        <v>12</v>
      </c>
      <c r="C8" s="12" t="s">
        <v>94</v>
      </c>
      <c r="D8" s="4">
        <v>1</v>
      </c>
      <c r="E8" s="14">
        <v>217600</v>
      </c>
      <c r="F8" s="14">
        <v>256000</v>
      </c>
      <c r="G8" s="14">
        <v>258048</v>
      </c>
      <c r="H8" s="13">
        <f t="shared" si="0"/>
        <v>243882.66666666666</v>
      </c>
    </row>
    <row r="9" spans="1:8" ht="27.6" customHeight="1" x14ac:dyDescent="0.25">
      <c r="A9" s="3">
        <f t="shared" si="1"/>
        <v>5</v>
      </c>
      <c r="B9" s="10" t="s">
        <v>13</v>
      </c>
      <c r="C9" s="12" t="s">
        <v>94</v>
      </c>
      <c r="D9" s="4">
        <v>1</v>
      </c>
      <c r="E9" s="14">
        <v>6450</v>
      </c>
      <c r="F9" s="14">
        <v>7900</v>
      </c>
      <c r="G9" s="14">
        <v>2753</v>
      </c>
      <c r="H9" s="13">
        <f t="shared" si="0"/>
        <v>5701</v>
      </c>
    </row>
    <row r="10" spans="1:8" ht="27.6" customHeight="1" x14ac:dyDescent="0.25">
      <c r="A10" s="3">
        <f t="shared" si="1"/>
        <v>6</v>
      </c>
      <c r="B10" s="10" t="s">
        <v>14</v>
      </c>
      <c r="C10" s="12" t="s">
        <v>94</v>
      </c>
      <c r="D10" s="4">
        <v>1</v>
      </c>
      <c r="E10" s="14">
        <v>1768</v>
      </c>
      <c r="F10" s="14">
        <v>1630</v>
      </c>
      <c r="G10" s="14">
        <v>1003</v>
      </c>
      <c r="H10" s="13">
        <f t="shared" si="0"/>
        <v>1467</v>
      </c>
    </row>
    <row r="11" spans="1:8" ht="27.6" customHeight="1" x14ac:dyDescent="0.25">
      <c r="A11" s="3">
        <f t="shared" si="1"/>
        <v>7</v>
      </c>
      <c r="B11" s="10" t="s">
        <v>15</v>
      </c>
      <c r="C11" s="12" t="s">
        <v>94</v>
      </c>
      <c r="D11" s="4">
        <v>1</v>
      </c>
      <c r="E11" s="14">
        <v>180000</v>
      </c>
      <c r="F11" s="14">
        <v>135000</v>
      </c>
      <c r="G11" s="14">
        <v>164400</v>
      </c>
      <c r="H11" s="13">
        <f t="shared" si="0"/>
        <v>159800</v>
      </c>
    </row>
    <row r="12" spans="1:8" ht="27.6" customHeight="1" x14ac:dyDescent="0.25">
      <c r="A12" s="3">
        <f t="shared" si="1"/>
        <v>8</v>
      </c>
      <c r="B12" s="10" t="s">
        <v>16</v>
      </c>
      <c r="C12" s="12" t="s">
        <v>94</v>
      </c>
      <c r="D12" s="4">
        <v>1</v>
      </c>
      <c r="E12" s="14">
        <v>34444</v>
      </c>
      <c r="F12" s="14">
        <v>70900</v>
      </c>
      <c r="G12" s="14">
        <v>47000</v>
      </c>
      <c r="H12" s="13">
        <f t="shared" si="0"/>
        <v>50781.333333333336</v>
      </c>
    </row>
    <row r="13" spans="1:8" ht="27.6" customHeight="1" x14ac:dyDescent="0.25">
      <c r="A13" s="3">
        <f t="shared" si="1"/>
        <v>9</v>
      </c>
      <c r="B13" s="10" t="s">
        <v>17</v>
      </c>
      <c r="C13" s="12" t="s">
        <v>94</v>
      </c>
      <c r="D13" s="4">
        <v>1</v>
      </c>
      <c r="E13" s="14">
        <v>325972</v>
      </c>
      <c r="F13" s="14">
        <v>332000</v>
      </c>
      <c r="G13" s="14">
        <v>257800</v>
      </c>
      <c r="H13" s="13">
        <f t="shared" si="0"/>
        <v>305257.33333333331</v>
      </c>
    </row>
    <row r="14" spans="1:8" ht="27.6" customHeight="1" x14ac:dyDescent="0.25">
      <c r="A14" s="3">
        <f t="shared" si="1"/>
        <v>10</v>
      </c>
      <c r="B14" s="10" t="s">
        <v>18</v>
      </c>
      <c r="C14" s="12" t="s">
        <v>94</v>
      </c>
      <c r="D14" s="4">
        <v>1</v>
      </c>
      <c r="E14" s="14">
        <v>30400</v>
      </c>
      <c r="F14" s="14">
        <v>31500</v>
      </c>
      <c r="G14" s="14">
        <v>35900</v>
      </c>
      <c r="H14" s="13">
        <f t="shared" si="0"/>
        <v>32600</v>
      </c>
    </row>
    <row r="15" spans="1:8" ht="27.6" customHeight="1" x14ac:dyDescent="0.25">
      <c r="A15" s="3">
        <f t="shared" si="1"/>
        <v>11</v>
      </c>
      <c r="B15" s="10" t="s">
        <v>19</v>
      </c>
      <c r="C15" s="12" t="s">
        <v>94</v>
      </c>
      <c r="D15" s="4">
        <v>1</v>
      </c>
      <c r="E15" s="14">
        <v>189900</v>
      </c>
      <c r="F15" s="14">
        <v>130800</v>
      </c>
      <c r="G15" s="14">
        <v>180804</v>
      </c>
      <c r="H15" s="13">
        <f t="shared" si="0"/>
        <v>167168</v>
      </c>
    </row>
    <row r="16" spans="1:8" ht="27.6" customHeight="1" x14ac:dyDescent="0.25">
      <c r="A16" s="3">
        <f t="shared" si="1"/>
        <v>12</v>
      </c>
      <c r="B16" s="10" t="s">
        <v>20</v>
      </c>
      <c r="C16" s="12" t="s">
        <v>94</v>
      </c>
      <c r="D16" s="4">
        <v>1</v>
      </c>
      <c r="E16" s="14">
        <v>89645</v>
      </c>
      <c r="F16" s="14">
        <v>62900</v>
      </c>
      <c r="G16" s="14">
        <v>120000</v>
      </c>
      <c r="H16" s="13">
        <f t="shared" si="0"/>
        <v>90848.333333333328</v>
      </c>
    </row>
    <row r="17" spans="1:8" ht="27.6" customHeight="1" x14ac:dyDescent="0.25">
      <c r="A17" s="3">
        <f t="shared" si="1"/>
        <v>13</v>
      </c>
      <c r="B17" s="10" t="s">
        <v>21</v>
      </c>
      <c r="C17" s="12" t="s">
        <v>94</v>
      </c>
      <c r="D17" s="4">
        <v>1</v>
      </c>
      <c r="E17" s="14">
        <v>39072</v>
      </c>
      <c r="F17" s="14">
        <v>73700</v>
      </c>
      <c r="G17" s="14">
        <v>93800</v>
      </c>
      <c r="H17" s="13">
        <f t="shared" si="0"/>
        <v>68857.333333333328</v>
      </c>
    </row>
    <row r="18" spans="1:8" ht="27.6" customHeight="1" x14ac:dyDescent="0.25">
      <c r="A18" s="3">
        <f t="shared" si="1"/>
        <v>14</v>
      </c>
      <c r="B18" s="10" t="s">
        <v>22</v>
      </c>
      <c r="C18" s="12" t="s">
        <v>94</v>
      </c>
      <c r="D18" s="4">
        <v>1</v>
      </c>
      <c r="E18" s="14">
        <v>51005</v>
      </c>
      <c r="F18" s="14">
        <v>50200</v>
      </c>
      <c r="G18" s="14">
        <v>47754</v>
      </c>
      <c r="H18" s="13">
        <f t="shared" si="0"/>
        <v>49653</v>
      </c>
    </row>
    <row r="19" spans="1:8" ht="27.6" customHeight="1" x14ac:dyDescent="0.25">
      <c r="A19" s="3">
        <f t="shared" si="1"/>
        <v>15</v>
      </c>
      <c r="B19" s="10" t="s">
        <v>23</v>
      </c>
      <c r="C19" s="12" t="s">
        <v>94</v>
      </c>
      <c r="D19" s="4">
        <v>1</v>
      </c>
      <c r="E19" s="14">
        <v>252216</v>
      </c>
      <c r="F19" s="14">
        <v>289400</v>
      </c>
      <c r="G19" s="14">
        <v>291300</v>
      </c>
      <c r="H19" s="13">
        <f t="shared" si="0"/>
        <v>277638.66666666669</v>
      </c>
    </row>
    <row r="20" spans="1:8" ht="27.6" customHeight="1" x14ac:dyDescent="0.25">
      <c r="A20" s="3">
        <f t="shared" si="1"/>
        <v>16</v>
      </c>
      <c r="B20" s="10" t="s">
        <v>24</v>
      </c>
      <c r="C20" s="12" t="s">
        <v>94</v>
      </c>
      <c r="D20" s="4">
        <v>1</v>
      </c>
      <c r="E20" s="14">
        <v>49766</v>
      </c>
      <c r="F20" s="14">
        <v>67400</v>
      </c>
      <c r="G20" s="14">
        <v>67528</v>
      </c>
      <c r="H20" s="13">
        <f t="shared" si="0"/>
        <v>61564.666666666664</v>
      </c>
    </row>
    <row r="21" spans="1:8" ht="27.6" customHeight="1" x14ac:dyDescent="0.25">
      <c r="A21" s="3">
        <f t="shared" si="1"/>
        <v>17</v>
      </c>
      <c r="B21" s="10" t="s">
        <v>25</v>
      </c>
      <c r="C21" s="12" t="s">
        <v>94</v>
      </c>
      <c r="D21" s="4">
        <v>1</v>
      </c>
      <c r="E21" s="14">
        <v>128362</v>
      </c>
      <c r="F21" s="14">
        <v>132989</v>
      </c>
      <c r="G21" s="14">
        <v>147700</v>
      </c>
      <c r="H21" s="13">
        <f t="shared" si="0"/>
        <v>136350.33333333334</v>
      </c>
    </row>
    <row r="22" spans="1:8" ht="27.6" customHeight="1" x14ac:dyDescent="0.25">
      <c r="A22" s="3">
        <f t="shared" si="1"/>
        <v>18</v>
      </c>
      <c r="B22" s="10" t="s">
        <v>26</v>
      </c>
      <c r="C22" s="12" t="s">
        <v>94</v>
      </c>
      <c r="D22" s="4">
        <v>1</v>
      </c>
      <c r="E22" s="14">
        <v>26110</v>
      </c>
      <c r="F22" s="14">
        <v>17200</v>
      </c>
      <c r="G22" s="14">
        <v>29376</v>
      </c>
      <c r="H22" s="13">
        <f t="shared" si="0"/>
        <v>24228.666666666668</v>
      </c>
    </row>
    <row r="23" spans="1:8" ht="27.6" customHeight="1" x14ac:dyDescent="0.25">
      <c r="A23" s="3">
        <f t="shared" si="1"/>
        <v>19</v>
      </c>
      <c r="B23" s="10" t="s">
        <v>27</v>
      </c>
      <c r="C23" s="12" t="s">
        <v>94</v>
      </c>
      <c r="D23" s="4">
        <v>1</v>
      </c>
      <c r="E23" s="14">
        <v>97950</v>
      </c>
      <c r="F23" s="14">
        <v>108200</v>
      </c>
      <c r="G23" s="14">
        <v>102320</v>
      </c>
      <c r="H23" s="13">
        <f t="shared" si="0"/>
        <v>102823.33333333333</v>
      </c>
    </row>
    <row r="24" spans="1:8" ht="27.6" customHeight="1" x14ac:dyDescent="0.25">
      <c r="A24" s="3">
        <f t="shared" si="1"/>
        <v>20</v>
      </c>
      <c r="B24" s="10" t="s">
        <v>28</v>
      </c>
      <c r="C24" s="12" t="s">
        <v>94</v>
      </c>
      <c r="D24" s="4">
        <v>1</v>
      </c>
      <c r="E24" s="14">
        <v>10200</v>
      </c>
      <c r="F24" s="14">
        <v>9100</v>
      </c>
      <c r="G24" s="14">
        <v>3332</v>
      </c>
      <c r="H24" s="13">
        <f t="shared" si="0"/>
        <v>7544</v>
      </c>
    </row>
    <row r="25" spans="1:8" ht="27.6" customHeight="1" x14ac:dyDescent="0.25">
      <c r="A25" s="3">
        <f t="shared" si="1"/>
        <v>21</v>
      </c>
      <c r="B25" s="10" t="s">
        <v>29</v>
      </c>
      <c r="C25" s="12" t="s">
        <v>94</v>
      </c>
      <c r="D25" s="4">
        <v>1</v>
      </c>
      <c r="E25" s="14">
        <v>2894</v>
      </c>
      <c r="F25" s="14">
        <v>3636</v>
      </c>
      <c r="G25" s="14">
        <v>2616</v>
      </c>
      <c r="H25" s="13">
        <f t="shared" si="0"/>
        <v>3048.6666666666665</v>
      </c>
    </row>
    <row r="26" spans="1:8" ht="27.6" customHeight="1" x14ac:dyDescent="0.25">
      <c r="A26" s="3">
        <f t="shared" si="1"/>
        <v>22</v>
      </c>
      <c r="B26" s="10" t="s">
        <v>30</v>
      </c>
      <c r="C26" s="12" t="s">
        <v>94</v>
      </c>
      <c r="D26" s="4">
        <v>1</v>
      </c>
      <c r="E26" s="14">
        <v>23112</v>
      </c>
      <c r="F26" s="14">
        <v>30600</v>
      </c>
      <c r="G26" s="14">
        <v>36792</v>
      </c>
      <c r="H26" s="13">
        <f t="shared" si="0"/>
        <v>30168</v>
      </c>
    </row>
    <row r="27" spans="1:8" ht="27.6" customHeight="1" x14ac:dyDescent="0.25">
      <c r="A27" s="3">
        <f t="shared" si="1"/>
        <v>23</v>
      </c>
      <c r="B27" s="10" t="s">
        <v>31</v>
      </c>
      <c r="C27" s="12" t="s">
        <v>94</v>
      </c>
      <c r="D27" s="4">
        <v>1</v>
      </c>
      <c r="E27" s="14">
        <v>42758</v>
      </c>
      <c r="F27" s="14">
        <v>59489</v>
      </c>
      <c r="G27" s="14">
        <v>66800</v>
      </c>
      <c r="H27" s="13">
        <f t="shared" si="0"/>
        <v>56349</v>
      </c>
    </row>
    <row r="28" spans="1:8" ht="27.6" customHeight="1" x14ac:dyDescent="0.25">
      <c r="A28" s="3">
        <f t="shared" si="1"/>
        <v>24</v>
      </c>
      <c r="B28" s="10" t="s">
        <v>32</v>
      </c>
      <c r="C28" s="12" t="s">
        <v>94</v>
      </c>
      <c r="D28" s="4">
        <v>1</v>
      </c>
      <c r="E28" s="14">
        <v>99898</v>
      </c>
      <c r="F28" s="14">
        <v>76500</v>
      </c>
      <c r="G28" s="14">
        <v>92988</v>
      </c>
      <c r="H28" s="13">
        <f t="shared" si="0"/>
        <v>89795.333333333328</v>
      </c>
    </row>
    <row r="29" spans="1:8" ht="27.6" customHeight="1" x14ac:dyDescent="0.25">
      <c r="A29" s="3">
        <f t="shared" si="1"/>
        <v>25</v>
      </c>
      <c r="B29" s="10" t="s">
        <v>33</v>
      </c>
      <c r="C29" s="12" t="s">
        <v>94</v>
      </c>
      <c r="D29" s="4">
        <v>1</v>
      </c>
      <c r="E29" s="14">
        <v>15689</v>
      </c>
      <c r="F29" s="14">
        <v>15900</v>
      </c>
      <c r="G29" s="14">
        <v>16200</v>
      </c>
      <c r="H29" s="13">
        <f t="shared" si="0"/>
        <v>15929.666666666666</v>
      </c>
    </row>
    <row r="30" spans="1:8" ht="27.6" customHeight="1" x14ac:dyDescent="0.25">
      <c r="A30" s="3">
        <f t="shared" si="1"/>
        <v>26</v>
      </c>
      <c r="B30" s="10" t="s">
        <v>34</v>
      </c>
      <c r="C30" s="12" t="s">
        <v>94</v>
      </c>
      <c r="D30" s="4">
        <v>1</v>
      </c>
      <c r="E30" s="14">
        <v>87989</v>
      </c>
      <c r="F30" s="14">
        <v>80700</v>
      </c>
      <c r="G30" s="14">
        <v>96600</v>
      </c>
      <c r="H30" s="13">
        <f t="shared" si="0"/>
        <v>88429.666666666672</v>
      </c>
    </row>
    <row r="31" spans="1:8" ht="27.6" customHeight="1" x14ac:dyDescent="0.25">
      <c r="A31" s="3">
        <f t="shared" si="1"/>
        <v>27</v>
      </c>
      <c r="B31" s="10" t="s">
        <v>35</v>
      </c>
      <c r="C31" s="12" t="s">
        <v>94</v>
      </c>
      <c r="D31" s="4">
        <v>1</v>
      </c>
      <c r="E31" s="14">
        <v>31800</v>
      </c>
      <c r="F31" s="14">
        <v>36200</v>
      </c>
      <c r="G31" s="14">
        <v>30696</v>
      </c>
      <c r="H31" s="13">
        <f t="shared" si="0"/>
        <v>32898.666666666664</v>
      </c>
    </row>
    <row r="32" spans="1:8" ht="27.6" customHeight="1" x14ac:dyDescent="0.25">
      <c r="A32" s="3">
        <f t="shared" si="1"/>
        <v>28</v>
      </c>
      <c r="B32" s="10" t="s">
        <v>36</v>
      </c>
      <c r="C32" s="12" t="s">
        <v>94</v>
      </c>
      <c r="D32" s="4">
        <v>1</v>
      </c>
      <c r="E32" s="14">
        <v>46976</v>
      </c>
      <c r="F32" s="14">
        <v>61000</v>
      </c>
      <c r="G32" s="14">
        <v>73686</v>
      </c>
      <c r="H32" s="13">
        <f t="shared" si="0"/>
        <v>60554</v>
      </c>
    </row>
    <row r="33" spans="1:8" ht="27.6" customHeight="1" x14ac:dyDescent="0.25">
      <c r="A33" s="3">
        <f t="shared" si="1"/>
        <v>29</v>
      </c>
      <c r="B33" s="10" t="s">
        <v>37</v>
      </c>
      <c r="C33" s="12" t="s">
        <v>94</v>
      </c>
      <c r="D33" s="4">
        <v>1</v>
      </c>
      <c r="E33" s="14">
        <v>71470</v>
      </c>
      <c r="F33" s="14">
        <v>86400</v>
      </c>
      <c r="G33" s="14">
        <v>87000</v>
      </c>
      <c r="H33" s="13">
        <f t="shared" si="0"/>
        <v>81623.333333333328</v>
      </c>
    </row>
    <row r="34" spans="1:8" ht="27.6" customHeight="1" x14ac:dyDescent="0.25">
      <c r="A34" s="3">
        <f t="shared" si="1"/>
        <v>30</v>
      </c>
      <c r="B34" s="10" t="s">
        <v>38</v>
      </c>
      <c r="C34" s="12" t="s">
        <v>94</v>
      </c>
      <c r="D34" s="4">
        <v>1</v>
      </c>
      <c r="E34" s="14">
        <v>22413</v>
      </c>
      <c r="F34" s="14">
        <v>20300</v>
      </c>
      <c r="G34" s="14">
        <v>29900</v>
      </c>
      <c r="H34" s="13">
        <f t="shared" si="0"/>
        <v>24204.333333333332</v>
      </c>
    </row>
    <row r="35" spans="1:8" ht="27.6" customHeight="1" x14ac:dyDescent="0.25">
      <c r="A35" s="3">
        <f t="shared" si="1"/>
        <v>31</v>
      </c>
      <c r="B35" s="10" t="s">
        <v>39</v>
      </c>
      <c r="C35" s="12" t="s">
        <v>94</v>
      </c>
      <c r="D35" s="4">
        <v>1</v>
      </c>
      <c r="E35" s="14">
        <v>27645</v>
      </c>
      <c r="F35" s="14">
        <v>31000</v>
      </c>
      <c r="G35" s="14">
        <v>24150</v>
      </c>
      <c r="H35" s="13">
        <f t="shared" si="0"/>
        <v>27598.333333333332</v>
      </c>
    </row>
    <row r="36" spans="1:8" ht="27.6" customHeight="1" x14ac:dyDescent="0.25">
      <c r="A36" s="3">
        <f t="shared" si="1"/>
        <v>32</v>
      </c>
      <c r="B36" s="10" t="s">
        <v>40</v>
      </c>
      <c r="C36" s="12" t="s">
        <v>94</v>
      </c>
      <c r="D36" s="4">
        <v>1</v>
      </c>
      <c r="E36" s="14">
        <v>107125</v>
      </c>
      <c r="F36" s="14">
        <v>142500</v>
      </c>
      <c r="G36" s="15">
        <v>108300</v>
      </c>
      <c r="H36" s="13">
        <f t="shared" si="0"/>
        <v>119308.33333333333</v>
      </c>
    </row>
    <row r="37" spans="1:8" ht="27.6" customHeight="1" x14ac:dyDescent="0.25">
      <c r="A37" s="3">
        <f t="shared" si="1"/>
        <v>33</v>
      </c>
      <c r="B37" s="10" t="s">
        <v>41</v>
      </c>
      <c r="C37" s="12" t="s">
        <v>94</v>
      </c>
      <c r="D37" s="4">
        <v>1</v>
      </c>
      <c r="E37" s="14">
        <v>165296</v>
      </c>
      <c r="F37" s="14">
        <v>195400</v>
      </c>
      <c r="G37" s="14">
        <v>154850</v>
      </c>
      <c r="H37" s="13">
        <f t="shared" si="0"/>
        <v>171848.66666666666</v>
      </c>
    </row>
    <row r="38" spans="1:8" ht="27.6" customHeight="1" x14ac:dyDescent="0.25">
      <c r="A38" s="3">
        <f t="shared" si="1"/>
        <v>34</v>
      </c>
      <c r="B38" s="10" t="s">
        <v>42</v>
      </c>
      <c r="C38" s="12" t="s">
        <v>94</v>
      </c>
      <c r="D38" s="4">
        <v>1</v>
      </c>
      <c r="E38" s="14">
        <v>136825</v>
      </c>
      <c r="F38" s="14">
        <v>140000</v>
      </c>
      <c r="G38" s="14">
        <v>134000</v>
      </c>
      <c r="H38" s="13">
        <f t="shared" si="0"/>
        <v>136941.66666666666</v>
      </c>
    </row>
    <row r="39" spans="1:8" ht="27.6" customHeight="1" x14ac:dyDescent="0.25">
      <c r="A39" s="3">
        <f t="shared" si="1"/>
        <v>35</v>
      </c>
      <c r="B39" s="10" t="s">
        <v>43</v>
      </c>
      <c r="C39" s="12" t="s">
        <v>94</v>
      </c>
      <c r="D39" s="4">
        <v>1</v>
      </c>
      <c r="E39" s="14">
        <v>125000</v>
      </c>
      <c r="F39" s="14">
        <v>101230</v>
      </c>
      <c r="G39" s="14">
        <v>99950</v>
      </c>
      <c r="H39" s="13">
        <f t="shared" si="0"/>
        <v>108726.66666666667</v>
      </c>
    </row>
    <row r="40" spans="1:8" ht="27.6" customHeight="1" x14ac:dyDescent="0.25">
      <c r="A40" s="3">
        <f t="shared" si="1"/>
        <v>36</v>
      </c>
      <c r="B40" s="10" t="s">
        <v>44</v>
      </c>
      <c r="C40" s="12" t="s">
        <v>94</v>
      </c>
      <c r="D40" s="4">
        <v>1</v>
      </c>
      <c r="E40" s="14">
        <v>98989</v>
      </c>
      <c r="F40" s="14">
        <v>95450</v>
      </c>
      <c r="G40" s="14">
        <v>97800</v>
      </c>
      <c r="H40" s="13">
        <f t="shared" si="0"/>
        <v>97413</v>
      </c>
    </row>
    <row r="41" spans="1:8" ht="27.6" customHeight="1" x14ac:dyDescent="0.25">
      <c r="A41" s="3">
        <f t="shared" si="1"/>
        <v>37</v>
      </c>
      <c r="B41" s="10" t="s">
        <v>45</v>
      </c>
      <c r="C41" s="12" t="s">
        <v>94</v>
      </c>
      <c r="D41" s="4">
        <v>1</v>
      </c>
      <c r="E41" s="14">
        <v>105000</v>
      </c>
      <c r="F41" s="14">
        <v>102000</v>
      </c>
      <c r="G41" s="14">
        <v>98450</v>
      </c>
      <c r="H41" s="13">
        <f t="shared" si="0"/>
        <v>101816.66666666667</v>
      </c>
    </row>
    <row r="42" spans="1:8" ht="27.6" customHeight="1" x14ac:dyDescent="0.25">
      <c r="A42" s="3">
        <f t="shared" si="1"/>
        <v>38</v>
      </c>
      <c r="B42" s="10" t="s">
        <v>46</v>
      </c>
      <c r="C42" s="12" t="s">
        <v>94</v>
      </c>
      <c r="D42" s="4">
        <v>1</v>
      </c>
      <c r="E42" s="14">
        <v>79095</v>
      </c>
      <c r="F42" s="14">
        <v>75689</v>
      </c>
      <c r="G42" s="14">
        <v>56837</v>
      </c>
      <c r="H42" s="13">
        <f t="shared" si="0"/>
        <v>70540.333333333328</v>
      </c>
    </row>
    <row r="43" spans="1:8" ht="27.6" customHeight="1" x14ac:dyDescent="0.25">
      <c r="A43" s="3">
        <f t="shared" si="1"/>
        <v>39</v>
      </c>
      <c r="B43" s="10" t="s">
        <v>47</v>
      </c>
      <c r="C43" s="12" t="s">
        <v>94</v>
      </c>
      <c r="D43" s="4">
        <v>1</v>
      </c>
      <c r="E43" s="14">
        <v>73800</v>
      </c>
      <c r="F43" s="14">
        <v>77500</v>
      </c>
      <c r="G43" s="14">
        <v>72618</v>
      </c>
      <c r="H43" s="13">
        <f t="shared" si="0"/>
        <v>74639.333333333328</v>
      </c>
    </row>
    <row r="44" spans="1:8" ht="27.6" customHeight="1" x14ac:dyDescent="0.25">
      <c r="A44" s="3">
        <f t="shared" si="1"/>
        <v>40</v>
      </c>
      <c r="B44" s="10" t="s">
        <v>48</v>
      </c>
      <c r="C44" s="12" t="s">
        <v>94</v>
      </c>
      <c r="D44" s="4">
        <v>1</v>
      </c>
      <c r="E44" s="14">
        <v>18300</v>
      </c>
      <c r="F44" s="14">
        <v>19000</v>
      </c>
      <c r="G44" s="14">
        <v>17380</v>
      </c>
      <c r="H44" s="13">
        <f t="shared" si="0"/>
        <v>18226.666666666668</v>
      </c>
    </row>
    <row r="45" spans="1:8" ht="27.6" customHeight="1" x14ac:dyDescent="0.25">
      <c r="A45" s="3">
        <f t="shared" si="1"/>
        <v>41</v>
      </c>
      <c r="B45" s="10" t="s">
        <v>49</v>
      </c>
      <c r="C45" s="12" t="s">
        <v>94</v>
      </c>
      <c r="D45" s="4">
        <v>1</v>
      </c>
      <c r="E45" s="14">
        <v>4945</v>
      </c>
      <c r="F45" s="14">
        <v>4600</v>
      </c>
      <c r="G45" s="14">
        <v>4558</v>
      </c>
      <c r="H45" s="13">
        <f t="shared" si="0"/>
        <v>4701</v>
      </c>
    </row>
    <row r="46" spans="1:8" ht="27.6" customHeight="1" x14ac:dyDescent="0.25">
      <c r="A46" s="3">
        <f t="shared" si="1"/>
        <v>42</v>
      </c>
      <c r="B46" s="10" t="s">
        <v>50</v>
      </c>
      <c r="C46" s="12" t="s">
        <v>94</v>
      </c>
      <c r="D46" s="4">
        <v>1</v>
      </c>
      <c r="E46" s="14">
        <v>46000</v>
      </c>
      <c r="F46" s="14">
        <v>64000</v>
      </c>
      <c r="G46" s="14">
        <v>38000</v>
      </c>
      <c r="H46" s="13">
        <f t="shared" si="0"/>
        <v>49333.333333333336</v>
      </c>
    </row>
    <row r="47" spans="1:8" ht="27.6" customHeight="1" x14ac:dyDescent="0.25">
      <c r="A47" s="3">
        <f t="shared" si="1"/>
        <v>43</v>
      </c>
      <c r="B47" s="10" t="s">
        <v>51</v>
      </c>
      <c r="C47" s="12" t="s">
        <v>94</v>
      </c>
      <c r="D47" s="4">
        <v>1</v>
      </c>
      <c r="E47" s="14">
        <v>39750</v>
      </c>
      <c r="F47" s="14">
        <v>58400</v>
      </c>
      <c r="G47" s="14">
        <v>36500</v>
      </c>
      <c r="H47" s="13">
        <f t="shared" si="0"/>
        <v>44883.333333333336</v>
      </c>
    </row>
    <row r="48" spans="1:8" ht="27.6" customHeight="1" x14ac:dyDescent="0.25">
      <c r="A48" s="3">
        <f t="shared" si="1"/>
        <v>44</v>
      </c>
      <c r="B48" s="10" t="s">
        <v>52</v>
      </c>
      <c r="C48" s="12" t="s">
        <v>94</v>
      </c>
      <c r="D48" s="4">
        <v>1</v>
      </c>
      <c r="E48" s="14">
        <v>32800</v>
      </c>
      <c r="F48" s="14">
        <v>39900</v>
      </c>
      <c r="G48" s="14">
        <v>21000</v>
      </c>
      <c r="H48" s="13">
        <f t="shared" si="0"/>
        <v>31233.333333333332</v>
      </c>
    </row>
    <row r="49" spans="1:8" ht="27.6" customHeight="1" x14ac:dyDescent="0.25">
      <c r="A49" s="3">
        <f t="shared" si="1"/>
        <v>45</v>
      </c>
      <c r="B49" s="10" t="s">
        <v>53</v>
      </c>
      <c r="C49" s="12" t="s">
        <v>94</v>
      </c>
      <c r="D49" s="4">
        <v>1</v>
      </c>
      <c r="E49" s="14">
        <v>22967</v>
      </c>
      <c r="F49" s="14">
        <v>40000</v>
      </c>
      <c r="G49" s="14">
        <v>22700</v>
      </c>
      <c r="H49" s="13">
        <f t="shared" si="0"/>
        <v>28555.666666666668</v>
      </c>
    </row>
    <row r="50" spans="1:8" ht="27.6" customHeight="1" x14ac:dyDescent="0.25">
      <c r="A50" s="3">
        <f t="shared" si="1"/>
        <v>46</v>
      </c>
      <c r="B50" s="10" t="s">
        <v>54</v>
      </c>
      <c r="C50" s="12" t="s">
        <v>94</v>
      </c>
      <c r="D50" s="4">
        <v>1</v>
      </c>
      <c r="E50" s="14">
        <v>40000</v>
      </c>
      <c r="F50" s="14">
        <v>40000</v>
      </c>
      <c r="G50" s="14">
        <v>23500</v>
      </c>
      <c r="H50" s="13">
        <f t="shared" si="0"/>
        <v>34500</v>
      </c>
    </row>
    <row r="51" spans="1:8" ht="27.6" customHeight="1" x14ac:dyDescent="0.25">
      <c r="A51" s="3">
        <f t="shared" si="1"/>
        <v>47</v>
      </c>
      <c r="B51" s="10" t="s">
        <v>55</v>
      </c>
      <c r="C51" s="12" t="s">
        <v>94</v>
      </c>
      <c r="D51" s="4">
        <v>1</v>
      </c>
      <c r="E51" s="14">
        <v>47000</v>
      </c>
      <c r="F51" s="14">
        <v>60000</v>
      </c>
      <c r="G51" s="14">
        <v>36200</v>
      </c>
      <c r="H51" s="13">
        <f t="shared" si="0"/>
        <v>47733.333333333336</v>
      </c>
    </row>
    <row r="52" spans="1:8" ht="27.6" customHeight="1" x14ac:dyDescent="0.25">
      <c r="A52" s="3">
        <f t="shared" si="1"/>
        <v>48</v>
      </c>
      <c r="B52" s="10" t="s">
        <v>56</v>
      </c>
      <c r="C52" s="12" t="s">
        <v>94</v>
      </c>
      <c r="D52" s="4">
        <v>1</v>
      </c>
      <c r="E52" s="14">
        <v>30450</v>
      </c>
      <c r="F52" s="14">
        <v>31000</v>
      </c>
      <c r="G52" s="14">
        <v>28900</v>
      </c>
      <c r="H52" s="13">
        <f t="shared" si="0"/>
        <v>30116.666666666668</v>
      </c>
    </row>
    <row r="53" spans="1:8" ht="27.6" customHeight="1" x14ac:dyDescent="0.25">
      <c r="A53" s="3">
        <f t="shared" si="1"/>
        <v>49</v>
      </c>
      <c r="B53" s="10" t="s">
        <v>57</v>
      </c>
      <c r="C53" s="12" t="s">
        <v>94</v>
      </c>
      <c r="D53" s="4">
        <v>1</v>
      </c>
      <c r="E53" s="14">
        <v>33894</v>
      </c>
      <c r="F53" s="14">
        <v>31000</v>
      </c>
      <c r="G53" s="14">
        <v>33600</v>
      </c>
      <c r="H53" s="13">
        <f t="shared" si="0"/>
        <v>32831.333333333336</v>
      </c>
    </row>
    <row r="54" spans="1:8" ht="27.6" customHeight="1" x14ac:dyDescent="0.25">
      <c r="A54" s="3">
        <f t="shared" si="1"/>
        <v>50</v>
      </c>
      <c r="B54" s="10" t="s">
        <v>58</v>
      </c>
      <c r="C54" s="12" t="s">
        <v>94</v>
      </c>
      <c r="D54" s="4">
        <v>1</v>
      </c>
      <c r="E54" s="14">
        <v>1200</v>
      </c>
      <c r="F54" s="14">
        <v>1041</v>
      </c>
      <c r="G54" s="14">
        <v>1091</v>
      </c>
      <c r="H54" s="13">
        <f t="shared" si="0"/>
        <v>1110.6666666666667</v>
      </c>
    </row>
    <row r="55" spans="1:8" ht="27.6" customHeight="1" x14ac:dyDescent="0.25">
      <c r="A55" s="3">
        <f t="shared" si="1"/>
        <v>51</v>
      </c>
      <c r="B55" s="10" t="s">
        <v>59</v>
      </c>
      <c r="C55" s="12" t="s">
        <v>94</v>
      </c>
      <c r="D55" s="4">
        <v>1</v>
      </c>
      <c r="E55" s="14">
        <v>1109</v>
      </c>
      <c r="F55" s="14">
        <v>1770</v>
      </c>
      <c r="G55" s="14">
        <v>876</v>
      </c>
      <c r="H55" s="13">
        <f t="shared" si="0"/>
        <v>1251.6666666666667</v>
      </c>
    </row>
    <row r="56" spans="1:8" ht="27.6" customHeight="1" x14ac:dyDescent="0.25">
      <c r="A56" s="3">
        <f t="shared" si="1"/>
        <v>52</v>
      </c>
      <c r="B56" s="10" t="s">
        <v>60</v>
      </c>
      <c r="C56" s="12" t="s">
        <v>94</v>
      </c>
      <c r="D56" s="4">
        <v>1</v>
      </c>
      <c r="E56" s="14">
        <v>1050</v>
      </c>
      <c r="F56" s="14">
        <v>1100</v>
      </c>
      <c r="G56" s="14">
        <v>914</v>
      </c>
      <c r="H56" s="13">
        <f t="shared" si="0"/>
        <v>1021.3333333333334</v>
      </c>
    </row>
    <row r="57" spans="1:8" ht="27.6" customHeight="1" x14ac:dyDescent="0.25">
      <c r="A57" s="3">
        <f t="shared" si="1"/>
        <v>53</v>
      </c>
      <c r="B57" s="10" t="s">
        <v>61</v>
      </c>
      <c r="C57" s="12" t="s">
        <v>94</v>
      </c>
      <c r="D57" s="4">
        <v>1</v>
      </c>
      <c r="E57" s="14">
        <v>31000</v>
      </c>
      <c r="F57" s="14">
        <v>45600</v>
      </c>
      <c r="G57" s="14">
        <v>27500</v>
      </c>
      <c r="H57" s="13">
        <f t="shared" si="0"/>
        <v>34700</v>
      </c>
    </row>
    <row r="58" spans="1:8" ht="27.6" customHeight="1" x14ac:dyDescent="0.25">
      <c r="A58" s="3">
        <f t="shared" si="1"/>
        <v>54</v>
      </c>
      <c r="B58" s="10" t="s">
        <v>62</v>
      </c>
      <c r="C58" s="12" t="s">
        <v>94</v>
      </c>
      <c r="D58" s="4">
        <v>1</v>
      </c>
      <c r="E58" s="14">
        <v>9989</v>
      </c>
      <c r="F58" s="14">
        <v>10200</v>
      </c>
      <c r="G58" s="14">
        <v>9418</v>
      </c>
      <c r="H58" s="13">
        <f t="shared" si="0"/>
        <v>9869</v>
      </c>
    </row>
    <row r="59" spans="1:8" ht="27.6" customHeight="1" x14ac:dyDescent="0.25">
      <c r="A59" s="3">
        <f t="shared" si="1"/>
        <v>55</v>
      </c>
      <c r="B59" s="10" t="s">
        <v>63</v>
      </c>
      <c r="C59" s="12" t="s">
        <v>94</v>
      </c>
      <c r="D59" s="4">
        <v>1</v>
      </c>
      <c r="E59" s="14">
        <v>152300</v>
      </c>
      <c r="F59" s="14">
        <v>123000</v>
      </c>
      <c r="G59" s="14">
        <v>146160</v>
      </c>
      <c r="H59" s="13">
        <f t="shared" si="0"/>
        <v>140486.66666666666</v>
      </c>
    </row>
    <row r="60" spans="1:8" ht="27.6" customHeight="1" x14ac:dyDescent="0.25">
      <c r="A60" s="3">
        <f t="shared" si="1"/>
        <v>56</v>
      </c>
      <c r="B60" s="10" t="s">
        <v>64</v>
      </c>
      <c r="C60" s="12" t="s">
        <v>94</v>
      </c>
      <c r="D60" s="4">
        <v>1</v>
      </c>
      <c r="E60" s="14">
        <v>149822</v>
      </c>
      <c r="F60" s="14">
        <v>151300</v>
      </c>
      <c r="G60" s="14">
        <v>146160</v>
      </c>
      <c r="H60" s="13">
        <f t="shared" si="0"/>
        <v>149094</v>
      </c>
    </row>
    <row r="61" spans="1:8" ht="27.6" customHeight="1" x14ac:dyDescent="0.25">
      <c r="A61" s="3">
        <f t="shared" si="1"/>
        <v>57</v>
      </c>
      <c r="B61" s="10" t="s">
        <v>65</v>
      </c>
      <c r="C61" s="12" t="s">
        <v>94</v>
      </c>
      <c r="D61" s="4">
        <v>1</v>
      </c>
      <c r="E61" s="14">
        <v>137200</v>
      </c>
      <c r="F61" s="14">
        <v>139000</v>
      </c>
      <c r="G61" s="14">
        <v>136080</v>
      </c>
      <c r="H61" s="13">
        <f t="shared" si="0"/>
        <v>137426.66666666666</v>
      </c>
    </row>
    <row r="62" spans="1:8" ht="27.6" customHeight="1" x14ac:dyDescent="0.25">
      <c r="A62" s="3">
        <f t="shared" si="1"/>
        <v>58</v>
      </c>
      <c r="B62" s="10" t="s">
        <v>66</v>
      </c>
      <c r="C62" s="12" t="s">
        <v>94</v>
      </c>
      <c r="D62" s="4">
        <v>1</v>
      </c>
      <c r="E62" s="14">
        <v>154320</v>
      </c>
      <c r="F62" s="14">
        <v>142000</v>
      </c>
      <c r="G62" s="14">
        <v>139104</v>
      </c>
      <c r="H62" s="13">
        <f t="shared" si="0"/>
        <v>145141.33333333334</v>
      </c>
    </row>
    <row r="63" spans="1:8" ht="27.6" customHeight="1" x14ac:dyDescent="0.25">
      <c r="A63" s="3">
        <f t="shared" si="1"/>
        <v>59</v>
      </c>
      <c r="B63" s="10" t="s">
        <v>67</v>
      </c>
      <c r="C63" s="12" t="s">
        <v>94</v>
      </c>
      <c r="D63" s="4">
        <v>1</v>
      </c>
      <c r="E63" s="14">
        <v>133500</v>
      </c>
      <c r="F63" s="14">
        <v>129000</v>
      </c>
      <c r="G63" s="14">
        <v>127056</v>
      </c>
      <c r="H63" s="13">
        <f t="shared" si="0"/>
        <v>129852</v>
      </c>
    </row>
    <row r="64" spans="1:8" ht="27.6" customHeight="1" x14ac:dyDescent="0.25">
      <c r="A64" s="3">
        <f t="shared" si="1"/>
        <v>60</v>
      </c>
      <c r="B64" s="10" t="s">
        <v>68</v>
      </c>
      <c r="C64" s="12" t="s">
        <v>94</v>
      </c>
      <c r="D64" s="4">
        <v>1</v>
      </c>
      <c r="E64" s="14">
        <v>261030</v>
      </c>
      <c r="F64" s="14">
        <v>236800</v>
      </c>
      <c r="G64" s="14">
        <v>255621</v>
      </c>
      <c r="H64" s="13">
        <f t="shared" si="0"/>
        <v>251150.33333333334</v>
      </c>
    </row>
    <row r="65" spans="1:8" ht="27.6" customHeight="1" x14ac:dyDescent="0.25">
      <c r="A65" s="3">
        <f t="shared" si="1"/>
        <v>61</v>
      </c>
      <c r="B65" s="10" t="s">
        <v>69</v>
      </c>
      <c r="C65" s="12" t="s">
        <v>94</v>
      </c>
      <c r="D65" s="4">
        <v>1</v>
      </c>
      <c r="E65" s="14">
        <v>51200</v>
      </c>
      <c r="F65" s="14">
        <v>43800</v>
      </c>
      <c r="G65" s="14">
        <v>41832</v>
      </c>
      <c r="H65" s="13">
        <f t="shared" si="0"/>
        <v>45610.666666666664</v>
      </c>
    </row>
    <row r="66" spans="1:8" ht="27.6" customHeight="1" x14ac:dyDescent="0.25">
      <c r="A66" s="3">
        <f t="shared" si="1"/>
        <v>62</v>
      </c>
      <c r="B66" s="10" t="s">
        <v>70</v>
      </c>
      <c r="C66" s="12" t="s">
        <v>94</v>
      </c>
      <c r="D66" s="4">
        <v>1</v>
      </c>
      <c r="E66" s="14">
        <v>185880</v>
      </c>
      <c r="F66" s="14">
        <v>155200</v>
      </c>
      <c r="G66" s="14">
        <v>152320</v>
      </c>
      <c r="H66" s="13">
        <f t="shared" si="0"/>
        <v>164466.66666666666</v>
      </c>
    </row>
    <row r="67" spans="1:8" ht="27.6" customHeight="1" x14ac:dyDescent="0.25">
      <c r="A67" s="3">
        <f t="shared" si="1"/>
        <v>63</v>
      </c>
      <c r="B67" s="10" t="s">
        <v>71</v>
      </c>
      <c r="C67" s="12" t="s">
        <v>94</v>
      </c>
      <c r="D67" s="4">
        <v>1</v>
      </c>
      <c r="E67" s="14">
        <v>223100</v>
      </c>
      <c r="F67" s="14">
        <v>236300</v>
      </c>
      <c r="G67" s="14">
        <v>217056</v>
      </c>
      <c r="H67" s="13">
        <f t="shared" si="0"/>
        <v>225485.33333333334</v>
      </c>
    </row>
    <row r="68" spans="1:8" ht="27.6" customHeight="1" x14ac:dyDescent="0.25">
      <c r="A68" s="3">
        <f t="shared" si="1"/>
        <v>64</v>
      </c>
      <c r="B68" s="10" t="s">
        <v>72</v>
      </c>
      <c r="C68" s="12" t="s">
        <v>94</v>
      </c>
      <c r="D68" s="4">
        <v>1</v>
      </c>
      <c r="E68" s="14">
        <v>23500</v>
      </c>
      <c r="F68" s="14">
        <v>24000</v>
      </c>
      <c r="G68" s="14">
        <v>14663</v>
      </c>
      <c r="H68" s="13">
        <f t="shared" si="0"/>
        <v>20721</v>
      </c>
    </row>
    <row r="69" spans="1:8" ht="27.6" customHeight="1" x14ac:dyDescent="0.25">
      <c r="A69" s="3">
        <f t="shared" si="1"/>
        <v>65</v>
      </c>
      <c r="B69" s="10" t="s">
        <v>73</v>
      </c>
      <c r="C69" s="12" t="s">
        <v>94</v>
      </c>
      <c r="D69" s="4">
        <v>1</v>
      </c>
      <c r="E69" s="14">
        <v>94700</v>
      </c>
      <c r="F69" s="14">
        <v>85493</v>
      </c>
      <c r="G69" s="14">
        <v>96000</v>
      </c>
      <c r="H69" s="13">
        <f t="shared" si="0"/>
        <v>92064.333333333328</v>
      </c>
    </row>
    <row r="70" spans="1:8" ht="27.6" customHeight="1" x14ac:dyDescent="0.25">
      <c r="A70" s="3">
        <f t="shared" si="1"/>
        <v>66</v>
      </c>
      <c r="B70" s="10" t="s">
        <v>74</v>
      </c>
      <c r="C70" s="12" t="s">
        <v>94</v>
      </c>
      <c r="D70" s="4">
        <v>1</v>
      </c>
      <c r="E70" s="14">
        <v>18122</v>
      </c>
      <c r="F70" s="14">
        <v>26410</v>
      </c>
      <c r="G70" s="14">
        <v>34000</v>
      </c>
      <c r="H70" s="13">
        <f t="shared" ref="H70:H88" si="2">(E70+F70+G70)/3</f>
        <v>26177.333333333332</v>
      </c>
    </row>
    <row r="71" spans="1:8" ht="27.6" customHeight="1" x14ac:dyDescent="0.25">
      <c r="A71" s="3">
        <f t="shared" ref="A71:A88" si="3">A70+1</f>
        <v>67</v>
      </c>
      <c r="B71" s="10" t="s">
        <v>75</v>
      </c>
      <c r="C71" s="12" t="s">
        <v>94</v>
      </c>
      <c r="D71" s="4">
        <v>1</v>
      </c>
      <c r="E71" s="14">
        <v>34105</v>
      </c>
      <c r="F71" s="14">
        <v>26900</v>
      </c>
      <c r="G71" s="14">
        <v>52960</v>
      </c>
      <c r="H71" s="13">
        <f t="shared" si="2"/>
        <v>37988.333333333336</v>
      </c>
    </row>
    <row r="72" spans="1:8" ht="27.6" customHeight="1" x14ac:dyDescent="0.25">
      <c r="A72" s="3">
        <f t="shared" si="3"/>
        <v>68</v>
      </c>
      <c r="B72" s="10" t="s">
        <v>76</v>
      </c>
      <c r="C72" s="12" t="s">
        <v>94</v>
      </c>
      <c r="D72" s="4">
        <v>1</v>
      </c>
      <c r="E72" s="14">
        <v>10320</v>
      </c>
      <c r="F72" s="14">
        <v>9900</v>
      </c>
      <c r="G72" s="14">
        <v>11200</v>
      </c>
      <c r="H72" s="13">
        <f t="shared" si="2"/>
        <v>10473.333333333334</v>
      </c>
    </row>
    <row r="73" spans="1:8" ht="27.6" customHeight="1" x14ac:dyDescent="0.25">
      <c r="A73" s="3">
        <f t="shared" si="3"/>
        <v>69</v>
      </c>
      <c r="B73" s="10" t="s">
        <v>77</v>
      </c>
      <c r="C73" s="12" t="s">
        <v>94</v>
      </c>
      <c r="D73" s="4">
        <v>1</v>
      </c>
      <c r="E73" s="14">
        <v>27778</v>
      </c>
      <c r="F73" s="14">
        <v>35000</v>
      </c>
      <c r="G73" s="14">
        <v>34300</v>
      </c>
      <c r="H73" s="13">
        <f t="shared" si="2"/>
        <v>32359.333333333332</v>
      </c>
    </row>
    <row r="74" spans="1:8" ht="27.6" customHeight="1" x14ac:dyDescent="0.25">
      <c r="A74" s="3">
        <f t="shared" si="3"/>
        <v>70</v>
      </c>
      <c r="B74" s="10" t="s">
        <v>78</v>
      </c>
      <c r="C74" s="12" t="s">
        <v>94</v>
      </c>
      <c r="D74" s="4">
        <v>1</v>
      </c>
      <c r="E74" s="14">
        <v>138200</v>
      </c>
      <c r="F74" s="14">
        <v>140000</v>
      </c>
      <c r="G74" s="14">
        <v>129600</v>
      </c>
      <c r="H74" s="13">
        <f t="shared" si="2"/>
        <v>135933.33333333334</v>
      </c>
    </row>
    <row r="75" spans="1:8" ht="27.6" customHeight="1" x14ac:dyDescent="0.25">
      <c r="A75" s="3">
        <f t="shared" si="3"/>
        <v>71</v>
      </c>
      <c r="B75" s="10" t="s">
        <v>79</v>
      </c>
      <c r="C75" s="12" t="s">
        <v>94</v>
      </c>
      <c r="D75" s="4">
        <v>1</v>
      </c>
      <c r="E75" s="14">
        <v>129900</v>
      </c>
      <c r="F75" s="14">
        <v>136000</v>
      </c>
      <c r="G75" s="14">
        <v>122200</v>
      </c>
      <c r="H75" s="13">
        <f t="shared" si="2"/>
        <v>129366.66666666667</v>
      </c>
    </row>
    <row r="76" spans="1:8" ht="27.6" customHeight="1" x14ac:dyDescent="0.25">
      <c r="A76" s="3">
        <f t="shared" si="3"/>
        <v>72</v>
      </c>
      <c r="B76" s="10" t="s">
        <v>80</v>
      </c>
      <c r="C76" s="12" t="s">
        <v>94</v>
      </c>
      <c r="D76" s="4">
        <v>1</v>
      </c>
      <c r="E76" s="14">
        <v>60400</v>
      </c>
      <c r="F76" s="14">
        <v>74900</v>
      </c>
      <c r="G76" s="14">
        <v>77940</v>
      </c>
      <c r="H76" s="13">
        <f t="shared" si="2"/>
        <v>71080</v>
      </c>
    </row>
    <row r="77" spans="1:8" ht="27.6" customHeight="1" x14ac:dyDescent="0.25">
      <c r="A77" s="3">
        <f t="shared" si="3"/>
        <v>73</v>
      </c>
      <c r="B77" s="10" t="s">
        <v>81</v>
      </c>
      <c r="C77" s="12" t="s">
        <v>94</v>
      </c>
      <c r="D77" s="4">
        <v>1</v>
      </c>
      <c r="E77" s="14">
        <v>107791</v>
      </c>
      <c r="F77" s="14">
        <v>220000</v>
      </c>
      <c r="G77" s="14">
        <v>261828</v>
      </c>
      <c r="H77" s="13">
        <f t="shared" si="2"/>
        <v>196539.66666666666</v>
      </c>
    </row>
    <row r="78" spans="1:8" ht="27.6" customHeight="1" x14ac:dyDescent="0.25">
      <c r="A78" s="3">
        <f t="shared" si="3"/>
        <v>74</v>
      </c>
      <c r="B78" s="10" t="s">
        <v>82</v>
      </c>
      <c r="C78" s="12" t="s">
        <v>94</v>
      </c>
      <c r="D78" s="4">
        <v>1</v>
      </c>
      <c r="E78" s="14">
        <v>96400</v>
      </c>
      <c r="F78" s="14">
        <v>71900</v>
      </c>
      <c r="G78" s="14">
        <v>102616</v>
      </c>
      <c r="H78" s="13">
        <f t="shared" si="2"/>
        <v>90305.333333333328</v>
      </c>
    </row>
    <row r="79" spans="1:8" ht="27.6" customHeight="1" x14ac:dyDescent="0.25">
      <c r="A79" s="3">
        <f t="shared" si="3"/>
        <v>75</v>
      </c>
      <c r="B79" s="10" t="s">
        <v>83</v>
      </c>
      <c r="C79" s="12" t="s">
        <v>94</v>
      </c>
      <c r="D79" s="4">
        <v>1</v>
      </c>
      <c r="E79" s="14">
        <v>79904</v>
      </c>
      <c r="F79" s="14">
        <v>116450</v>
      </c>
      <c r="G79" s="14">
        <v>107000</v>
      </c>
      <c r="H79" s="13">
        <f t="shared" si="2"/>
        <v>101118</v>
      </c>
    </row>
    <row r="80" spans="1:8" ht="27.6" customHeight="1" x14ac:dyDescent="0.25">
      <c r="A80" s="3">
        <f t="shared" si="3"/>
        <v>76</v>
      </c>
      <c r="B80" s="10" t="s">
        <v>84</v>
      </c>
      <c r="C80" s="12" t="s">
        <v>94</v>
      </c>
      <c r="D80" s="4">
        <v>1</v>
      </c>
      <c r="E80" s="14">
        <v>23772</v>
      </c>
      <c r="F80" s="14">
        <v>24500</v>
      </c>
      <c r="G80" s="14">
        <v>26000</v>
      </c>
      <c r="H80" s="13">
        <f t="shared" si="2"/>
        <v>24757.333333333332</v>
      </c>
    </row>
    <row r="81" spans="1:9" ht="27.6" customHeight="1" x14ac:dyDescent="0.25">
      <c r="A81" s="3">
        <f t="shared" si="3"/>
        <v>77</v>
      </c>
      <c r="B81" s="10" t="s">
        <v>85</v>
      </c>
      <c r="C81" s="12" t="s">
        <v>94</v>
      </c>
      <c r="D81" s="4">
        <v>1</v>
      </c>
      <c r="E81" s="14">
        <v>1429</v>
      </c>
      <c r="F81" s="14">
        <v>3340</v>
      </c>
      <c r="G81" s="14">
        <v>4163</v>
      </c>
      <c r="H81" s="13">
        <f t="shared" si="2"/>
        <v>2977.3333333333335</v>
      </c>
    </row>
    <row r="82" spans="1:9" ht="27.6" customHeight="1" x14ac:dyDescent="0.25">
      <c r="A82" s="3">
        <f t="shared" si="3"/>
        <v>78</v>
      </c>
      <c r="B82" s="10" t="s">
        <v>86</v>
      </c>
      <c r="C82" s="12" t="s">
        <v>94</v>
      </c>
      <c r="D82" s="4">
        <v>1</v>
      </c>
      <c r="E82" s="14">
        <v>22512</v>
      </c>
      <c r="F82" s="14">
        <v>27100</v>
      </c>
      <c r="G82" s="14">
        <v>23200</v>
      </c>
      <c r="H82" s="13">
        <f t="shared" si="2"/>
        <v>24270.666666666668</v>
      </c>
    </row>
    <row r="83" spans="1:9" ht="27.6" customHeight="1" x14ac:dyDescent="0.25">
      <c r="A83" s="3">
        <f t="shared" si="3"/>
        <v>79</v>
      </c>
      <c r="B83" s="10" t="s">
        <v>87</v>
      </c>
      <c r="C83" s="12" t="s">
        <v>94</v>
      </c>
      <c r="D83" s="4">
        <v>1</v>
      </c>
      <c r="E83" s="14">
        <v>73610</v>
      </c>
      <c r="F83" s="14">
        <v>78400</v>
      </c>
      <c r="G83" s="14">
        <v>74600</v>
      </c>
      <c r="H83" s="13">
        <f t="shared" si="2"/>
        <v>75536.666666666672</v>
      </c>
    </row>
    <row r="84" spans="1:9" ht="27.6" customHeight="1" x14ac:dyDescent="0.25">
      <c r="A84" s="3">
        <f t="shared" si="3"/>
        <v>80</v>
      </c>
      <c r="B84" s="10" t="s">
        <v>88</v>
      </c>
      <c r="C84" s="12" t="s">
        <v>94</v>
      </c>
      <c r="D84" s="4">
        <v>1</v>
      </c>
      <c r="E84" s="14">
        <v>6556</v>
      </c>
      <c r="F84" s="14">
        <v>6200</v>
      </c>
      <c r="G84" s="14">
        <v>7200</v>
      </c>
      <c r="H84" s="13">
        <f t="shared" si="2"/>
        <v>6652</v>
      </c>
    </row>
    <row r="85" spans="1:9" ht="27.6" customHeight="1" x14ac:dyDescent="0.25">
      <c r="A85" s="3">
        <f t="shared" si="3"/>
        <v>81</v>
      </c>
      <c r="B85" s="10" t="s">
        <v>89</v>
      </c>
      <c r="C85" s="12" t="s">
        <v>94</v>
      </c>
      <c r="D85" s="4">
        <v>1</v>
      </c>
      <c r="E85" s="14">
        <v>17630</v>
      </c>
      <c r="F85" s="14">
        <v>19700</v>
      </c>
      <c r="G85" s="14">
        <v>21000</v>
      </c>
      <c r="H85" s="13">
        <f t="shared" si="2"/>
        <v>19443.333333333332</v>
      </c>
    </row>
    <row r="86" spans="1:9" ht="27.6" customHeight="1" x14ac:dyDescent="0.25">
      <c r="A86" s="3">
        <f t="shared" si="3"/>
        <v>82</v>
      </c>
      <c r="B86" s="10" t="s">
        <v>90</v>
      </c>
      <c r="C86" s="12" t="s">
        <v>94</v>
      </c>
      <c r="D86" s="4">
        <v>1</v>
      </c>
      <c r="E86" s="14">
        <v>18343</v>
      </c>
      <c r="F86" s="14">
        <v>24500</v>
      </c>
      <c r="G86" s="14">
        <v>22400</v>
      </c>
      <c r="H86" s="13">
        <f t="shared" si="2"/>
        <v>21747.666666666668</v>
      </c>
    </row>
    <row r="87" spans="1:9" ht="27.6" customHeight="1" x14ac:dyDescent="0.25">
      <c r="A87" s="3">
        <f t="shared" si="3"/>
        <v>83</v>
      </c>
      <c r="B87" s="10" t="s">
        <v>91</v>
      </c>
      <c r="C87" s="12" t="s">
        <v>94</v>
      </c>
      <c r="D87" s="4">
        <v>1</v>
      </c>
      <c r="E87" s="14">
        <v>21935</v>
      </c>
      <c r="F87" s="14">
        <v>24500</v>
      </c>
      <c r="G87" s="14">
        <v>20640</v>
      </c>
      <c r="H87" s="13">
        <f t="shared" si="2"/>
        <v>22358.333333333332</v>
      </c>
    </row>
    <row r="88" spans="1:9" ht="27.6" customHeight="1" thickBot="1" x14ac:dyDescent="0.3">
      <c r="A88" s="3">
        <f t="shared" si="3"/>
        <v>84</v>
      </c>
      <c r="B88" s="11" t="s">
        <v>92</v>
      </c>
      <c r="C88" s="12" t="s">
        <v>94</v>
      </c>
      <c r="D88" s="4">
        <v>1</v>
      </c>
      <c r="E88" s="14">
        <v>33400</v>
      </c>
      <c r="F88" s="14">
        <v>32500</v>
      </c>
      <c r="G88" s="14">
        <v>29990</v>
      </c>
      <c r="H88" s="13">
        <f t="shared" si="2"/>
        <v>31963.333333333332</v>
      </c>
    </row>
    <row r="89" spans="1:9" ht="25.9" customHeight="1" x14ac:dyDescent="0.25">
      <c r="A89" s="20" t="s">
        <v>101</v>
      </c>
      <c r="B89" s="21"/>
      <c r="C89" s="21"/>
      <c r="D89" s="21"/>
      <c r="E89" s="21"/>
      <c r="F89" s="21"/>
      <c r="G89" s="21"/>
      <c r="H89" s="5">
        <f>SUM(H5:H88)</f>
        <v>6188609.6666666642</v>
      </c>
      <c r="I89" s="16">
        <f>(6244672+6293522+6027635)/3</f>
        <v>6188609.666666667</v>
      </c>
    </row>
    <row r="91" spans="1:9" ht="45.6" customHeight="1" x14ac:dyDescent="0.25"/>
    <row r="92" spans="1:9" x14ac:dyDescent="0.25">
      <c r="A92" s="6" t="s">
        <v>6</v>
      </c>
    </row>
    <row r="93" spans="1:9" ht="30" x14ac:dyDescent="0.25">
      <c r="A93" s="7" t="s">
        <v>7</v>
      </c>
    </row>
    <row r="94" spans="1:9" ht="30" x14ac:dyDescent="0.25">
      <c r="A94" s="7" t="s">
        <v>8</v>
      </c>
    </row>
    <row r="96" spans="1:9" x14ac:dyDescent="0.25">
      <c r="A96" s="29" t="s">
        <v>102</v>
      </c>
    </row>
    <row r="97" spans="1:1" x14ac:dyDescent="0.25">
      <c r="A97" t="s">
        <v>103</v>
      </c>
    </row>
    <row r="98" spans="1:1" x14ac:dyDescent="0.25">
      <c r="A98" t="s">
        <v>104</v>
      </c>
    </row>
    <row r="99" spans="1:1" x14ac:dyDescent="0.25">
      <c r="A99" t="s">
        <v>105</v>
      </c>
    </row>
    <row r="101" spans="1:1" x14ac:dyDescent="0.25">
      <c r="A101" t="s">
        <v>106</v>
      </c>
    </row>
  </sheetData>
  <mergeCells count="10">
    <mergeCell ref="A1:B1"/>
    <mergeCell ref="D1:H1"/>
    <mergeCell ref="A89:G89"/>
    <mergeCell ref="D2:H2"/>
    <mergeCell ref="A2:B2"/>
    <mergeCell ref="A3:A4"/>
    <mergeCell ref="B3:B4"/>
    <mergeCell ref="D3:D4"/>
    <mergeCell ref="H3:H4"/>
    <mergeCell ref="C3:C4"/>
  </mergeCells>
  <pageMargins left="0.7" right="0.7" top="0.75" bottom="0.75" header="0.3" footer="0.3"/>
  <pageSetup scale="2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clemente castellar schmidt</dc:creator>
  <cp:lastModifiedBy>LOLY LUZ</cp:lastModifiedBy>
  <cp:lastPrinted>2024-02-09T00:08:32Z</cp:lastPrinted>
  <dcterms:created xsi:type="dcterms:W3CDTF">2024-02-07T15:36:02Z</dcterms:created>
  <dcterms:modified xsi:type="dcterms:W3CDTF">2024-07-10T21:13:55Z</dcterms:modified>
</cp:coreProperties>
</file>