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425"/>
  <workbookPr defaultThemeVersion="166925"/>
  <mc:AlternateContent xmlns:mc="http://schemas.openxmlformats.org/markup-compatibility/2006">
    <mc:Choice Requires="x15">
      <x15ac:absPath xmlns:x15ac="http://schemas.microsoft.com/office/spreadsheetml/2010/11/ac" url="C:\Users\Cordinadoraobras\Documents\Duglan Santuario\REPARCHEO\2024\"/>
    </mc:Choice>
  </mc:AlternateContent>
  <xr:revisionPtr revIDLastSave="0" documentId="13_ncr:1_{B4FD4FDE-640B-4E0D-BAE8-FE9FE56B3700}" xr6:coauthVersionLast="47" xr6:coauthVersionMax="47" xr10:uidLastSave="{00000000-0000-0000-0000-000000000000}"/>
  <bookViews>
    <workbookView xWindow="-120" yWindow="-120" windowWidth="29040" windowHeight="15840" xr2:uid="{53B21DBA-CF3E-4A8D-8BF1-1EF8BE173798}"/>
  </bookViews>
  <sheets>
    <sheet name="ANEXO TECNICO"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[9]!_xlbgnm.ane7</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#REF!</definedName>
    <definedName name="_____OCD1">[11]Tablas!#REF!</definedName>
    <definedName name="_____OCI1">[11]Tablas!#REF!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[13]!_xlbgnm.ane7</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#REF!</definedName>
    <definedName name="____OCD1">[11]Tablas!#REF!</definedName>
    <definedName name="____OCI1">[11]Tablas!#REF!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[15]!_xlbgnm.ane7</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#REF!</definedName>
    <definedName name="___OCD1">[11]Tablas!#REF!</definedName>
    <definedName name="___OCI1">[11]Tablas!#REF!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[13]!_xlbgnm.ane7</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[0]!ERR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#REF!</definedName>
    <definedName name="__mun2">[19]PESOS!#REF!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[13]!_xlbgnm.ane7</definedName>
    <definedName name="_ane8">[13]!_xlbgnm.ane8</definedName>
    <definedName name="_APU221">#REF!</definedName>
    <definedName name="_APU465">[21]!absc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[11]Tablas!#REF!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'[23]DUB-823'!#REF!</definedName>
    <definedName name="A_1">#REF!</definedName>
    <definedName name="A_impresión_IM">#REF!</definedName>
    <definedName name="A18A200">[24]ESPEC!#REF!</definedName>
    <definedName name="a2a" hidden="1">{"TAB1",#N/A,TRUE,"GENERAL";"TAB2",#N/A,TRUE,"GENERAL";"TAB3",#N/A,TRUE,"GENERAL";"TAB4",#N/A,TRUE,"GENERAL";"TAB5",#N/A,TRUE,"GENERAL"}</definedName>
    <definedName name="aa">[0]!ERR</definedName>
    <definedName name="AAA">[0]!ERR</definedName>
    <definedName name="aaaaaa">[25]otros!$C$5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[6]AASHTO!$A$2:$F$5</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#REF!</definedName>
    <definedName name="adasd">#REF!</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[26]!absc</definedName>
    <definedName name="ADOC125">[29]!absc</definedName>
    <definedName name="adoq">[30]!absc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[31]!absc</definedName>
    <definedName name="AlcanceProyecto">#REF!</definedName>
    <definedName name="ALM">#REF!</definedName>
    <definedName name="ALTO">[32]Tabla!$A$1:$A$5</definedName>
    <definedName name="Amount">#REF!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[38]!absc</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[0]!ERR</definedName>
    <definedName name="ARP">#REF!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[32]Tabla!$A$1:$A$5</definedName>
    <definedName name="Base">#REF!</definedName>
    <definedName name="Base_datos_IM">#REF!</definedName>
    <definedName name="base1">#REF!</definedName>
    <definedName name="base2">#REF!</definedName>
    <definedName name="basedatos">[42]Hoja1!$A$4:$BZ$55</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[46]medelo!$D$37</definedName>
    <definedName name="bt" hidden="1">{"via1",#N/A,TRUE,"general";"via2",#N/A,TRUE,"general";"via3",#N/A,TRUE,"general"}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#REF!</definedName>
    <definedName name="CAPAC._HSE">#REF!</definedName>
    <definedName name="CARGA">#REF!</definedName>
    <definedName name="CARGOS">#REF!</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hidden="1">{"TAB1",#N/A,TRUE,"GENERAL";"TAB2",#N/A,TRUE,"GENERAL";"TAB3",#N/A,TRUE,"GENERAL";"TAB4",#N/A,TRUE,"GENERAL";"TAB5",#N/A,TRUE,"GENERAL"}</definedName>
    <definedName name="CCCCCC">'[51]A. P. U.'!#REF!</definedName>
    <definedName name="CCT">#REF!</definedName>
    <definedName name="ccto210">#REF!</definedName>
    <definedName name="cd">[52]Hoja1!$C$81</definedName>
    <definedName name="cdcdc" hidden="1">{"via1",#N/A,TRUE,"general";"via2",#N/A,TRUE,"general";"via3",#N/A,TRUE,"general"}</definedName>
    <definedName name="CDctrl">[35]CDItem!$G$8</definedName>
    <definedName name="CDE">#REF!</definedName>
    <definedName name="cdfgrtfd" hidden="1">#REF!</definedName>
    <definedName name="ceerf" hidden="1">{"TAB1",#N/A,TRUE,"GENERAL";"TAB2",#N/A,TRUE,"GENERAL";"TAB3",#N/A,TRUE,"GENERAL";"TAB4",#N/A,TRUE,"GENERAL";"TAB5",#N/A,TRUE,"GENERAL"}</definedName>
    <definedName name="CEMENTO">[53]Insum!$A$3:$H$63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[54]Hoja1!$C$27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'[55]DATOS CONTRATO'!$G$13</definedName>
    <definedName name="Contratante">'[10]DATOS CONTRATO'!$E$6</definedName>
    <definedName name="CONTRATO">[40]CONTRATO!$E$8</definedName>
    <definedName name="COPIA">[0]!ERR</definedName>
    <definedName name="COPIA1">#REF!</definedName>
    <definedName name="COPIA2">#REF!</definedName>
    <definedName name="copiao4">[0]!ERR</definedName>
    <definedName name="corri">[0]!ERR</definedName>
    <definedName name="COSTO_FRENTE">[56]BITACORA!$E$1:$E$65536</definedName>
    <definedName name="costo2" hidden="1">#REF!</definedName>
    <definedName name="COSTODIRECTO">#REF!</definedName>
    <definedName name="COSTOS">[57]TARIFAS!$A$1:$F$52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[58]civ_roma!$C$803:$G$804</definedName>
    <definedName name="Criterios_IM">'[3]7422CW00'!#REF!</definedName>
    <definedName name="Criticidad">[59]Tabla!$A$1:$A$5</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L">[0]!ERR</definedName>
    <definedName name="CUBS">#REF!</definedName>
    <definedName name="CUNET" hidden="1">{"via1",#N/A,TRUE,"general";"via2",#N/A,TRUE,"general";"via3",#N/A,TRUE,"general"}</definedName>
    <definedName name="Customize">[50]!Customize</definedName>
    <definedName name="cv">#REF!</definedName>
    <definedName name="CVa">'[20]Cambio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'[23]GPI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[58]civ_roma!$C$9:$G$799</definedName>
    <definedName name="DATO1">'[60]46'!$D$3:$CK$429</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'[61]Pta a tierra'!#REF!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'[62]BASE-LISTAS'!$B$24:$B$29</definedName>
    <definedName name="DEP_VPR_GRM">#REF!</definedName>
    <definedName name="DEP_VPR_GRN">#REF!</definedName>
    <definedName name="DEP_VPR_GRS">#REF!</definedName>
    <definedName name="DEP_VPR_GTP">#REF!</definedName>
    <definedName name="DEP_VPR_NA">#REF!</definedName>
    <definedName name="DEPEND">[59]Tabla!$B$1:$B$397</definedName>
    <definedName name="DEPENDENCIA">[59]Tabla!$B$1:$B$397</definedName>
    <definedName name="DEPENDENCIAS">[59]Tabla!$B$1:$B$397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[63]Cronograma!#REF!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'[64]MEDIA GEOMETRICA'!$J$8,'[64]MEDIA GEOMETRICA'!$N$8,'[64]MEDIA GEOMETRICA'!$R$8,'[64]MEDIA GEOMETRICA'!$V$8,'[64]MEDIA GEOMETRICA'!$Z$8,'[64]MEDIA GEOMETRICA'!$AD$8,'[64]MEDIA GEOMETRICA'!$AH$8,'[64]MEDIA GEOMETRICA'!$AL$8,'[64]MEDIA GEOMETRICA'!#REF!,'[64]MEDIA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[65]CÁLCULOS!$H$34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hidden="1">{"via1",#N/A,TRUE,"general";"via2",#N/A,TRUE,"general";"via3",#N/A,TRUE,"general"}</definedName>
    <definedName name="DS">[63]Cronograma!#REF!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[66]EMPRESA!$I$25</definedName>
    <definedName name="DsctoPension">[66]EMPRESA!$I$23</definedName>
    <definedName name="DsctoSalud">[66]EMPRESA!$I$24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hidden="1">{"via1",#N/A,TRUE,"general";"via2",#N/A,TRUE,"general";"via3",#N/A,TRUE,"general"}</definedName>
    <definedName name="dxfgg" hidden="1">{"via1",#N/A,TRUE,"general";"via2",#N/A,TRUE,"general";"via3",#N/A,TRUE,"general"}</definedName>
    <definedName name="E">#REF!</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'[67]Info Ejec'!$A$1:$AV$153</definedName>
    <definedName name="ELIMINACIONPROYC">#REF!</definedName>
    <definedName name="emanto">#REF!</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#REF!</definedName>
    <definedName name="EPECIALIDAD_SIDOE">[12]Tablas!#REF!</definedName>
    <definedName name="equipo">[68]Equipo!$A$7:$A$65536</definedName>
    <definedName name="EQUIPO1">#REF!</definedName>
    <definedName name="Equipos">#REF!</definedName>
    <definedName name="EQUIPOS1">#REF!</definedName>
    <definedName name="eqw" hidden="1">{"via1",#N/A,TRUE,"general";"via2",#N/A,TRUE,"general";"via3",#N/A,TRUE,"general"}</definedName>
    <definedName name="ERE_ART">[45]steel!$B$8:$B$47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'[3]7422CW00'!#REF!</definedName>
    <definedName name="ESTRU">[69]Estructura!$C$7:$E$2570</definedName>
    <definedName name="ESTRUCTURA" hidden="1">{#N/A,#N/A,TRUE,"INGENIERIA";#N/A,#N/A,TRUE,"COMPRAS";#N/A,#N/A,TRUE,"DIRECCION";#N/A,#N/A,TRUE,"RESUMEN"}</definedName>
    <definedName name="ESTRUCTURAS">[70]Hoja3!$B$7:$B$15</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[23]SKJ452!#REF!</definedName>
    <definedName name="Excel_BuiltIn_Print_Titles_11">[23]ITA878!#REF!</definedName>
    <definedName name="Excel_BuiltIn_Print_Titles_12">'[23]AEA-944'!#REF!</definedName>
    <definedName name="Excel_BuiltIn_Print_Titles_13">'[23]DUB-823'!#REF!</definedName>
    <definedName name="Excel_BuiltIn_Print_Titles_14">'[23]GPI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[23]XXJ617!#REF!</definedName>
    <definedName name="Excel_BuiltIn_Print_Titles_20">#REF!</definedName>
    <definedName name="Excel_BuiltIn_Print_Titles_21">[23]SNG_855!#REF!</definedName>
    <definedName name="Excel_BuiltIn_Print_Titles_23">#REF!</definedName>
    <definedName name="Excel_BuiltIn_Print_Titles_3">#REF!</definedName>
    <definedName name="Excel_BuiltIn_Print_Titles_5">'[23]VEA 374'!#REF!</definedName>
    <definedName name="Excel_BuiltIn_Print_Titles_5_XX">'[23]VEA 374'!#REF!</definedName>
    <definedName name="Excel_BuiltIn_Print_Titles_6">#REF!</definedName>
    <definedName name="Excel_BuiltIn_Print_Titles_7">[23]HFB024!#REF!</definedName>
    <definedName name="Excel_BuiltIn_Print_Titles_8">#REF!</definedName>
    <definedName name="Excel_BuiltIn_Print_Titles_9">[23]PAJ825!#REF!</definedName>
    <definedName name="EXCROC">'[71]Análisis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'[72]Itemes Renovación'!#REF!</definedName>
    <definedName name="FareWellStmnt">[50]!FareWellStmnt</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[73]Tablas!$B$1:$B$65536</definedName>
    <definedName name="FechaInicio">[40]CONTRATO!$E$10</definedName>
    <definedName name="FechaTermina">[40]CONTRATO!$E$11</definedName>
    <definedName name="FechaTerminacion">#REF!</definedName>
    <definedName name="fer">'[37]Res-Accide-10'!#REF!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'[74]7422CW00'!#REF!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[0]!ERR</definedName>
    <definedName name="FinePrint">[50]!FinePrint</definedName>
    <definedName name="FM">1.18</definedName>
    <definedName name="fnic">[54]Hoja1!$C$13</definedName>
    <definedName name="FO">1.32</definedName>
    <definedName name="FORDESCR">'[3]7422CW00'!#REF!</definedName>
    <definedName name="FORM_C3">[75]Hoja1!$A$33:$N$51</definedName>
    <definedName name="FORMOLT">'[3]7422CW00'!#REF!</definedName>
    <definedName name="formularioCantidades">#REF!</definedName>
    <definedName name="FORSHE">'[3]7422CW00'!#REF!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[40]EMPRESA!$F$12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'[74]7422CW00'!#REF!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[12]Tablas!#REF!</definedName>
    <definedName name="GRC_ON_ASO">[12]Tablas!#REF!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 hidden="1">{"TAB1",#N/A,TRUE,"GENERAL";"TAB2",#N/A,TRUE,"GENERAL";"TAB3",#N/A,TRUE,"GENERAL";"TAB4",#N/A,TRUE,"GENERAL";"TAB5",#N/A,TRUE,"GENERAL"}</definedName>
    <definedName name="gsfsf" hidden="1">{"via1",#N/A,TRUE,"general";"via2",#N/A,TRUE,"general";"via3",#N/A,TRUE,"general"}</definedName>
    <definedName name="GT">[76]BASE!$C$4:$H$255</definedName>
    <definedName name="GTC">[12]Tablas!#REF!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[54]Datos!$D$8</definedName>
    <definedName name="hen">[54]Datos!$D$9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'[20]Interc de Hidr.'!$E$1:$E$65536</definedName>
    <definedName name="HIDE1">[45]steel!$F$7:$J$7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rat">'[20]Itemes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[54]Datos!$D$7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[54]Hoja1!$C$17</definedName>
    <definedName name="icbf">[54]Hoja1!$C$15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[0]!ERR</definedName>
    <definedName name="IF">'[51]A.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'[77]1'!$N$41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[78]TABLAS!$A$1:$A$65536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[79]INSUMOS!$A$1:$E$65536</definedName>
    <definedName name="Insumos_auxiliares">[80]Insumos!#REF!</definedName>
    <definedName name="Insumos_basicos">#REF!</definedName>
    <definedName name="Int">#REF!</definedName>
    <definedName name="InTap">[20]Interc.tapones!$E$1:$E$65536</definedName>
    <definedName name="INTER">[70]Hoja3!$F$7:$F$9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'[81]PR 1'!$A$2:$N$655</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'[40]LIQUIDA-NOMINA'!$AT$4</definedName>
    <definedName name="issafp">[54]Hoja1!$C$19</definedName>
    <definedName name="isscs">[54]Hoja1!$C$21</definedName>
    <definedName name="isseps">[54]Hoja1!$C$20</definedName>
    <definedName name="ITEM">[76]BASE!$C$4:$H$255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[82]LISTADO!#REF!</definedName>
    <definedName name="LICITACION">#REF!</definedName>
    <definedName name="LINEA">[83]CONT_ADI!#REF!</definedName>
    <definedName name="ListaCantidad">#REF!</definedName>
    <definedName name="Listado">#REF!</definedName>
    <definedName name="Listado1">#REF!</definedName>
    <definedName name="ListaItem">#REF!</definedName>
    <definedName name="ListaUni">[84]TOTALES!$D$7:$D$654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[85]tub!$C$1:$J$39</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[26]!absc</definedName>
    <definedName name="LOCA1">[38]!absc</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'[37]Res-Accide-10'!#REF!</definedName>
    <definedName name="lv">#REF!</definedName>
    <definedName name="m">#REF!</definedName>
    <definedName name="MA">'[37]Res-Accide-10'!#REF!</definedName>
    <definedName name="MACR">#REF!</definedName>
    <definedName name="MACRDEL">'[3]7422CW00'!#REF!</definedName>
    <definedName name="Macroactividad">#REF!</definedName>
    <definedName name="mafdsf" hidden="1">{"via1",#N/A,TRUE,"general";"via2",#N/A,TRUE,"general";"via3",#N/A,TRUE,"general"}</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[53]Insum!$A$68:$H$98</definedName>
    <definedName name="mar">'[37]Res-Accide-10'!#REF!</definedName>
    <definedName name="MARCO_H">#REF!</definedName>
    <definedName name="marina">'[86]Informe Semanal 1'!#REF!</definedName>
    <definedName name="masor" hidden="1">{"via1",#N/A,TRUE,"general";"via2",#N/A,TRUE,"general";"via3",#N/A,TRUE,"general"}</definedName>
    <definedName name="MAT">#REF!</definedName>
    <definedName name="MATERIAL">'[87]TABLA MATERIALES'!$A$3:$D$654</definedName>
    <definedName name="materiales">[68]materiales!$A$7:$A$1317</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diah_reposo_comida">'[88]CCP,LEYES, Y DEC.'!#REF!</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#REF!</definedName>
    <definedName name="MesesMora">'[10]LIQ-NOM'!$I$3</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[9]!Módulo3.anexo1</definedName>
    <definedName name="Módulo3.anexo10">[9]!Módulo3.anexo10</definedName>
    <definedName name="Módulo3.anexo11">[9]!Módulo3.anexo11</definedName>
    <definedName name="Módulo3.anexo12">[9]!Módulo3.anexo12</definedName>
    <definedName name="Módulo3.anexo3">[9]!Módulo3.anexo3</definedName>
    <definedName name="Módulo3.anexo4">[9]!Módulo3.anexo4</definedName>
    <definedName name="Módulo3.anexo5">[9]!Módulo3.anexo5</definedName>
    <definedName name="Módulo3.anexo6">[9]!Módulo3.anexo6</definedName>
    <definedName name="Módulo8.anexo16">[9]!Módulo8.anexo16</definedName>
    <definedName name="MOE" hidden="1">{#N/A,#N/A,FALSE,"Hoja1";#N/A,#N/A,FALSE,"Hoja2"}</definedName>
    <definedName name="MONEDA">[89]Tablas!$AO$6:$AO$7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hidden="1">{"via1",#N/A,TRUE,"general";"via2",#N/A,TRUE,"general";"via3",#N/A,TRUE,"general"}</definedName>
    <definedName name="Nada">[50]!Nada</definedName>
    <definedName name="Nafta_2">'[90] ASR+Nafta'!$K$19:$AS$19</definedName>
    <definedName name="Nafta2">'[90] ASR+Nafta'!$K$19:$AS$19</definedName>
    <definedName name="Nafta3">'[90]Todos+Nafta'!$K$19:$AS$19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[40]EMPRESA!$F$8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'[27]Reservas de Petróleo'!$A$2,'[27]Reservas de Petróleo'!$A$1,'[27]Reservas de Petróleo'!$D$4,'[27]Reservas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[25]PRESUPUESTO!$C$10</definedName>
    <definedName name="ObjetivoProyecto">#REF!</definedName>
    <definedName name="Obra">#REF!</definedName>
    <definedName name="obras" hidden="1">#REF!</definedName>
    <definedName name="obras1">DATE(YEAR([91]!Loan_Start),MONTH([91]!Loan_Start)+Payment_Number,DAY([91]!Loan_Start))</definedName>
    <definedName name="obras11" hidden="1">#REF!</definedName>
    <definedName name="obras111">DATE(YEAR([92]!Loan_Start),MONTH([92]!Loan_Start)+Payment_Number,DAY([92]!Loan_Start))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[68]otros!$A$6:$A$1235</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rametro_Peso">[56]Tablas!$A$1:$A$65536</definedName>
    <definedName name="Pay_Date">#REF!</definedName>
    <definedName name="Pay_Num">#REF!</definedName>
    <definedName name="Payment_Date">DATE(YEAR(Loan_Start),MONTH(Loan_Start)+Payment_Number,DAY(Loan_Start))</definedName>
    <definedName name="Payment_Date1">DATE(YEAR([92]!Loan_Start),MONTH([92]!Loan_Start)+Payment_Number,DAY([92]!Loan_Start))</definedName>
    <definedName name="Payment_Needed">"Pago necesario"</definedName>
    <definedName name="Pb">#REF!</definedName>
    <definedName name="Pd">#REF!</definedName>
    <definedName name="PEPE">[0]!ERR</definedName>
    <definedName name="Periodo">[42]Hoja1!$C$1</definedName>
    <definedName name="PeriodoPago">'[40]LIQUIDA-NOMINA'!$C$4</definedName>
    <definedName name="PeriodoRepago">#REF!</definedName>
    <definedName name="PeriodoRepagoCCP">#REF!</definedName>
    <definedName name="phed">[54]Hoja1!$C$4</definedName>
    <definedName name="phen">[54]Hoja1!$C$5</definedName>
    <definedName name="Pindis">#REF!</definedName>
    <definedName name="pint">'[74]7422CW00'!#REF!</definedName>
    <definedName name="pintura">'[74]7422CW00'!#REF!</definedName>
    <definedName name="pintyura">[93]STRSUMM0!#REF!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[35]BASES!$E$27</definedName>
    <definedName name="PlazoAIU">#REF!</definedName>
    <definedName name="PLPLUNN" hidden="1">{"TAB1",#N/A,TRUE,"GENERAL";"TAB2",#N/A,TRUE,"GENERAL";"TAB3",#N/A,TRUE,"GENERAL";"TAB4",#N/A,TRUE,"GENERAL";"TAB5",#N/A,TRUE,"GENERAL"}</definedName>
    <definedName name="PMP">#REF!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[36]BASES!$E$26</definedName>
    <definedName name="Porcentaje">#REF!</definedName>
    <definedName name="PORCENTAJE1">#REF!</definedName>
    <definedName name="PORTADA2">'[94]Hoja 1 '!#REF!</definedName>
    <definedName name="POSICION_PRESUP">[11]Tablas!#REF!</definedName>
    <definedName name="POSICIONES">#REF!</definedName>
    <definedName name="pouig" hidden="1">{"via1",#N/A,TRUE,"general";"via2",#N/A,TRUE,"general";"via3",#N/A,TRUE,"general"}</definedName>
    <definedName name="POZO">[56]Tablas!$C$1:$C$65536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[46]medelo!$D$46</definedName>
    <definedName name="PRE">#REF!</definedName>
    <definedName name="Precio">#REF!</definedName>
    <definedName name="precio2">#REF!</definedName>
    <definedName name="PrecioS">#REF!</definedName>
    <definedName name="PREST">#REF!</definedName>
    <definedName name="PRIMER" hidden="1">{"via1",#N/A,TRUE,"general";"via2",#N/A,TRUE,"general";"via3",#N/A,TRUE,"general"}</definedName>
    <definedName name="PRIMERO">'[86]Informe Semanal 1'!$V$43:$W$43</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[54]Hoja1!$C$3</definedName>
    <definedName name="prnf">[54]Hoja1!$C$6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[0]!ERR</definedName>
    <definedName name="Proponente">#REF!</definedName>
    <definedName name="PRUEBA">[95]!absc</definedName>
    <definedName name="prueba1">[95]!absc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'[96]ORITO 02 '!$A$12</definedName>
    <definedName name="Pwf_actual">'[96]ORITO 02 '!$E$6</definedName>
    <definedName name="Pwf_i">[46]medelo!$A$66:$A$83</definedName>
    <definedName name="Pwf_min">'[96]ORITO 02 '!$E$8</definedName>
    <definedName name="Pwfd">#REF!</definedName>
    <definedName name="Q">#REF!</definedName>
    <definedName name="Q_actual">'[96]ORITO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[46]medelo!$B$63</definedName>
    <definedName name="qqqqqw" hidden="1">{"via1",#N/A,TRUE,"general";"via2",#N/A,TRUE,"general";"via3",#N/A,TRUE,"general"}</definedName>
    <definedName name="QS">#REF!</definedName>
    <definedName name="Qt">'[96]ORITO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'[90] ASR+Nafta'!$E$9:$E$21</definedName>
    <definedName name="Recall_3">'[90]Todos+Nafta'!$E$9:$E$21</definedName>
    <definedName name="Recorder">#REF!</definedName>
    <definedName name="recursos">[97]RECURSOS!$A$8:$A$204</definedName>
    <definedName name="rege" hidden="1">{"TAB1",#N/A,TRUE,"GENERAL";"TAB2",#N/A,TRUE,"GENERAL";"TAB3",#N/A,TRUE,"GENERAL";"TAB4",#N/A,TRUE,"GENERAL";"TAB5",#N/A,TRUE,"GENERAL"}</definedName>
    <definedName name="REGIMEN_CONTRAT">[89]Tablas!$M$6:$M$8</definedName>
    <definedName name="REGIONAL">[89]Tablas!$I$6:$I$10</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[98]Ingenieria!#REF!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[54]Datos!$D$12</definedName>
    <definedName name="Ro">#REF!,#REF!,#REF!</definedName>
    <definedName name="rr">[0]!ERR</definedName>
    <definedName name="rrr" hidden="1">{"via1",#N/A,TRUE,"general";"via2",#N/A,TRUE,"general";"via3",#N/A,TRUE,"general"}</definedName>
    <definedName name="rrrr">'[99]Form5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#REF!</definedName>
    <definedName name="SalMinimo">[35]BASES!$E$41</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ANA_C3">#REF!</definedName>
    <definedName name="sena">[54]Hoja1!$C$14</definedName>
    <definedName name="SERO">[0]!ERR</definedName>
    <definedName name="setrj" hidden="1">{"via1",#N/A,TRUE,"general";"via2",#N/A,TRUE,"general";"via3",#N/A,TRUE,"general"}</definedName>
    <definedName name="sett" hidden="1">{"via1",#N/A,TRUE,"general";"via2",#N/A,TRUE,"general";"via3",#N/A,TRUE,"general"}</definedName>
    <definedName name="sf">[54]Hoja1!$C$12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'[3]7422CW00'!#REF!</definedName>
    <definedName name="SISISIS">[0]!ERR</definedName>
    <definedName name="Smlv">'[10]DATOS CONTRATO'!$I$9</definedName>
    <definedName name="smlv01">[40]CONTRATO!$I$9</definedName>
    <definedName name="smlv2001">[40]CONTRATO!$H$9</definedName>
    <definedName name="SMML">'[64]ASPECTOS TECNICOS'!$O$12:$P$32</definedName>
    <definedName name="SN">[10]EMPRESA!$G$29</definedName>
    <definedName name="SOLD._4_">#REF!</definedName>
    <definedName name="SOLD._6_">#REF!</definedName>
    <definedName name="SOLD._8_">#REF!</definedName>
    <definedName name="srwrwr" hidden="1">{"TAB1",#N/A,TRUE,"GENERAL";"TAB2",#N/A,TRUE,"GENERAL";"TAB3",#N/A,TRUE,"GENERAL";"TAB4",#N/A,TRUE,"GENERAL";"TAB5",#N/A,TRUE,"GENERAL"}</definedName>
    <definedName name="SS">#REF!</definedName>
    <definedName name="SS_AVG_SIZE">#REF!</definedName>
    <definedName name="SS_WELDING">#REF!</definedName>
    <definedName name="ssa">[54]Hoja1!$C$25</definedName>
    <definedName name="ssh">[54]Hoja1!$C$24</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'[100]PxQ Cantidades'!#REF!</definedName>
    <definedName name="STONU">'[3]7422CW00'!#REF!</definedName>
    <definedName name="STRESS_RELIEVIN">#REF!</definedName>
    <definedName name="STSUMM">'[3]7422CW00'!#REF!</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[56]Tablas!$H$1:$H$65536</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[21]!absc</definedName>
    <definedName name="t_1">Scheduled_Payment+Extra_Payment</definedName>
    <definedName name="t5t5" hidden="1">{"TAB1",#N/A,TRUE,"GENERAL";"TAB2",#N/A,TRUE,"GENERAL";"TAB3",#N/A,TRUE,"GENERAL";"TAB4",#N/A,TRUE,"GENERAL";"TAB5",#N/A,TRUE,"GENERAL"}</definedName>
    <definedName name="TAB_FECHA">[56]Tablas!$B$1:$B$65536</definedName>
    <definedName name="TABLA">#REF!</definedName>
    <definedName name="tabla1">[101]Hoja3!$B$4:$F$28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[102]TARIFAS!$A$1:$F$52</definedName>
    <definedName name="TarifaSalud">[40]EMPRESA!$F$26</definedName>
    <definedName name="Tasa">#REF!</definedName>
    <definedName name="TASA_DE_CAMBIO">#REF!</definedName>
    <definedName name="Tasa1">'[103]Bases 2A'!$C$20</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[25]PRESUPUESTO!$I$7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[36]BASES!$E$27</definedName>
    <definedName name="TIPO">#REF!</definedName>
    <definedName name="TIPO_GRUPO">#REF!</definedName>
    <definedName name="TipoGC">[89]Tablas!$U$6:$U$15</definedName>
    <definedName name="TipoNeces">[89]Tablas!$Q$6:$Q$8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'[10]DATOS CONTRATO'!$E$18</definedName>
    <definedName name="TK_1" hidden="1">[22]INST!#REF!</definedName>
    <definedName name="TKSLCI07">[10]EMPRESA!$F$22</definedName>
    <definedName name="tld">[54]Datos!$D$14</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[104]desmonte!$E$48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[105]Tablas!$B$2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'[88]CCP,LEYES,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'[106]Lista APU'!$A$3:$D$479</definedName>
    <definedName name="UNITARIO">[107]Unitarios!$A$3:$D$13</definedName>
    <definedName name="Unitarios">#REF!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'[77]1'!$N$42</definedName>
    <definedName name="UTL">[25]otros!$C$4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[108]CONTRATO!$E$9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hidden="1">{"via1",#N/A,TRUE,"general";"via2",#N/A,TRUE,"general";"via3",#N/A,TRUE,"general"}</definedName>
    <definedName name="vfh">'[74]7422CW00'!#REF!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[89]Tablas!$A$6:$A$26</definedName>
    <definedName name="VigenciaDolares">#REF!</definedName>
    <definedName name="VigenciaPesos">#REF!</definedName>
    <definedName name="VIGFUTURA">[89]Tablas!$J$6:$J$8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'[109]2004'!#REF!</definedName>
    <definedName name="Wcut">#REF!</definedName>
    <definedName name="WD">#REF!</definedName>
    <definedName name="WDD" hidden="1">{#N/A,#N/A,FALSE,"orthoflow";#N/A,#N/A,FALSE,"Miscelaneos";#N/A,#N/A,FALSE,"Instrumentacio";#N/A,#N/A,FALSE,"Electrico";#N/A,#N/A,FALSE,"Valv. Seguridad"}</definedName>
    <definedName name="WDFSDF">'[37]Res-Accide-10'!#REF!</definedName>
    <definedName name="wedw">#REF!</definedName>
    <definedName name="WEFWE">'[37]Res-Accide-10'!#REF!</definedName>
    <definedName name="WER">'[37]Res-Accide-10'!$S$2:$S$7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'[37]Res-Accide-10'!#REF!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[110]!absc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[26]!absc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'[111]AISLAMIENTO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'[51]A. P. U.'!#REF!</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7" i="1" l="1"/>
  <c r="G7" i="1" s="1"/>
  <c r="G17" i="1" s="1"/>
  <c r="E8" i="1"/>
  <c r="G8" i="1" s="1"/>
  <c r="E9" i="1"/>
  <c r="G9" i="1" s="1"/>
  <c r="G10" i="1"/>
  <c r="E11" i="1"/>
  <c r="G11" i="1"/>
  <c r="G12" i="1"/>
  <c r="G13" i="1"/>
  <c r="G14" i="1"/>
  <c r="G15" i="1"/>
  <c r="G18" i="1" l="1"/>
  <c r="G19" i="1" s="1"/>
</calcChain>
</file>

<file path=xl/sharedStrings.xml><?xml version="1.0" encoding="utf-8"?>
<sst xmlns="http://schemas.openxmlformats.org/spreadsheetml/2006/main" count="810" uniqueCount="116">
  <si>
    <t>COSTO TOTAL DE OBRA</t>
  </si>
  <si>
    <t>(AU:27%)</t>
  </si>
  <si>
    <t xml:space="preserve">COSTOS INDIRECTOS </t>
  </si>
  <si>
    <t>COSTOS DIRECTOS</t>
  </si>
  <si>
    <t>m2</t>
  </si>
  <si>
    <t>Colocación de MALLA ELECTROSOLDADA TIPO D 84. Incluye el suministro y el transporte del material y todos los elementos necesarios para su correcta colocación.</t>
  </si>
  <si>
    <t>kg</t>
  </si>
  <si>
    <t>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t>
  </si>
  <si>
    <t>Construcción de ANDEN en concreto de 21 Mpa pulido acabado a la vista. con un espesor de 0.10m. Incluye suministro, transporte e instalación del concreto, mano de obra, vibrado, protección y curado, para estructuras de acuerdo con las diferentes dimensiones establecidas en los planos y diseños. No incluye refuerzo.</t>
  </si>
  <si>
    <t>m3</t>
  </si>
  <si>
    <t>Suministro transporte y colocación de concreto de 3000 PSI para la vía, presentado en las especificaciones técnicas y lineamientos de la interventoría. Incluye formaleta, vaciado de concreto, vibrado, Protección, curado y todos los demás elementos necesario para su correcta construcción.</t>
  </si>
  <si>
    <t>Suministro, transporte y colocación de mezcla asfáltica en caliente MCD-19 para pavimento según normas para la construcción de pavimentos del INVIAS. Compactada con medios mecánicos y riego de liga. Incluye todo lo necesario para su correcta construcción y funcionamiento. La excavación y la base se pagarán por su respectivo ítem.</t>
  </si>
  <si>
    <t>Suministro, transporte y colocación de emulsión asfáltica catiónica de rompimiento lento C.R.L. para imprimación de superficie a pavimentar según normas para la construcción de pavimentos del INVIAS. Incluye todo lo necesario para su correcta construcción y funcionamiento.</t>
  </si>
  <si>
    <t>Suministro,  transporte e instalacion de base granular invias tmax 1 1/2", densidad al proctor modificado del 95%, y todo lo necesario para su correcta instalación</t>
  </si>
  <si>
    <t>Excavación mecánica de material heterogéneo de 0-2 m, bajo cualquier grado de humedad. Incluye: roca descompuesta, bolas de roca de volumen inferior a 0.35 m³., el cargue, transporte interno y externo y botada de material proveniente de las excavaciones en los sitios donde lo indique la interventoría y su medida será en el sitio.</t>
  </si>
  <si>
    <t>Demolición de andenes y pavimento de cualquier tipo y espesor, incluye retiro, % de expansión de cordones y bordillos vaciados o prefabricados anexos en el andén, entresuelo, retiro  de tapas de válvulas de acueducto y tapas de medidores de acueducto cualquier diámetro, tapas de caja de energía y de teléfonos, así como el cargue transporte y botada del material sobrante en sitios autorizados por el supervisor</t>
  </si>
  <si>
    <t xml:space="preserve">VALOR TOTAL                                </t>
  </si>
  <si>
    <t>VALOR UNITARIO</t>
  </si>
  <si>
    <t>CANTIDAD</t>
  </si>
  <si>
    <t>UNIDAD</t>
  </si>
  <si>
    <t>DESCRIPCION</t>
  </si>
  <si>
    <t>ITEM</t>
  </si>
  <si>
    <t>PRESUPUESTO OFICIAL</t>
  </si>
  <si>
    <t>MANTENIMIENTO DE LAS VÍAS URBANAS DEL MUNICIPIO DE EL SANTUARIO</t>
  </si>
  <si>
    <t>Formulario 1 - Propuesta económica  - Documento tipo de selección abreviada de menor cuantía - versión 2</t>
  </si>
  <si>
    <t>Código</t>
  </si>
  <si>
    <t>CCE-EICP-FM-25</t>
  </si>
  <si>
    <t>Versión</t>
  </si>
  <si>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</si>
  <si>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</si>
  <si>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</si>
  <si>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</si>
  <si>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</si>
  <si>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</si>
  <si>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</si>
  <si>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</si>
  <si>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</si>
  <si>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</si>
  <si>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</si>
  <si>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</si>
  <si>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</si>
  <si>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</si>
  <si>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DESCRIPCIÓN</t>
  </si>
  <si>
    <t>I. EQUIPO</t>
  </si>
  <si>
    <t>MARCA</t>
  </si>
  <si>
    <t>TIPO</t>
  </si>
  <si>
    <t>TARIFA/HORA</t>
  </si>
  <si>
    <t>RENDIMIENTO</t>
  </si>
  <si>
    <t>Vr. UNITARIO</t>
  </si>
  <si>
    <t>HERRAMIENTA MENOR (5%MO)</t>
  </si>
  <si>
    <t>Taladro percutor</t>
  </si>
  <si>
    <t>Percutor</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</si>
  <si>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</si>
  <si>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</si>
  <si>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</si>
  <si>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</si>
  <si>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</si>
  <si>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</si>
  <si>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</si>
  <si>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</si>
  <si>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</si>
  <si>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Material</t>
  </si>
  <si>
    <t>Derecho a botadero</t>
  </si>
  <si>
    <t>IV. MANO DE OBRA</t>
  </si>
  <si>
    <t>TRABAJADOR</t>
  </si>
  <si>
    <t>JORNAL</t>
  </si>
  <si>
    <t>PRESTACIONES</t>
  </si>
  <si>
    <t>JORNAL TOTAL</t>
  </si>
  <si>
    <t>AYUDANTE (4)</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</si>
  <si>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</si>
  <si>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</si>
  <si>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</si>
  <si>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</si>
  <si>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</si>
  <si>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</si>
  <si>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</si>
  <si>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</si>
  <si>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</si>
  <si>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</si>
  <si>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</si>
  <si>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</si>
  <si>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</si>
  <si>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</si>
  <si>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</si>
  <si>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</si>
  <si>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</si>
  <si>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</si>
  <si>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</si>
  <si>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AYUDANTE (3)</t>
  </si>
  <si>
    <t>Vibrocopactador mecánico</t>
  </si>
  <si>
    <t>Base granular clase A tipo invias</t>
  </si>
  <si>
    <t>M3</t>
  </si>
  <si>
    <t>AYUDANTE (2)</t>
  </si>
  <si>
    <t>OFICIAL</t>
  </si>
  <si>
    <t>EMULSION ROMPIMIENTO LENTO</t>
  </si>
  <si>
    <t>LT</t>
  </si>
  <si>
    <t>RODILLO DD-24</t>
  </si>
  <si>
    <t>RODILLO DE LLANTAS</t>
  </si>
  <si>
    <t>MEZCAL ASFALTICA MDC-19</t>
  </si>
  <si>
    <t>RASTRILLERO</t>
  </si>
  <si>
    <t>VIBRADOR DE CONCRETO TIPO AGUJA</t>
  </si>
  <si>
    <t>CONCRETADORA 1.5 SACOS GASOLINA</t>
  </si>
  <si>
    <t>CEMENTO GRIS 50KG PORTLAND TIPO 1</t>
  </si>
  <si>
    <t>SACO</t>
  </si>
  <si>
    <t>ARENA PARA CONCRETOS</t>
  </si>
  <si>
    <t>TRITURADO 3/4</t>
  </si>
  <si>
    <t>AGUA</t>
  </si>
  <si>
    <t>FORMALETA</t>
  </si>
  <si>
    <t>UND</t>
  </si>
  <si>
    <t>AYUDANTE (6)</t>
  </si>
  <si>
    <t>ACERO GRADO 60 FIGURADO</t>
  </si>
  <si>
    <t>KG</t>
  </si>
  <si>
    <t>ALAMBRE QUEMADO</t>
  </si>
  <si>
    <t>AYUDANTE</t>
  </si>
  <si>
    <t>MALLA ELECTROSOLDADA D84</t>
  </si>
  <si>
    <t>M2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</si>
</sst>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8">
    <numFmt numFmtId="43" formatCode="_-* #,##0.00_-;\-* #,##0.00_-;_-* &quot;-&quot;??_-;_-@_-"/>
    <numFmt numFmtId="164" formatCode="&quot;$&quot;\ #,##0_);\(&quot;$&quot;\ #,##0\)"/>
    <numFmt numFmtId="165" formatCode="&quot;$&quot;\ #,##0.00;[Red]&quot;$&quot;\ \-#,##0.00"/>
    <numFmt numFmtId="166" formatCode="&quot;$&quot;\ #,##0.00_);\(&quot;$&quot;\ #,##0.00\)"/>
    <numFmt numFmtId="167" formatCode="_ &quot;$&quot;\ * #,##0_ ;_ &quot;$&quot;\ * \-#,##0_ ;_ &quot;$&quot;\ * &quot;-&quot;_ ;_ @_ "/>
    <numFmt numFmtId="168" formatCode="&quot;$&quot;\ #,##0.000_);\(&quot;$&quot;\ #,##0.000\)"/>
    <numFmt numFmtId="169" formatCode="_-&quot;$&quot;* #,##0_-;\-&quot;$&quot;* #,##0_-;_-&quot;$&quot;* &quot;-&quot;_-;_-@_-"/>
    <numFmt numFmtId="171" formatCode="_-&quot;$&quot;* #,##0.00_-;\-&quot;$&quot;* #,##0.00_-;_-&quot;$&quot;* &quot;-&quot;??_-;_-@_-"/>
    <numFmt numFmtId="172" formatCode="_-* #,##0.00_-;\-* #,##0.00_-;_-* &quot;-&quot;??_-;_-@_-"/>
    <numFmt numFmtId="173" formatCode="_-&quot;$&quot;\ * #,##0_-;\-&quot;$&quot;\ * #,##0_-;_-&quot;$&quot;\ * &quot;-&quot;_-;_-@_-"/>
    <numFmt numFmtId="174" formatCode="_-&quot;$&quot;\ * #,##0.00_-;\-&quot;$&quot;\ * #,##0.00_-;_-&quot;$&quot;\ * &quot;-&quot;??_-;_-@_-"/>
    <numFmt numFmtId="175" formatCode="_-* #,##0.00\ &quot;€&quot;_-;\-* #,##0.00\ &quot;€&quot;_-;_-* &quot;-&quot;??\ &quot;€&quot;_-;_-@_-"/>
    <numFmt numFmtId="176" formatCode="_(&quot;$&quot;\ * #,##0.00_);_(&quot;$&quot;\ * \(#,##0.00\);_(&quot;$&quot;\ * &quot;-&quot;??_);_(@_)"/>
    <numFmt numFmtId="177" formatCode="_ &quot;$&quot;\ * #,##0.00_ ;_ &quot;$&quot;\ * \-#,##0.00_ ;_ &quot;$&quot;\ * &quot;-&quot;??_ ;_ @_ "/>
    <numFmt numFmtId="178" formatCode="_ * #,##0.00_ ;_ * \-#,##0.00_ ;_ * &quot;-&quot;??_ ;_ @_ "/>
    <numFmt numFmtId="179" formatCode="#,##0.000"/>
    <numFmt numFmtId="180" formatCode="#,##0.0"/>
    <numFmt numFmtId="182" formatCode="_-* #,##0.00\ &quot;Pts&quot;_-;\-* #,##0.00\ &quot;Pts&quot;_-;_-* &quot;-&quot;??\ &quot;Pts&quot;_-;_-@_-"/>
    <numFmt numFmtId="183" formatCode="#,##0.0000"/>
    <numFmt numFmtId="187" formatCode="_-* #,##0.00\ [$€]_-;\-* #,##0.00\ [$€]_-;_-* &quot;-&quot;??\ [$€]_-;_-@_-"/>
    <numFmt numFmtId="192" formatCode="##0"/>
    <numFmt numFmtId="193" formatCode="0.000"/>
    <numFmt numFmtId="194" formatCode="0.0000"/>
    <numFmt numFmtId="195" formatCode="_-* #,##0\ _P_t_s_-;\-* #,##0\ _P_t_s_-;_-* &quot;-&quot;??\ _P_t_s_-;_-@_-"/>
    <numFmt numFmtId="196" formatCode="0.00%;\-0.00%;&quot;&quot;"/>
    <numFmt numFmtId="197" formatCode="&quot;$&quot;#,##0\ ;\(&quot;$&quot;#,##0\)"/>
    <numFmt numFmtId="198" formatCode="\(0%\)"/>
    <numFmt numFmtId="199" formatCode=";;"/>
    <numFmt numFmtId="200" formatCode="d\ \d\e\ mmmm\ \d\e\ yyyy"/>
    <numFmt numFmtId="201" formatCode="0%;\-0%;&quot;&quot;"/>
    <numFmt numFmtId="202" formatCode="#0&quot;.&quot;000&quot;´&quot;000&quot;.&quot;000"/>
    <numFmt numFmtId="203" formatCode="##0&quot;.&quot;000"/>
    <numFmt numFmtId="204" formatCode="##0&quot;´&quot;000&quot;.&quot;000"/>
    <numFmt numFmtId="205" formatCode="_(&quot;$&quot;\ * #,##0_);_(&quot;$&quot;\ * \(#,##0\);_(&quot;$&quot;\ * &quot;-&quot;??_);_(@_)"/>
    <numFmt numFmtId="206" formatCode="#0&quot;.&quot;"/>
    <numFmt numFmtId="207" formatCode="0.0%;\-0.0%;&quot;&quot;"/>
    <numFmt numFmtId="209" formatCode="_-* #,##0.00\ _€_-;\-* #,##0.00\ _€_-;_-* &quot;-&quot;??\ _€_-;_-@_-"/>
    <numFmt numFmtId="210" formatCode="0.0"/>
  </numFmts>
  <fonts count="56">
    <font>
      <sz val="10"/>
      <name val="Arial"/>
      <family val="2"/>
    </font>
    <font>
      <sz val="11"/>
      <color theme="1"/>
      <name val="Calibri"/>
      <family val="2"/>
      <scheme val="minor"/>
    </font>
    <font>
      <sz val="10"/>
      <name val="Arial"/>
      <family val="2"/>
    </font>
    <font>
      <b/>
      <sz val="14"/>
      <name val="Arial Narrow"/>
      <family val="2"/>
    </font>
    <font>
      <sz val="14"/>
      <name val="Arial Narrow"/>
      <family val="2"/>
    </font>
    <font>
      <sz val="12"/>
      <name val="Arial Narrow"/>
      <family val="2"/>
    </font>
    <font>
      <b/>
      <sz val="12"/>
      <name val="Arial Narrow"/>
      <family val="2"/>
    </font>
    <font>
      <sz val="10"/>
      <name val="Arial"/>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Narrow"/>
      <family val="2"/>
    </font>
    <font>
      <sz val="8"/>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8"/>
      <color rgb="FF595959"/>
      <name val="Arial"/>
      <family val="2"/>
      <charset val="1"/>
    </font>
    <font>
      <sz val="8"/>
      <color rgb="FF595959"/>
      <name val="Arial"/>
      <family val="2"/>
      <charset val="1"/>
    </font>
    <font>
      <sz val="11"/>
      <color theme="1"/>
      <name val="Arial"/>
      <family val="2"/>
    </font>
    <font>
      <sz val="12"/>
      <color theme="1"/>
      <name val="Arial"/>
      <family val="2"/>
    </font>
    <font>
      <sz val="10"/>
      <color indexed="64"/>
      <name val="Arial"/>
      <family val="2"/>
    </font>
    <font>
      <b/>
      <sz val="10"/>
      <name val="Arial"/>
      <family val="2"/>
    </font>
    <font>
      <sz val="8"/>
      <name val="Arial"/>
      <family val="2"/>
      <charset val="1"/>
    </font>
    <font>
      <b/>
      <sz val="8"/>
      <name val="Arial"/>
      <family val="2"/>
      <charset val="1"/>
    </font>
    <font>
      <u/>
      <sz val="10"/>
      <color indexed="12"/>
      <name val="Arial"/>
      <family val="2"/>
    </font>
    <font>
      <u/>
      <sz val="10"/>
      <name val="Arial Narrow"/>
      <family val="2"/>
    </font>
    <font>
      <b/>
      <sz val="7"/>
      <name val="Arial Narrow"/>
      <family val="2"/>
    </font>
    <font>
      <sz val="10"/>
      <name val="Geneva"/>
    </font>
    <font>
      <sz val="9"/>
      <name val="Arial Narrow"/>
      <family val="2"/>
    </font>
    <font>
      <b/>
      <sz val="10"/>
      <name val="Arial Narrow"/>
      <family val="2"/>
    </font>
    <font>
      <b/>
      <sz val="8"/>
      <name val="Arial Narrow"/>
      <family val="2"/>
    </font>
    <font>
      <b/>
      <sz val="8"/>
      <color theme="1"/>
      <name val="Arial Narrow"/>
      <family val="2"/>
    </font>
    <font>
      <b/>
      <vertAlign val="superscript"/>
      <sz val="8"/>
      <name val="Arial Narrow"/>
      <family val="2"/>
    </font>
    <font>
      <sz val="5"/>
      <name val="Arial Narrow"/>
      <family val="2"/>
    </font>
  </fonts>
  <fills count="27">
    <fill>
      <patternFill patternType="none"/>
    </fill>
    <fill>
      <patternFill patternType="gray125"/>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tint="-0.249977111117893"/>
        <bgColor indexed="64"/>
      </patternFill>
    </fill>
  </fills>
  <borders count="86">
    <border>
      <left/>
      <right/>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double">
        <color indexed="64"/>
      </left>
      <right/>
      <top/>
      <bottom/>
      <diagonal/>
    </border>
    <border>
      <left/>
      <right style="double">
        <color indexed="64"/>
      </right>
      <top/>
      <bottom/>
      <diagonal/>
    </border>
    <border>
      <left/>
      <right style="thin">
        <color indexed="64"/>
      </right>
      <top/>
      <bottom/>
      <diagonal/>
    </border>
    <border>
      <left style="medium">
        <color indexed="64"/>
      </left>
      <right style="thin">
        <color indexed="64"/>
      </right>
      <top/>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top style="thin">
        <color indexed="64"/>
      </top>
      <bottom/>
      <diagonal/>
    </border>
    <border>
      <left/>
      <right style="thin">
        <color indexed="64"/>
      </right>
      <top style="thin">
        <color indexed="64"/>
      </top>
      <bottom/>
      <diagonal/>
    </border>
    <border>
      <left/>
      <right style="medium">
        <color indexed="64"/>
      </right>
      <top/>
      <bottom style="thin">
        <color indexed="64"/>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top style="double">
        <color indexed="64"/>
      </top>
      <bottom/>
      <diagonal/>
    </border>
    <border>
      <left style="thin">
        <color indexed="64"/>
      </left>
      <right style="thin">
        <color indexed="64"/>
      </right>
      <top/>
      <bottom style="medium">
        <color indexed="64"/>
      </bottom>
      <diagonal/>
    </border>
    <border>
      <left/>
      <right style="thin">
        <color indexed="64"/>
      </right>
      <top style="medium">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366">
    <xf numFmtId="0" fontId="0" fillId="0" borderId="0"/>
    <xf numFmtId="0" fontId="2" fillId="0" borderId="0"/>
    <xf numFmtId="165" fontId="2" fillId="0" borderId="0" applyFont="0" applyFill="0" applyBorder="0" applyAlignment="0" applyProtection="0"/>
    <xf numFmtId="167" fontId="2" fillId="0" borderId="0" applyFont="0" applyFill="0" applyBorder="0" applyAlignment="0" applyProtection="0"/>
    <xf numFmtId="9" fontId="2" fillId="0" borderId="0" applyFont="0" applyFill="0" applyBorder="0" applyAlignment="0" applyProtection="0"/>
    <xf numFmtId="0" fontId="7" fillId="0" borderId="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9" borderId="0" applyNumberFormat="0" applyBorder="0" applyAlignment="0" applyProtection="0"/>
    <xf numFmtId="0" fontId="10" fillId="12" borderId="0" applyNumberFormat="0" applyBorder="0" applyAlignment="0" applyProtection="0"/>
    <xf numFmtId="0" fontId="11" fillId="13"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6" borderId="0" applyNumberFormat="0" applyBorder="0" applyAlignment="0" applyProtection="0"/>
    <xf numFmtId="0" fontId="12" fillId="5" borderId="0" applyNumberFormat="0" applyBorder="0" applyAlignment="0" applyProtection="0"/>
    <xf numFmtId="0" fontId="13" fillId="17" borderId="23" applyNumberFormat="0" applyAlignment="0" applyProtection="0"/>
    <xf numFmtId="0" fontId="14" fillId="18" borderId="24" applyNumberFormat="0" applyAlignment="0" applyProtection="0"/>
    <xf numFmtId="0" fontId="15" fillId="0" borderId="25" applyNumberFormat="0" applyFill="0" applyAlignment="0" applyProtection="0"/>
    <xf numFmtId="0" fontId="16" fillId="0" borderId="0" applyNumberFormat="0" applyFill="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21"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22" borderId="0" applyNumberFormat="0" applyBorder="0" applyAlignment="0" applyProtection="0"/>
    <xf numFmtId="0" fontId="17" fillId="8" borderId="23" applyNumberFormat="0" applyAlignment="0" applyProtection="0"/>
    <xf numFmtId="0" fontId="27" fillId="0" borderId="0">
      <alignment vertical="top"/>
    </xf>
    <xf numFmtId="187" fontId="2" fillId="0" borderId="0" applyFont="0" applyFill="0" applyBorder="0" applyAlignment="0" applyProtection="0"/>
    <xf numFmtId="0" fontId="18" fillId="4" borderId="0" applyNumberFormat="0" applyBorder="0" applyAlignment="0" applyProtection="0"/>
    <xf numFmtId="178" fontId="2" fillId="0" borderId="0" applyFont="0" applyFill="0" applyBorder="0" applyAlignment="0" applyProtection="0"/>
    <xf numFmtId="2" fontId="8" fillId="0" borderId="26" applyFont="0" applyBorder="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67" fontId="2" fillId="0" borderId="0" applyFont="0" applyFill="0" applyBorder="0" applyAlignment="0" applyProtection="0"/>
    <xf numFmtId="178" fontId="2" fillId="0" borderId="0" applyFont="0" applyFill="0" applyBorder="0" applyAlignment="0" applyProtection="0"/>
    <xf numFmtId="43" fontId="2" fillId="0" borderId="0" applyFont="0" applyFill="0" applyBorder="0" applyAlignment="0" applyProtection="0"/>
    <xf numFmtId="183"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3" fontId="2" fillId="0" borderId="0" applyFont="0" applyFill="0" applyBorder="0" applyAlignment="0" applyProtection="0"/>
    <xf numFmtId="179" fontId="2" fillId="0" borderId="0" applyFont="0" applyFill="0" applyBorder="0" applyAlignment="0" applyProtection="0"/>
    <xf numFmtId="43" fontId="10" fillId="0" borderId="0" applyFont="0" applyFill="0" applyBorder="0" applyAlignment="0" applyProtection="0"/>
    <xf numFmtId="17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8"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6" fontId="10" fillId="0" borderId="0" applyFont="0" applyFill="0" applyBorder="0" applyAlignment="0" applyProtection="0"/>
    <xf numFmtId="182" fontId="2" fillId="0" borderId="0" applyFont="0" applyFill="0" applyBorder="0" applyAlignment="0" applyProtection="0"/>
    <xf numFmtId="175" fontId="2" fillId="0" borderId="0" applyFont="0" applyFill="0" applyBorder="0" applyAlignment="0" applyProtection="0"/>
    <xf numFmtId="182" fontId="2" fillId="0" borderId="0" applyFont="0" applyFill="0" applyBorder="0" applyAlignment="0" applyProtection="0"/>
    <xf numFmtId="175" fontId="2" fillId="0" borderId="0" applyFont="0" applyFill="0" applyBorder="0" applyAlignment="0" applyProtection="0"/>
    <xf numFmtId="175" fontId="2" fillId="0" borderId="0" applyFont="0" applyFill="0" applyBorder="0" applyAlignment="0" applyProtection="0"/>
    <xf numFmtId="165" fontId="2" fillId="0" borderId="0" applyFont="0" applyFill="0" applyBorder="0" applyAlignment="0" applyProtection="0"/>
    <xf numFmtId="177" fontId="2" fillId="0" borderId="0" applyFont="0" applyFill="0" applyBorder="0" applyAlignment="0" applyProtection="0"/>
    <xf numFmtId="177" fontId="2" fillId="0" borderId="0" applyFont="0" applyFill="0" applyBorder="0" applyAlignment="0" applyProtection="0"/>
    <xf numFmtId="0" fontId="19" fillId="23" borderId="0" applyNumberFormat="0" applyBorder="0" applyAlignment="0" applyProtection="0"/>
    <xf numFmtId="0" fontId="19" fillId="23"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0" fillId="0" borderId="0"/>
    <xf numFmtId="0" fontId="1" fillId="0" borderId="0"/>
    <xf numFmtId="0" fontId="1" fillId="0" borderId="0"/>
    <xf numFmtId="0" fontId="2" fillId="0" borderId="0"/>
    <xf numFmtId="0" fontId="2" fillId="0" borderId="0"/>
    <xf numFmtId="0" fontId="2" fillId="0" borderId="0"/>
    <xf numFmtId="0" fontId="2" fillId="24" borderId="27" applyNumberFormat="0" applyFont="0" applyAlignment="0" applyProtection="0"/>
    <xf numFmtId="9" fontId="10"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0" fillId="17" borderId="28"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29" applyNumberFormat="0" applyFill="0" applyAlignment="0" applyProtection="0"/>
    <xf numFmtId="0" fontId="25" fillId="0" borderId="30" applyNumberFormat="0" applyFill="0" applyAlignment="0" applyProtection="0"/>
    <xf numFmtId="0" fontId="16" fillId="0" borderId="31" applyNumberFormat="0" applyFill="0" applyAlignment="0" applyProtection="0"/>
    <xf numFmtId="0" fontId="23" fillId="0" borderId="0" applyNumberFormat="0" applyFill="0" applyBorder="0" applyAlignment="0" applyProtection="0"/>
    <xf numFmtId="0" fontId="26" fillId="0" borderId="32" applyNumberFormat="0" applyFill="0" applyAlignment="0" applyProtection="0"/>
    <xf numFmtId="0" fontId="26" fillId="0" borderId="32" applyNumberFormat="0" applyFill="0" applyAlignment="0" applyProtection="0"/>
    <xf numFmtId="178"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182" fontId="2" fillId="0" borderId="0" applyFont="0" applyFill="0" applyBorder="0" applyAlignment="0" applyProtection="0"/>
    <xf numFmtId="0" fontId="1" fillId="0" borderId="0"/>
    <xf numFmtId="0" fontId="2" fillId="0" borderId="0"/>
    <xf numFmtId="0" fontId="1" fillId="0" borderId="0"/>
    <xf numFmtId="172" fontId="1" fillId="0" borderId="0" applyFont="0" applyFill="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9" borderId="0" applyNumberFormat="0" applyBorder="0" applyAlignment="0" applyProtection="0"/>
    <xf numFmtId="0" fontId="10" fillId="12" borderId="0" applyNumberFormat="0" applyBorder="0" applyAlignment="0" applyProtection="0"/>
    <xf numFmtId="0" fontId="11" fillId="13"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6" borderId="0" applyNumberFormat="0" applyBorder="0" applyAlignment="0" applyProtection="0"/>
    <xf numFmtId="0" fontId="12" fillId="5" borderId="0" applyNumberFormat="0" applyBorder="0" applyAlignment="0" applyProtection="0"/>
    <xf numFmtId="0" fontId="13" fillId="17" borderId="23" applyNumberFormat="0" applyAlignment="0" applyProtection="0"/>
    <xf numFmtId="0" fontId="2" fillId="0" borderId="0"/>
    <xf numFmtId="0" fontId="14" fillId="18" borderId="24" applyNumberFormat="0" applyAlignment="0" applyProtection="0"/>
    <xf numFmtId="0" fontId="15" fillId="0" borderId="25" applyNumberFormat="0" applyFill="0" applyAlignment="0" applyProtection="0"/>
    <xf numFmtId="192" fontId="8" fillId="0" borderId="14">
      <alignment horizontal="right"/>
    </xf>
    <xf numFmtId="192" fontId="8" fillId="0" borderId="14">
      <alignment horizontal="right"/>
    </xf>
    <xf numFmtId="2" fontId="8" fillId="0" borderId="0"/>
    <xf numFmtId="2" fontId="8" fillId="0" borderId="0"/>
    <xf numFmtId="2" fontId="8" fillId="0" borderId="0"/>
    <xf numFmtId="193" fontId="8" fillId="0" borderId="0"/>
    <xf numFmtId="193" fontId="8" fillId="0" borderId="0"/>
    <xf numFmtId="193" fontId="8" fillId="0" borderId="0"/>
    <xf numFmtId="194" fontId="9" fillId="0" borderId="0"/>
    <xf numFmtId="194" fontId="9" fillId="0" borderId="0"/>
    <xf numFmtId="194" fontId="9" fillId="0" borderId="0"/>
    <xf numFmtId="192" fontId="8" fillId="0" borderId="14">
      <alignment horizontal="right"/>
    </xf>
    <xf numFmtId="195" fontId="2" fillId="0" borderId="0">
      <protection locked="0"/>
    </xf>
    <xf numFmtId="3" fontId="30" fillId="0" borderId="0" applyFont="0" applyFill="0" applyBorder="0" applyAlignment="0" applyProtection="0"/>
    <xf numFmtId="196" fontId="2" fillId="0" borderId="0">
      <protection locked="0"/>
    </xf>
    <xf numFmtId="197" fontId="30" fillId="0" borderId="0" applyFont="0" applyFill="0" applyBorder="0" applyAlignment="0" applyProtection="0"/>
    <xf numFmtId="198" fontId="2" fillId="0" borderId="0">
      <protection locked="0"/>
    </xf>
    <xf numFmtId="0" fontId="16" fillId="0" borderId="0" applyNumberFormat="0" applyFill="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21"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22" borderId="0" applyNumberFormat="0" applyBorder="0" applyAlignment="0" applyProtection="0"/>
    <xf numFmtId="0" fontId="17" fillId="8" borderId="23" applyNumberFormat="0" applyAlignment="0" applyProtection="0"/>
    <xf numFmtId="199" fontId="31" fillId="0" borderId="0">
      <protection locked="0"/>
    </xf>
    <xf numFmtId="199" fontId="31" fillId="0" borderId="0">
      <protection locked="0"/>
    </xf>
    <xf numFmtId="199" fontId="31" fillId="0" borderId="0">
      <protection locked="0"/>
    </xf>
    <xf numFmtId="199" fontId="31" fillId="0" borderId="0">
      <protection locked="0"/>
    </xf>
    <xf numFmtId="199" fontId="31" fillId="0" borderId="0">
      <protection locked="0"/>
    </xf>
    <xf numFmtId="199" fontId="31" fillId="0" borderId="0">
      <protection locked="0"/>
    </xf>
    <xf numFmtId="199" fontId="31" fillId="0" borderId="0">
      <protection locked="0"/>
    </xf>
    <xf numFmtId="200" fontId="2" fillId="0" borderId="0">
      <protection locked="0"/>
    </xf>
    <xf numFmtId="0" fontId="32" fillId="0" borderId="0" applyNumberFormat="0" applyFill="0" applyBorder="0" applyAlignment="0" applyProtection="0"/>
    <xf numFmtId="0" fontId="33" fillId="0" borderId="0" applyNumberFormat="0" applyFill="0" applyBorder="0" applyAlignment="0" applyProtection="0"/>
    <xf numFmtId="201" fontId="2" fillId="0" borderId="0">
      <protection locked="0"/>
    </xf>
    <xf numFmtId="201" fontId="2" fillId="0" borderId="0">
      <protection locked="0"/>
    </xf>
    <xf numFmtId="0" fontId="18" fillId="4" borderId="0" applyNumberFormat="0" applyBorder="0" applyAlignment="0" applyProtection="0"/>
    <xf numFmtId="202" fontId="8" fillId="0" borderId="0">
      <alignment horizontal="right"/>
    </xf>
    <xf numFmtId="202" fontId="8" fillId="0" borderId="0">
      <alignment horizontal="right"/>
    </xf>
    <xf numFmtId="202" fontId="8" fillId="0" borderId="0">
      <alignment horizontal="right"/>
    </xf>
    <xf numFmtId="203" fontId="8" fillId="0" borderId="0" applyFont="0" applyFill="0" applyBorder="0" applyAlignment="0">
      <alignment horizontal="center"/>
    </xf>
    <xf numFmtId="203" fontId="8" fillId="0" borderId="0" applyFont="0" applyFill="0" applyBorder="0" applyAlignment="0">
      <alignment horizontal="center"/>
    </xf>
    <xf numFmtId="2" fontId="8" fillId="0" borderId="26" applyFont="0" applyBorder="0"/>
    <xf numFmtId="43" fontId="10" fillId="0" borderId="0" applyFont="0" applyFill="0" applyBorder="0" applyAlignment="0" applyProtection="0"/>
    <xf numFmtId="178" fontId="2" fillId="0" borderId="0" applyFont="0" applyFill="0" applyBorder="0" applyAlignment="0" applyProtection="0"/>
    <xf numFmtId="43" fontId="2"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204" fontId="8" fillId="0" borderId="0">
      <alignment horizontal="right"/>
    </xf>
    <xf numFmtId="204" fontId="8" fillId="0" borderId="0">
      <alignment horizontal="right"/>
    </xf>
    <xf numFmtId="204" fontId="8" fillId="0" borderId="0">
      <alignment horizontal="right"/>
    </xf>
    <xf numFmtId="205" fontId="2" fillId="0" borderId="0" applyFont="0" applyFill="0" applyBorder="0" applyAlignment="0" applyProtection="0"/>
    <xf numFmtId="205" fontId="2" fillId="0" borderId="0" applyFont="0" applyFill="0" applyBorder="0" applyAlignment="0" applyProtection="0"/>
    <xf numFmtId="171" fontId="2" fillId="0" borderId="0" applyFont="0" applyFill="0" applyBorder="0" applyAlignment="0" applyProtection="0"/>
    <xf numFmtId="176" fontId="2" fillId="0" borderId="0" applyFont="0" applyFill="0" applyBorder="0" applyAlignment="0" applyProtection="0"/>
    <xf numFmtId="205" fontId="2" fillId="0" borderId="0" applyFont="0" applyFill="0" applyBorder="0" applyAlignment="0" applyProtection="0"/>
    <xf numFmtId="205" fontId="2" fillId="0" borderId="0" applyFont="0" applyFill="0" applyBorder="0" applyAlignment="0" applyProtection="0"/>
    <xf numFmtId="205" fontId="2" fillId="0" borderId="0" applyFont="0" applyFill="0" applyBorder="0" applyAlignment="0" applyProtection="0"/>
    <xf numFmtId="205" fontId="2" fillId="0" borderId="0" applyFont="0" applyFill="0" applyBorder="0" applyAlignment="0" applyProtection="0"/>
    <xf numFmtId="205" fontId="2" fillId="0" borderId="0" applyFont="0" applyFill="0" applyBorder="0" applyAlignment="0" applyProtection="0"/>
    <xf numFmtId="205" fontId="2" fillId="0" borderId="0" applyFont="0" applyFill="0" applyBorder="0" applyAlignment="0" applyProtection="0"/>
    <xf numFmtId="171" fontId="2" fillId="0" borderId="0" applyFont="0" applyFill="0" applyBorder="0" applyAlignment="0" applyProtection="0"/>
    <xf numFmtId="176" fontId="10" fillId="0" borderId="0" applyFont="0" applyFill="0" applyBorder="0" applyAlignment="0" applyProtection="0"/>
    <xf numFmtId="197" fontId="35" fillId="0" borderId="0" applyFont="0" applyFill="0" applyBorder="0" applyAlignment="0" applyProtection="0"/>
    <xf numFmtId="0" fontId="19" fillId="23" borderId="0" applyNumberFormat="0" applyBorder="0" applyAlignment="0" applyProtection="0"/>
    <xf numFmtId="206" fontId="8" fillId="0" borderId="0" applyFont="0" applyFill="0" applyBorder="0" applyAlignment="0">
      <alignment horizontal="center"/>
    </xf>
    <xf numFmtId="206" fontId="8" fillId="0" borderId="0" applyFont="0" applyFill="0" applyBorder="0" applyAlignment="0">
      <alignment horizontal="center"/>
    </xf>
    <xf numFmtId="0" fontId="2" fillId="0" borderId="0"/>
    <xf numFmtId="0" fontId="2" fillId="0" borderId="0"/>
    <xf numFmtId="0" fontId="34" fillId="0" borderId="0"/>
    <xf numFmtId="0" fontId="1" fillId="0" borderId="0"/>
    <xf numFmtId="0" fontId="34" fillId="0" borderId="0"/>
    <xf numFmtId="0" fontId="2" fillId="0" borderId="0"/>
    <xf numFmtId="0" fontId="2" fillId="0" borderId="0"/>
    <xf numFmtId="0" fontId="2" fillId="0" borderId="0"/>
    <xf numFmtId="0" fontId="2" fillId="0" borderId="0"/>
    <xf numFmtId="0" fontId="36" fillId="0" borderId="0"/>
    <xf numFmtId="0" fontId="2" fillId="0" borderId="0"/>
    <xf numFmtId="0" fontId="2" fillId="24" borderId="27" applyNumberFormat="0" applyFont="0" applyAlignment="0" applyProtection="0"/>
    <xf numFmtId="207" fontId="2" fillId="0" borderId="0">
      <protection locked="0"/>
    </xf>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34" fillId="0" borderId="0" applyFont="0" applyFill="0" applyBorder="0" applyAlignment="0" applyProtection="0"/>
    <xf numFmtId="0" fontId="37" fillId="0" borderId="0">
      <alignment vertical="top"/>
    </xf>
    <xf numFmtId="0" fontId="20" fillId="17" borderId="28"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29" applyNumberFormat="0" applyFill="0" applyAlignment="0" applyProtection="0"/>
    <xf numFmtId="0" fontId="25" fillId="0" borderId="30" applyNumberFormat="0" applyFill="0" applyAlignment="0" applyProtection="0"/>
    <xf numFmtId="0" fontId="16" fillId="0" borderId="31" applyNumberFormat="0" applyFill="0" applyAlignment="0" applyProtection="0"/>
    <xf numFmtId="0" fontId="23" fillId="0" borderId="0" applyNumberFormat="0" applyFill="0" applyBorder="0" applyAlignment="0" applyProtection="0"/>
    <xf numFmtId="201" fontId="2" fillId="0" borderId="48">
      <protection locked="0"/>
    </xf>
    <xf numFmtId="187"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78" fontId="2" fillId="0" borderId="0" applyFont="0" applyFill="0" applyBorder="0" applyAlignment="0" applyProtection="0"/>
    <xf numFmtId="172" fontId="2" fillId="0" borderId="0" applyFont="0" applyFill="0" applyBorder="0" applyAlignment="0" applyProtection="0"/>
    <xf numFmtId="183"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3" fontId="2" fillId="0" borderId="0" applyFont="0" applyFill="0" applyBorder="0" applyAlignment="0" applyProtection="0"/>
    <xf numFmtId="179" fontId="2" fillId="0" borderId="0" applyFont="0" applyFill="0" applyBorder="0" applyAlignment="0" applyProtection="0"/>
    <xf numFmtId="172" fontId="10" fillId="0" borderId="0" applyFont="0" applyFill="0" applyBorder="0" applyAlignment="0" applyProtection="0"/>
    <xf numFmtId="179"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8"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65" fontId="2" fillId="0" borderId="0" applyFont="0" applyFill="0" applyBorder="0" applyAlignment="0" applyProtection="0"/>
    <xf numFmtId="175" fontId="2" fillId="0" borderId="0" applyFont="0" applyFill="0" applyBorder="0" applyAlignment="0" applyProtection="0"/>
    <xf numFmtId="175" fontId="2" fillId="0" borderId="0" applyFont="0" applyFill="0" applyBorder="0" applyAlignment="0" applyProtection="0"/>
    <xf numFmtId="175" fontId="2" fillId="0" borderId="0" applyFont="0" applyFill="0" applyBorder="0" applyAlignment="0" applyProtection="0"/>
    <xf numFmtId="165" fontId="2" fillId="0" borderId="0" applyFont="0" applyFill="0" applyBorder="0" applyAlignment="0" applyProtection="0"/>
    <xf numFmtId="177" fontId="2" fillId="0" borderId="0" applyFont="0" applyFill="0" applyBorder="0" applyAlignment="0" applyProtection="0"/>
    <xf numFmtId="177" fontId="2" fillId="0" borderId="0" applyFont="0" applyFill="0" applyBorder="0" applyAlignment="0" applyProtection="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24" borderId="27" applyNumberFormat="0" applyFont="0" applyAlignment="0" applyProtection="0"/>
    <xf numFmtId="9" fontId="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78" fontId="2" fillId="0" borderId="0" applyFont="0" applyFill="0" applyBorder="0" applyAlignment="0" applyProtection="0"/>
    <xf numFmtId="9" fontId="2" fillId="0" borderId="0" applyFont="0" applyFill="0" applyBorder="0" applyAlignment="0" applyProtection="0"/>
    <xf numFmtId="0" fontId="1" fillId="0" borderId="0"/>
    <xf numFmtId="0" fontId="1" fillId="0" borderId="0"/>
    <xf numFmtId="172" fontId="1" fillId="0" borderId="0" applyFont="0" applyFill="0" applyBorder="0" applyAlignment="0" applyProtection="0"/>
    <xf numFmtId="172" fontId="10" fillId="0" borderId="0" applyFont="0" applyFill="0" applyBorder="0" applyAlignment="0" applyProtection="0"/>
    <xf numFmtId="172" fontId="34" fillId="0" borderId="0" applyFont="0" applyFill="0" applyBorder="0" applyAlignment="0" applyProtection="0"/>
    <xf numFmtId="172" fontId="34" fillId="0" borderId="0" applyFont="0" applyFill="0" applyBorder="0" applyAlignment="0" applyProtection="0"/>
    <xf numFmtId="0" fontId="1" fillId="0" borderId="0"/>
    <xf numFmtId="0" fontId="1" fillId="0" borderId="0"/>
    <xf numFmtId="174" fontId="1" fillId="0" borderId="0" applyFont="0" applyFill="0" applyBorder="0" applyAlignment="0" applyProtection="0"/>
    <xf numFmtId="174" fontId="2" fillId="0" borderId="0" applyFont="0" applyFill="0" applyBorder="0" applyAlignment="0" applyProtection="0"/>
    <xf numFmtId="0" fontId="2" fillId="0" borderId="0"/>
    <xf numFmtId="0" fontId="2" fillId="0" borderId="0"/>
    <xf numFmtId="0" fontId="2" fillId="0" borderId="0"/>
    <xf numFmtId="0" fontId="40" fillId="0" borderId="0"/>
    <xf numFmtId="0" fontId="2" fillId="0" borderId="0"/>
    <xf numFmtId="0" fontId="1" fillId="0" borderId="0"/>
    <xf numFmtId="0" fontId="1" fillId="0" borderId="0"/>
    <xf numFmtId="172" fontId="1" fillId="0" borderId="0" applyFont="0" applyFill="0" applyBorder="0" applyAlignment="0" applyProtection="0"/>
    <xf numFmtId="169" fontId="2" fillId="0" borderId="0" applyFont="0" applyFill="0" applyBorder="0" applyAlignment="0" applyProtection="0"/>
    <xf numFmtId="0" fontId="1" fillId="0" borderId="0"/>
    <xf numFmtId="0" fontId="41" fillId="0" borderId="0"/>
    <xf numFmtId="9" fontId="2" fillId="0" borderId="0" applyFont="0" applyFill="0" applyBorder="0" applyAlignment="0" applyProtection="0"/>
    <xf numFmtId="173" fontId="1" fillId="0" borderId="0" applyFont="0" applyFill="0" applyBorder="0" applyAlignment="0" applyProtection="0"/>
    <xf numFmtId="0" fontId="42" fillId="0" borderId="0"/>
    <xf numFmtId="0" fontId="1" fillId="0" borderId="0"/>
    <xf numFmtId="0" fontId="1" fillId="0" borderId="0"/>
    <xf numFmtId="0" fontId="46" fillId="0" borderId="0" applyNumberFormat="0" applyFill="0" applyBorder="0" applyAlignment="0" applyProtection="0">
      <alignment vertical="top"/>
      <protection locked="0"/>
    </xf>
    <xf numFmtId="0" fontId="49" fillId="0" borderId="0"/>
    <xf numFmtId="171"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cellStyleXfs>
  <cellXfs count="1116">
    <xf numFmtId="0" fontId="0" fillId="0" borderId="0" xfId="0"/>
    <xf numFmtId="164" fontId="3" fillId="0" borderId="1" xfId="0" applyNumberFormat="1" applyFont="1" applyBorder="1"/>
    <xf numFmtId="0" fontId="4" fillId="0" borderId="2" xfId="0" applyFont="1" applyBorder="1"/>
    <xf numFmtId="164" fontId="3" fillId="0" borderId="5" xfId="0" applyNumberFormat="1" applyFont="1" applyBorder="1"/>
    <xf numFmtId="0" fontId="4" fillId="0" borderId="6" xfId="0" applyFont="1" applyBorder="1"/>
    <xf numFmtId="0" fontId="3" fillId="0" borderId="6" xfId="0" applyFont="1" applyBorder="1" applyAlignment="1">
      <alignment horizontal="center"/>
    </xf>
    <xf numFmtId="164" fontId="3" fillId="0" borderId="9" xfId="0" applyNumberFormat="1" applyFont="1" applyBorder="1"/>
    <xf numFmtId="0" fontId="4" fillId="0" borderId="10" xfId="0" applyFont="1" applyBorder="1"/>
    <xf numFmtId="2" fontId="0" fillId="0" borderId="0" xfId="0" applyNumberFormat="1"/>
    <xf numFmtId="164" fontId="5" fillId="0" borderId="13" xfId="2" applyNumberFormat="1" applyFont="1" applyBorder="1" applyAlignment="1">
      <alignment horizontal="right" vertical="center" wrapText="1"/>
    </xf>
    <xf numFmtId="166" fontId="5" fillId="0" borderId="14" xfId="2" applyNumberFormat="1" applyFont="1" applyBorder="1" applyAlignment="1">
      <alignment horizontal="right" vertical="center" wrapText="1"/>
    </xf>
    <xf numFmtId="4" fontId="5" fillId="0" borderId="14" xfId="3" applyNumberFormat="1" applyFont="1" applyBorder="1" applyAlignment="1">
      <alignment vertical="center" wrapText="1"/>
    </xf>
    <xf numFmtId="0" fontId="5" fillId="0" borderId="14" xfId="1" applyFont="1" applyBorder="1" applyAlignment="1">
      <alignment horizontal="center" vertical="center"/>
    </xf>
    <xf numFmtId="164" fontId="5" fillId="0" borderId="15" xfId="2" applyNumberFormat="1" applyFont="1" applyBorder="1" applyAlignment="1">
      <alignment horizontal="right" vertical="center" wrapText="1"/>
    </xf>
    <xf numFmtId="166" fontId="5" fillId="0" borderId="2" xfId="2" applyNumberFormat="1" applyFont="1" applyBorder="1" applyAlignment="1">
      <alignment horizontal="right" vertical="center" wrapText="1"/>
    </xf>
    <xf numFmtId="4" fontId="5" fillId="0" borderId="2" xfId="3" applyNumberFormat="1" applyFont="1" applyBorder="1" applyAlignment="1">
      <alignment vertical="center" wrapText="1"/>
    </xf>
    <xf numFmtId="0" fontId="5" fillId="0" borderId="2" xfId="1" applyFont="1" applyBorder="1" applyAlignment="1">
      <alignment horizontal="center" vertical="center"/>
    </xf>
    <xf numFmtId="0" fontId="5" fillId="0" borderId="2" xfId="1" applyFont="1" applyBorder="1" applyAlignment="1">
      <alignment horizontal="left" vertical="center" wrapText="1"/>
    </xf>
    <xf numFmtId="0" fontId="5" fillId="0" borderId="16" xfId="1" applyFont="1" applyBorder="1" applyAlignment="1">
      <alignment horizontal="center" vertical="center" wrapText="1"/>
    </xf>
    <xf numFmtId="164" fontId="5" fillId="0" borderId="17" xfId="2" applyNumberFormat="1" applyFont="1" applyBorder="1" applyAlignment="1">
      <alignment horizontal="right" vertical="center" wrapText="1"/>
    </xf>
    <xf numFmtId="166" fontId="5" fillId="0" borderId="6" xfId="2" applyNumberFormat="1" applyFont="1" applyBorder="1" applyAlignment="1">
      <alignment horizontal="right" vertical="center" wrapText="1"/>
    </xf>
    <xf numFmtId="4" fontId="5" fillId="0" borderId="6" xfId="3" applyNumberFormat="1" applyFont="1" applyBorder="1" applyAlignment="1">
      <alignment vertical="center" wrapText="1"/>
    </xf>
    <xf numFmtId="0" fontId="5" fillId="0" borderId="6" xfId="1" applyFont="1" applyBorder="1" applyAlignment="1">
      <alignment horizontal="center" vertical="center"/>
    </xf>
    <xf numFmtId="0" fontId="5" fillId="0" borderId="6" xfId="1" applyFont="1" applyBorder="1" applyAlignment="1">
      <alignment horizontal="left" vertical="center" wrapText="1"/>
    </xf>
    <xf numFmtId="0" fontId="5" fillId="0" borderId="8" xfId="1" applyFont="1" applyBorder="1" applyAlignment="1">
      <alignment horizontal="center" vertical="center" wrapText="1"/>
    </xf>
    <xf numFmtId="168" fontId="5" fillId="0" borderId="6" xfId="2" applyNumberFormat="1" applyFont="1" applyBorder="1" applyAlignment="1">
      <alignment horizontal="right" vertical="center" wrapText="1"/>
    </xf>
    <xf numFmtId="164" fontId="5" fillId="0" borderId="9" xfId="2" applyNumberFormat="1" applyFont="1" applyBorder="1" applyAlignment="1">
      <alignment horizontal="right" vertical="center" wrapText="1"/>
    </xf>
    <xf numFmtId="166" fontId="5" fillId="0" borderId="10" xfId="2" applyNumberFormat="1" applyFont="1" applyBorder="1" applyAlignment="1">
      <alignment horizontal="right" vertical="center" wrapText="1"/>
    </xf>
    <xf numFmtId="4" fontId="5" fillId="0" borderId="10" xfId="3" applyNumberFormat="1" applyFont="1" applyBorder="1" applyAlignment="1">
      <alignment vertical="center" wrapText="1"/>
    </xf>
    <xf numFmtId="0" fontId="5" fillId="0" borderId="10" xfId="1" applyFont="1" applyBorder="1" applyAlignment="1">
      <alignment horizontal="center" vertical="center"/>
    </xf>
    <xf numFmtId="0" fontId="5" fillId="0" borderId="10" xfId="1" applyFont="1" applyBorder="1" applyAlignment="1">
      <alignment horizontal="left" vertical="center" wrapText="1"/>
    </xf>
    <xf numFmtId="0" fontId="5" fillId="0" borderId="12" xfId="1" applyFont="1" applyBorder="1" applyAlignment="1">
      <alignment horizontal="center" vertical="center" wrapText="1"/>
    </xf>
    <xf numFmtId="0" fontId="6" fillId="0" borderId="18" xfId="1" applyFont="1" applyBorder="1" applyAlignment="1">
      <alignment vertical="center"/>
    </xf>
    <xf numFmtId="0" fontId="6" fillId="0" borderId="19" xfId="1" applyFont="1" applyBorder="1" applyAlignment="1">
      <alignment vertical="center"/>
    </xf>
    <xf numFmtId="0" fontId="6" fillId="0" borderId="20" xfId="1" applyFont="1" applyBorder="1" applyAlignment="1">
      <alignment vertical="center"/>
    </xf>
    <xf numFmtId="4" fontId="6" fillId="2" borderId="9" xfId="1" applyNumberFormat="1" applyFont="1" applyFill="1" applyBorder="1" applyAlignment="1">
      <alignment horizontal="center" vertical="center" wrapText="1"/>
    </xf>
    <xf numFmtId="4" fontId="6" fillId="2" borderId="1" xfId="1" applyNumberFormat="1" applyFont="1" applyFill="1" applyBorder="1" applyAlignment="1">
      <alignment horizontal="center" vertical="center" wrapText="1"/>
    </xf>
    <xf numFmtId="0" fontId="3" fillId="0" borderId="4" xfId="1" applyFont="1" applyBorder="1" applyAlignment="1">
      <alignment horizontal="center" vertical="center" wrapText="1"/>
    </xf>
    <xf numFmtId="0" fontId="3" fillId="0" borderId="3" xfId="1" applyFont="1" applyBorder="1" applyAlignment="1">
      <alignment horizontal="center" vertical="center" wrapText="1"/>
    </xf>
    <xf numFmtId="0" fontId="6" fillId="2" borderId="22" xfId="1" applyFont="1" applyFill="1" applyBorder="1" applyAlignment="1">
      <alignment horizontal="center" vertical="center" wrapText="1"/>
    </xf>
    <xf numFmtId="0" fontId="6" fillId="2" borderId="21" xfId="1" applyFont="1" applyFill="1" applyBorder="1" applyAlignment="1">
      <alignment horizontal="center" vertical="center" wrapText="1"/>
    </xf>
    <xf numFmtId="0" fontId="3" fillId="0" borderId="20" xfId="0" applyFont="1" applyBorder="1" applyAlignment="1">
      <alignment horizontal="center" vertical="center"/>
    </xf>
    <xf numFmtId="0" fontId="3" fillId="0" borderId="19" xfId="0" applyFont="1" applyBorder="1" applyAlignment="1">
      <alignment horizontal="center" vertical="center"/>
    </xf>
    <xf numFmtId="0" fontId="3" fillId="0" borderId="18" xfId="0" applyFont="1" applyBorder="1" applyAlignment="1">
      <alignment horizontal="center" vertical="center"/>
    </xf>
    <xf numFmtId="0" fontId="3" fillId="0" borderId="12" xfId="1" applyFont="1" applyBorder="1" applyAlignment="1">
      <alignment horizontal="center" vertical="center" wrapText="1"/>
    </xf>
    <xf numFmtId="0" fontId="3" fillId="0" borderId="11" xfId="1" applyFont="1" applyBorder="1" applyAlignment="1">
      <alignment horizontal="center" vertical="center" wrapText="1"/>
    </xf>
    <xf numFmtId="0" fontId="3" fillId="0" borderId="8" xfId="1" applyFont="1" applyBorder="1" applyAlignment="1">
      <alignment horizontal="center" vertical="center" wrapText="1"/>
    </xf>
    <xf numFmtId="0" fontId="3" fillId="0" borderId="7" xfId="1" applyFont="1" applyBorder="1" applyAlignment="1">
      <alignment horizontal="center" vertical="center" wrapText="1"/>
    </xf>
    <xf numFmtId="0" fontId="6" fillId="2" borderId="10" xfId="1" applyFont="1" applyFill="1" applyBorder="1" applyAlignment="1">
      <alignment horizontal="center" vertical="center" wrapText="1"/>
    </xf>
    <xf numFmtId="0" fontId="6" fillId="2" borderId="2" xfId="1" applyFont="1" applyFill="1" applyBorder="1" applyAlignment="1">
      <alignment horizontal="center" vertical="center" wrapText="1"/>
    </xf>
    <xf numFmtId="4" fontId="6" fillId="2" borderId="10" xfId="1" applyNumberFormat="1" applyFont="1" applyFill="1" applyBorder="1" applyAlignment="1">
      <alignment horizontal="center" vertical="center" wrapText="1"/>
    </xf>
    <xf numFmtId="4" fontId="6" fillId="2" borderId="2" xfId="1" applyNumberFormat="1" applyFont="1" applyFill="1" applyBorder="1" applyAlignment="1">
      <alignment horizontal="center" vertical="center" wrapText="1"/>
    </xf>
    <xf numFmtId="0" fontId="51" fillId="0" borderId="0" xfId="5" applyFont="1" applyAlignment="1">
      <alignment horizontal="center"/>
    </xf>
    <xf numFmtId="0" fontId="51" fillId="0" borderId="74" xfId="5" applyFont="1" applyBorder="1" applyAlignment="1">
      <alignment horizontal="center"/>
    </xf>
    <xf numFmtId="0" fontId="50" fillId="0" borderId="77" xfId="348" applyFont="1" applyBorder="1" applyAlignment="1">
      <alignment horizontal="center" vertical="center"/>
    </xf>
    <xf numFmtId="0" fontId="50" fillId="0" borderId="13" xfId="348" applyFont="1" applyBorder="1" applyAlignment="1">
      <alignment horizontal="center" vertical="center"/>
    </xf>
    <xf numFmtId="0" fontId="7" fillId="0" borderId="0" xfId="5"/>
    <xf numFmtId="0" fontId="38" fillId="0" borderId="0" xfId="5" applyFont="1" applyAlignment="1">
      <alignment horizontal="left"/>
    </xf>
    <xf numFmtId="0" fontId="39" fillId="0" borderId="0" xfId="5" applyFont="1" applyAlignment="1">
      <alignment horizontal="left"/>
    </xf>
    <xf numFmtId="0" fontId="28" fillId="0" borderId="0" xfId="5" applyFont="1"/>
    <xf numFmtId="0" fontId="38" fillId="0" borderId="44" xfId="5" applyFont="1" applyBorder="1" applyAlignment="1">
      <alignment horizontal="left"/>
    </xf>
    <xf numFmtId="0" fontId="28" fillId="0" borderId="45" xfId="5" applyFont="1" applyBorder="1"/>
    <xf numFmtId="0" fontId="45" fillId="0" borderId="71" xfId="5" applyFont="1" applyBorder="1" applyAlignment="1">
      <alignment horizontal="left"/>
    </xf>
    <xf numFmtId="0" fontId="44" fillId="0" borderId="71" xfId="5" applyFont="1" applyBorder="1" applyAlignment="1">
      <alignment horizontal="left"/>
    </xf>
    <xf numFmtId="0" fontId="28" fillId="0" borderId="44" xfId="5" applyFont="1" applyBorder="1"/>
    <xf numFmtId="0" fontId="51" fillId="0" borderId="0" xfId="5" applyFont="1" applyAlignment="1">
      <alignment horizontal="center"/>
    </xf>
    <xf numFmtId="0" fontId="28" fillId="0" borderId="55" xfId="5" applyFont="1" applyBorder="1" applyAlignment="1">
      <alignment horizontal="center"/>
    </xf>
    <xf numFmtId="0" fontId="51" fillId="0" borderId="49" xfId="5" applyFont="1" applyBorder="1" applyAlignment="1">
      <alignment horizontal="center"/>
    </xf>
    <xf numFmtId="0" fontId="50" fillId="0" borderId="49" xfId="5" applyFont="1" applyBorder="1" applyAlignment="1">
      <alignment vertical="center"/>
    </xf>
    <xf numFmtId="0" fontId="50" fillId="0" borderId="67" xfId="5" applyFont="1" applyBorder="1" applyAlignment="1">
      <alignment vertical="center"/>
    </xf>
    <xf numFmtId="0" fontId="28" fillId="0" borderId="54" xfId="5" applyFont="1" applyBorder="1" applyAlignment="1">
      <alignment horizontal="center"/>
    </xf>
    <xf numFmtId="0" fontId="51" fillId="0" borderId="53" xfId="5" applyFont="1" applyBorder="1" applyAlignment="1">
      <alignment horizontal="center"/>
    </xf>
    <xf numFmtId="0" fontId="50" fillId="0" borderId="53" xfId="5" applyFont="1" applyBorder="1" applyAlignment="1">
      <alignment horizontal="right" vertical="center"/>
    </xf>
    <xf numFmtId="0" fontId="50" fillId="0" borderId="10" xfId="5" applyFont="1" applyBorder="1" applyAlignment="1">
      <alignment horizontal="center" vertical="center"/>
    </xf>
    <xf numFmtId="0" fontId="50" fillId="0" borderId="9" xfId="5" applyFont="1" applyBorder="1" applyAlignment="1">
      <alignment horizontal="center" vertical="center"/>
    </xf>
    <xf numFmtId="0" fontId="28" fillId="0" borderId="33" xfId="5" applyFont="1" applyBorder="1" applyAlignment="1">
      <alignment horizontal="center"/>
    </xf>
    <xf numFmtId="0" fontId="50" fillId="0" borderId="0" xfId="5" applyFont="1" applyAlignment="1">
      <alignment horizontal="right" vertical="center"/>
    </xf>
    <xf numFmtId="1" fontId="50" fillId="0" borderId="6" xfId="5" applyNumberFormat="1" applyFont="1" applyBorder="1" applyAlignment="1">
      <alignment horizontal="center" vertical="center"/>
    </xf>
    <xf numFmtId="1" fontId="50" fillId="0" borderId="5" xfId="5" applyNumberFormat="1" applyFont="1" applyBorder="1" applyAlignment="1">
      <alignment horizontal="center" vertical="center"/>
    </xf>
    <xf numFmtId="1" fontId="50" fillId="0" borderId="34" xfId="5" applyNumberFormat="1" applyFont="1" applyBorder="1" applyAlignment="1">
      <alignment horizontal="center" vertical="center"/>
    </xf>
    <xf numFmtId="0" fontId="50" fillId="0" borderId="78" xfId="5" applyFont="1" applyBorder="1" applyAlignment="1">
      <alignment horizontal="left"/>
    </xf>
    <xf numFmtId="0" fontId="50" fillId="0" borderId="50" xfId="5" applyFont="1" applyBorder="1" applyAlignment="1">
      <alignment horizontal="center"/>
    </xf>
    <xf numFmtId="0" fontId="50" fillId="0" borderId="57" xfId="5" applyFont="1" applyBorder="1" applyAlignment="1">
      <alignment horizontal="center"/>
    </xf>
    <xf numFmtId="0" fontId="28" fillId="0" borderId="16" xfId="5" applyFont="1" applyBorder="1"/>
    <xf numFmtId="0" fontId="28" fillId="0" borderId="43" xfId="5" applyFont="1" applyBorder="1"/>
    <xf numFmtId="0" fontId="28" fillId="0" borderId="79" xfId="5" applyFont="1" applyBorder="1"/>
    <xf numFmtId="0" fontId="28" fillId="0" borderId="54" xfId="5" applyFont="1" applyBorder="1"/>
    <xf numFmtId="0" fontId="28" fillId="0" borderId="53" xfId="5" applyFont="1" applyBorder="1"/>
    <xf numFmtId="0" fontId="28" fillId="0" borderId="52" xfId="5" applyFont="1" applyBorder="1"/>
    <xf numFmtId="0" fontId="28" fillId="0" borderId="33" xfId="5" applyFont="1" applyBorder="1"/>
    <xf numFmtId="0" fontId="28" fillId="0" borderId="34" xfId="5" applyFont="1" applyBorder="1"/>
    <xf numFmtId="0" fontId="53" fillId="25" borderId="80" xfId="5" applyFont="1" applyFill="1" applyBorder="1" applyAlignment="1">
      <alignment horizontal="center" vertical="center"/>
    </xf>
    <xf numFmtId="0" fontId="28" fillId="25" borderId="81" xfId="5" applyFont="1" applyFill="1" applyBorder="1" applyAlignment="1">
      <alignment horizontal="center" vertical="center"/>
    </xf>
    <xf numFmtId="4" fontId="28" fillId="25" borderId="81" xfId="5" applyNumberFormat="1" applyFont="1" applyFill="1" applyBorder="1" applyAlignment="1">
      <alignment horizontal="center" vertical="center"/>
    </xf>
    <xf numFmtId="0" fontId="52" fillId="25" borderId="82" xfId="5" applyFont="1" applyFill="1" applyBorder="1" applyAlignment="1">
      <alignment horizontal="center"/>
    </xf>
    <xf numFmtId="0" fontId="52" fillId="25" borderId="10" xfId="5" applyFont="1" applyFill="1" applyBorder="1" applyAlignment="1">
      <alignment horizontal="center"/>
    </xf>
    <xf numFmtId="0" fontId="52" fillId="25" borderId="9" xfId="5" applyFont="1" applyFill="1" applyBorder="1" applyAlignment="1">
      <alignment horizontal="center"/>
    </xf>
    <xf numFmtId="0" fontId="28" fillId="0" borderId="39" xfId="5" applyFont="1" applyBorder="1"/>
    <xf numFmtId="178" fontId="28" fillId="0" borderId="6" xfId="39" applyFont="1" applyBorder="1"/>
    <xf numFmtId="178" fontId="28" fillId="0" borderId="5" xfId="39" applyFont="1" applyBorder="1"/>
    <xf numFmtId="0" fontId="28" fillId="0" borderId="55" xfId="5" applyFont="1" applyBorder="1"/>
    <xf numFmtId="0" fontId="28" fillId="0" borderId="49" xfId="5" applyFont="1" applyBorder="1"/>
    <xf numFmtId="0" fontId="28" fillId="0" borderId="56" xfId="5" applyFont="1" applyBorder="1"/>
    <xf numFmtId="0" fontId="28" fillId="0" borderId="76" xfId="5" applyFont="1" applyBorder="1"/>
    <xf numFmtId="178" fontId="28" fillId="0" borderId="64" xfId="39" applyFont="1" applyBorder="1"/>
    <xf numFmtId="178" fontId="28" fillId="0" borderId="85" xfId="5" applyNumberFormat="1" applyFont="1" applyBorder="1"/>
    <xf numFmtId="0" fontId="52" fillId="25" borderId="37" xfId="5" applyFont="1" applyFill="1" applyBorder="1" applyAlignment="1">
      <alignment horizontal="center"/>
    </xf>
    <xf numFmtId="0" fontId="28" fillId="0" borderId="39" xfId="5" applyFont="1" applyBorder="1" applyAlignment="1">
      <alignment horizontal="center"/>
    </xf>
    <xf numFmtId="2" fontId="28" fillId="0" borderId="6" xfId="5" applyNumberFormat="1" applyFont="1" applyBorder="1"/>
    <xf numFmtId="0" fontId="28" fillId="0" borderId="2" xfId="5" applyFont="1" applyBorder="1"/>
    <xf numFmtId="178" fontId="28" fillId="0" borderId="1" xfId="39" applyFont="1" applyBorder="1"/>
    <xf numFmtId="178" fontId="28" fillId="0" borderId="85" xfId="39" applyFont="1" applyBorder="1"/>
    <xf numFmtId="0" fontId="52" fillId="25" borderId="10" xfId="5" applyFont="1" applyFill="1" applyBorder="1"/>
    <xf numFmtId="2" fontId="28" fillId="0" borderId="6" xfId="5" applyNumberFormat="1" applyFont="1" applyBorder="1" applyAlignment="1">
      <alignment horizontal="center"/>
    </xf>
    <xf numFmtId="2" fontId="28" fillId="0" borderId="39" xfId="5" applyNumberFormat="1" applyFont="1" applyBorder="1" applyAlignment="1">
      <alignment horizontal="center"/>
    </xf>
    <xf numFmtId="0" fontId="28" fillId="0" borderId="64" xfId="5" applyFont="1" applyBorder="1"/>
    <xf numFmtId="0" fontId="28" fillId="0" borderId="35" xfId="5" applyFont="1" applyBorder="1"/>
    <xf numFmtId="178" fontId="28" fillId="0" borderId="15" xfId="39" applyFont="1" applyBorder="1"/>
    <xf numFmtId="0" fontId="52" fillId="25" borderId="37" xfId="5" applyFont="1" applyFill="1" applyBorder="1" applyAlignment="1">
      <alignment horizontal="center" wrapText="1"/>
    </xf>
    <xf numFmtId="0" fontId="52" fillId="25" borderId="10" xfId="5" applyFont="1" applyFill="1" applyBorder="1" applyAlignment="1">
      <alignment horizontal="center" wrapText="1"/>
    </xf>
    <xf numFmtId="0" fontId="52" fillId="25" borderId="11" xfId="5" applyFont="1" applyFill="1" applyBorder="1" applyAlignment="1">
      <alignment horizontal="center" wrapText="1"/>
    </xf>
    <xf numFmtId="0" fontId="52" fillId="25" borderId="9" xfId="5" applyFont="1" applyFill="1" applyBorder="1" applyAlignment="1">
      <alignment horizontal="center" wrapText="1"/>
    </xf>
    <xf numFmtId="0" fontId="28" fillId="0" borderId="8" xfId="5" applyFont="1" applyBorder="1" applyAlignment="1">
      <alignment horizontal="left"/>
    </xf>
    <xf numFmtId="0" fontId="28" fillId="0" borderId="39" xfId="5" applyFont="1" applyBorder="1" applyAlignment="1">
      <alignment horizontal="left"/>
    </xf>
    <xf numFmtId="178" fontId="28" fillId="0" borderId="6" xfId="39" applyFont="1" applyBorder="1" applyAlignment="1">
      <alignment horizontal="center"/>
    </xf>
    <xf numFmtId="0" fontId="28" fillId="0" borderId="39" xfId="4" applyNumberFormat="1" applyFont="1" applyBorder="1" applyAlignment="1">
      <alignment horizontal="center"/>
    </xf>
    <xf numFmtId="209" fontId="28" fillId="0" borderId="40" xfId="5" applyNumberFormat="1" applyFont="1" applyBorder="1" applyAlignment="1">
      <alignment horizontal="center" wrapText="1"/>
    </xf>
    <xf numFmtId="178" fontId="28" fillId="0" borderId="17" xfId="39" applyFont="1" applyBorder="1" applyAlignment="1">
      <alignment horizontal="center" wrapText="1"/>
    </xf>
    <xf numFmtId="209" fontId="28" fillId="25" borderId="85" xfId="5" applyNumberFormat="1" applyFont="1" applyFill="1" applyBorder="1"/>
    <xf numFmtId="172" fontId="28" fillId="0" borderId="39" xfId="39" applyNumberFormat="1" applyFont="1" applyBorder="1"/>
    <xf numFmtId="9" fontId="28" fillId="0" borderId="7" xfId="4" applyFont="1" applyBorder="1"/>
    <xf numFmtId="9" fontId="28" fillId="0" borderId="6" xfId="4" applyFont="1" applyBorder="1" applyAlignment="1">
      <alignment horizontal="center"/>
    </xf>
    <xf numFmtId="172" fontId="28" fillId="0" borderId="5" xfId="39" applyNumberFormat="1" applyFont="1" applyBorder="1"/>
    <xf numFmtId="172" fontId="28" fillId="0" borderId="43" xfId="39" applyNumberFormat="1" applyFont="1" applyBorder="1"/>
    <xf numFmtId="9" fontId="28" fillId="0" borderId="42" xfId="4" applyFont="1" applyBorder="1"/>
    <xf numFmtId="172" fontId="28" fillId="0" borderId="85" xfId="5" applyNumberFormat="1" applyFont="1" applyBorder="1"/>
    <xf numFmtId="172" fontId="28" fillId="25" borderId="85" xfId="5" applyNumberFormat="1" applyFont="1" applyFill="1" applyBorder="1"/>
    <xf numFmtId="0" fontId="28" fillId="0" borderId="50" xfId="5" applyFont="1" applyBorder="1"/>
    <xf numFmtId="0" fontId="29" fillId="0" borderId="33" xfId="5" applyFont="1" applyBorder="1"/>
    <xf numFmtId="0" fontId="29" fillId="0" borderId="0" xfId="5" applyFont="1"/>
    <xf numFmtId="0" fontId="29" fillId="0" borderId="34" xfId="5" applyFont="1" applyBorder="1"/>
    <xf numFmtId="0" fontId="28" fillId="0" borderId="0" xfId="5" applyFont="1" applyAlignment="1">
      <alignment horizontal="center"/>
    </xf>
    <xf numFmtId="0" fontId="28" fillId="0" borderId="34" xfId="5" applyFont="1" applyBorder="1" applyAlignment="1">
      <alignment horizontal="center"/>
    </xf>
    <xf numFmtId="0" fontId="52" fillId="0" borderId="8" xfId="5" applyFont="1" applyBorder="1"/>
    <xf numFmtId="0" fontId="28" fillId="0" borderId="51" xfId="5" applyFont="1" applyBorder="1"/>
    <xf numFmtId="0" fontId="43" fillId="0" borderId="33" xfId="5" applyFont="1" applyBorder="1" applyAlignment="1">
      <alignment horizontal="left"/>
    </xf>
    <xf numFmtId="0" fontId="28" fillId="0" borderId="0" xfId="5" applyFont="1" applyAlignment="1">
      <alignment horizontal="left"/>
    </xf>
    <xf numFmtId="0" fontId="28" fillId="0" borderId="33" xfId="5" applyFont="1" applyBorder="1" applyAlignment="1">
      <alignment horizontal="left"/>
    </xf>
    <xf numFmtId="0" fontId="29" fillId="0" borderId="33" xfId="5" applyFont="1" applyBorder="1" applyAlignment="1">
      <alignment horizontal="left"/>
    </xf>
    <xf numFmtId="0" fontId="55" fillId="0" borderId="0" xfId="5" applyFont="1" applyAlignment="1">
      <alignment horizontal="left"/>
    </xf>
    <xf numFmtId="0" fontId="28" fillId="0" borderId="60" xfId="5" applyFont="1" applyBorder="1"/>
    <xf numFmtId="0" fontId="28" fillId="0" borderId="61" xfId="5" applyFont="1" applyBorder="1"/>
    <xf numFmtId="0" fontId="28" fillId="0" borderId="62" xfId="5" applyFont="1" applyBorder="1"/>
    <xf numFmtId="9" fontId="28" fillId="0" borderId="39" xfId="4" applyFont="1" applyBorder="1" applyAlignment="1">
      <alignment horizontal="center"/>
    </xf>
    <xf numFmtId="0" fontId="51" fillId="0" borderId="46" xfId="5" applyFont="1" applyBorder="1" applyAlignment="1">
      <alignment horizontal="center"/>
    </xf>
    <xf numFmtId="0" fontId="38" fillId="0" borderId="63" xfId="5" applyFont="1" applyBorder="1" applyAlignment="1">
      <alignment horizontal="center"/>
    </xf>
    <xf numFmtId="0" fontId="38" fillId="0" borderId="58" xfId="5" applyFont="1" applyBorder="1" applyAlignment="1">
      <alignment horizontal="center"/>
    </xf>
    <xf numFmtId="0" fontId="38" fillId="0" borderId="59" xfId="5" applyFont="1" applyBorder="1" applyAlignment="1">
      <alignment horizontal="center"/>
    </xf>
    <xf numFmtId="0" fontId="45" fillId="0" borderId="68" xfId="5" applyFont="1" applyBorder="1" applyAlignment="1">
      <alignment horizontal="center" wrapText="1"/>
    </xf>
    <xf numFmtId="0" fontId="45" fillId="0" borderId="69" xfId="5" applyFont="1" applyBorder="1" applyAlignment="1">
      <alignment horizontal="center" wrapText="1"/>
    </xf>
    <xf numFmtId="0" fontId="45" fillId="0" borderId="70" xfId="5" applyFont="1" applyBorder="1" applyAlignment="1">
      <alignment horizontal="center" wrapText="1"/>
    </xf>
    <xf numFmtId="0" fontId="5" fillId="26" borderId="6" xfId="5" applyFont="1" applyFill="1" applyBorder="1" applyAlignment="1">
      <alignment horizontal="center" wrapText="1"/>
    </xf>
    <xf numFmtId="0" fontId="47" fillId="0" borderId="72" xfId="347" applyFont="1" applyBorder="1" applyAlignment="1" applyProtection="1">
      <alignment horizontal="center"/>
    </xf>
    <xf numFmtId="0" fontId="47" fillId="0" borderId="47" xfId="347" applyFont="1" applyBorder="1" applyAlignment="1" applyProtection="1">
      <alignment horizontal="center"/>
    </xf>
    <xf numFmtId="0" fontId="48" fillId="0" borderId="73" xfId="5" applyFont="1" applyBorder="1" applyAlignment="1">
      <alignment horizontal="center"/>
    </xf>
    <xf numFmtId="0" fontId="48" fillId="0" borderId="53" xfId="5" applyFont="1" applyBorder="1" applyAlignment="1">
      <alignment horizontal="center"/>
    </xf>
    <xf numFmtId="0" fontId="48" fillId="0" borderId="65" xfId="5" applyFont="1" applyBorder="1" applyAlignment="1">
      <alignment horizontal="center"/>
    </xf>
    <xf numFmtId="0" fontId="50" fillId="0" borderId="73" xfId="348" applyFont="1" applyBorder="1" applyAlignment="1">
      <alignment horizontal="center" vertical="center"/>
    </xf>
    <xf numFmtId="0" fontId="50" fillId="0" borderId="53" xfId="348" applyFont="1" applyBorder="1" applyAlignment="1">
      <alignment horizontal="center" vertical="center"/>
    </xf>
    <xf numFmtId="0" fontId="50" fillId="0" borderId="52" xfId="348" applyFont="1" applyBorder="1" applyAlignment="1">
      <alignment horizontal="center" vertical="center"/>
    </xf>
    <xf numFmtId="0" fontId="50" fillId="0" borderId="75" xfId="348" applyFont="1" applyBorder="1" applyAlignment="1">
      <alignment horizontal="center" vertical="center"/>
    </xf>
    <xf numFmtId="0" fontId="50" fillId="0" borderId="50" xfId="348" applyFont="1" applyBorder="1" applyAlignment="1">
      <alignment horizontal="center" vertical="center"/>
    </xf>
    <xf numFmtId="0" fontId="50" fillId="0" borderId="57" xfId="348" applyFont="1" applyBorder="1" applyAlignment="1">
      <alignment horizontal="center" vertical="center"/>
    </xf>
    <xf numFmtId="0" fontId="52" fillId="0" borderId="74" xfId="5" applyFont="1" applyBorder="1" applyAlignment="1">
      <alignment horizontal="center"/>
    </xf>
    <xf numFmtId="0" fontId="52" fillId="0" borderId="0" xfId="5" applyFont="1" applyAlignment="1">
      <alignment horizontal="center"/>
    </xf>
    <xf numFmtId="0" fontId="52" fillId="0" borderId="46" xfId="5" applyFont="1" applyBorder="1" applyAlignment="1">
      <alignment horizontal="center"/>
    </xf>
    <xf numFmtId="0" fontId="50" fillId="0" borderId="66" xfId="348" applyFont="1" applyBorder="1" applyAlignment="1">
      <alignment horizontal="center" vertical="center"/>
    </xf>
    <xf numFmtId="0" fontId="50" fillId="0" borderId="40" xfId="5" applyFont="1" applyBorder="1" applyAlignment="1">
      <alignment horizontal="center" vertical="center"/>
    </xf>
    <xf numFmtId="0" fontId="50" fillId="0" borderId="76" xfId="348" applyFont="1" applyBorder="1" applyAlignment="1">
      <alignment horizontal="center" vertical="center"/>
    </xf>
    <xf numFmtId="0" fontId="50" fillId="0" borderId="49" xfId="348" applyFont="1" applyBorder="1" applyAlignment="1">
      <alignment horizontal="center" vertical="center"/>
    </xf>
    <xf numFmtId="0" fontId="50" fillId="0" borderId="67" xfId="348" applyFont="1" applyBorder="1" applyAlignment="1">
      <alignment horizontal="center" vertical="center"/>
    </xf>
    <xf numFmtId="0" fontId="50" fillId="0" borderId="75" xfId="5" applyFont="1" applyBorder="1" applyAlignment="1">
      <alignment horizontal="center" vertical="center"/>
    </xf>
    <xf numFmtId="0" fontId="50" fillId="0" borderId="50" xfId="5" applyFont="1" applyBorder="1" applyAlignment="1">
      <alignment horizontal="center" vertical="center"/>
    </xf>
    <xf numFmtId="0" fontId="50" fillId="0" borderId="57" xfId="5" applyFont="1" applyBorder="1" applyAlignment="1">
      <alignment horizontal="center" vertical="center"/>
    </xf>
    <xf numFmtId="0" fontId="51" fillId="0" borderId="74" xfId="5" applyFont="1" applyBorder="1" applyAlignment="1">
      <alignment horizontal="center" vertical="center" wrapText="1"/>
    </xf>
    <xf numFmtId="0" fontId="51" fillId="0" borderId="0" xfId="5" applyFont="1" applyAlignment="1">
      <alignment horizontal="center" vertical="center" wrapText="1"/>
    </xf>
    <xf numFmtId="0" fontId="51" fillId="0" borderId="46" xfId="5" applyFont="1" applyBorder="1" applyAlignment="1">
      <alignment horizontal="center" vertical="center" wrapText="1"/>
    </xf>
    <xf numFmtId="0" fontId="50" fillId="0" borderId="14" xfId="348" applyFont="1" applyBorder="1" applyAlignment="1">
      <alignment horizontal="center" vertical="center"/>
    </xf>
    <xf numFmtId="0" fontId="28" fillId="0" borderId="8" xfId="5" applyFont="1" applyBorder="1"/>
    <xf numFmtId="0" fontId="28" fillId="0" borderId="39" xfId="5" applyFont="1" applyBorder="1"/>
    <xf numFmtId="0" fontId="28" fillId="0" borderId="7" xfId="5" applyFont="1" applyBorder="1"/>
    <xf numFmtId="0" fontId="28" fillId="0" borderId="38" xfId="5" applyFont="1" applyBorder="1"/>
    <xf numFmtId="0" fontId="28" fillId="0" borderId="38" xfId="5" applyFont="1" applyBorder="1" applyAlignment="1">
      <alignment horizontal="center"/>
    </xf>
    <xf numFmtId="0" fontId="28" fillId="0" borderId="7" xfId="5" applyFont="1" applyBorder="1" applyAlignment="1">
      <alignment horizontal="center"/>
    </xf>
    <xf numFmtId="0" fontId="43" fillId="0" borderId="33" xfId="5" applyFont="1" applyBorder="1" applyAlignment="1">
      <alignment horizontal="right" vertical="center"/>
    </xf>
    <xf numFmtId="0" fontId="43" fillId="0" borderId="0" xfId="5" applyFont="1" applyAlignment="1">
      <alignment horizontal="right" vertical="center"/>
    </xf>
    <xf numFmtId="0" fontId="52" fillId="0" borderId="54" xfId="5" applyFont="1" applyBorder="1" applyAlignment="1" applyProtection="1">
      <alignment horizontal="center"/>
      <protection locked="0"/>
    </xf>
    <xf numFmtId="0" fontId="52" fillId="0" borderId="53" xfId="5" applyFont="1" applyBorder="1" applyAlignment="1" applyProtection="1">
      <alignment horizontal="center"/>
      <protection locked="0"/>
    </xf>
    <xf numFmtId="0" fontId="52" fillId="0" borderId="52" xfId="5" applyFont="1" applyBorder="1" applyAlignment="1" applyProtection="1">
      <alignment horizontal="center"/>
      <protection locked="0"/>
    </xf>
    <xf numFmtId="0" fontId="53" fillId="25" borderId="12" xfId="5" applyFont="1" applyFill="1" applyBorder="1" applyAlignment="1">
      <alignment horizontal="center" vertical="center" wrapText="1"/>
    </xf>
    <xf numFmtId="0" fontId="53" fillId="25" borderId="37" xfId="5" applyFont="1" applyFill="1" applyBorder="1" applyAlignment="1">
      <alignment horizontal="center" vertical="center" wrapText="1"/>
    </xf>
    <xf numFmtId="0" fontId="53" fillId="25" borderId="41" xfId="5" applyFont="1" applyFill="1" applyBorder="1" applyAlignment="1">
      <alignment horizontal="center" vertical="center" wrapText="1"/>
    </xf>
    <xf numFmtId="0" fontId="53" fillId="25" borderId="12" xfId="5" applyFont="1" applyFill="1" applyBorder="1" applyAlignment="1">
      <alignment horizontal="center" vertical="center"/>
    </xf>
    <xf numFmtId="0" fontId="53" fillId="25" borderId="41" xfId="5" applyFont="1" applyFill="1" applyBorder="1" applyAlignment="1">
      <alignment horizontal="center" vertical="center"/>
    </xf>
    <xf numFmtId="0" fontId="28" fillId="25" borderId="16" xfId="5" applyFont="1" applyFill="1" applyBorder="1" applyAlignment="1">
      <alignment horizontal="center" vertical="center" wrapText="1"/>
    </xf>
    <xf numFmtId="0" fontId="28" fillId="25" borderId="43" xfId="5" applyFont="1" applyFill="1" applyBorder="1" applyAlignment="1">
      <alignment horizontal="center" vertical="center" wrapText="1"/>
    </xf>
    <xf numFmtId="0" fontId="28" fillId="25" borderId="79" xfId="5" applyFont="1" applyFill="1" applyBorder="1" applyAlignment="1">
      <alignment horizontal="center" vertical="center" wrapText="1"/>
    </xf>
    <xf numFmtId="0" fontId="28" fillId="25" borderId="16" xfId="5" applyFont="1" applyFill="1" applyBorder="1" applyAlignment="1">
      <alignment horizontal="center" vertical="center"/>
    </xf>
    <xf numFmtId="0" fontId="28" fillId="25" borderId="79" xfId="5" applyFont="1" applyFill="1" applyBorder="1" applyAlignment="1">
      <alignment horizontal="center" vertical="center"/>
    </xf>
    <xf numFmtId="0" fontId="52" fillId="0" borderId="54" xfId="5" applyFont="1" applyBorder="1" applyAlignment="1">
      <alignment horizontal="left" vertical="center"/>
    </xf>
    <xf numFmtId="0" fontId="52" fillId="0" borderId="53" xfId="5" applyFont="1" applyBorder="1" applyAlignment="1">
      <alignment horizontal="left" vertical="center"/>
    </xf>
    <xf numFmtId="0" fontId="52" fillId="0" borderId="52" xfId="5" applyFont="1" applyBorder="1" applyAlignment="1">
      <alignment horizontal="left" vertical="center"/>
    </xf>
    <xf numFmtId="0" fontId="52" fillId="0" borderId="33" xfId="5" applyFont="1" applyBorder="1" applyAlignment="1">
      <alignment horizontal="left" vertical="center"/>
    </xf>
    <xf numFmtId="0" fontId="52" fillId="0" borderId="0" xfId="5" applyFont="1" applyAlignment="1">
      <alignment horizontal="left" vertical="center"/>
    </xf>
    <xf numFmtId="0" fontId="52" fillId="0" borderId="34" xfId="5" applyFont="1" applyBorder="1" applyAlignment="1">
      <alignment horizontal="left" vertical="center"/>
    </xf>
    <xf numFmtId="0" fontId="52" fillId="0" borderId="4" xfId="5" applyFont="1" applyBorder="1" applyAlignment="1">
      <alignment horizontal="left" vertical="center"/>
    </xf>
    <xf numFmtId="0" fontId="52" fillId="0" borderId="35" xfId="5" applyFont="1" applyBorder="1" applyAlignment="1">
      <alignment horizontal="left" vertical="center"/>
    </xf>
    <xf numFmtId="0" fontId="52" fillId="0" borderId="36" xfId="5" applyFont="1" applyBorder="1" applyAlignment="1">
      <alignment horizontal="left" vertical="center"/>
    </xf>
    <xf numFmtId="0" fontId="52" fillId="25" borderId="12" xfId="5" applyFont="1" applyFill="1" applyBorder="1" applyAlignment="1">
      <alignment horizontal="center"/>
    </xf>
    <xf numFmtId="0" fontId="28" fillId="25" borderId="37" xfId="5" applyFont="1" applyFill="1" applyBorder="1" applyAlignment="1">
      <alignment horizontal="center"/>
    </xf>
    <xf numFmtId="0" fontId="28" fillId="25" borderId="11" xfId="5" applyFont="1" applyFill="1" applyBorder="1" applyAlignment="1">
      <alignment horizontal="center"/>
    </xf>
    <xf numFmtId="0" fontId="52" fillId="25" borderId="82" xfId="5" applyFont="1" applyFill="1" applyBorder="1" applyAlignment="1">
      <alignment horizontal="center"/>
    </xf>
    <xf numFmtId="0" fontId="52" fillId="25" borderId="75" xfId="5" applyFont="1" applyFill="1" applyBorder="1" applyAlignment="1">
      <alignment horizontal="center"/>
    </xf>
    <xf numFmtId="0" fontId="52" fillId="25" borderId="83" xfId="5" applyFont="1" applyFill="1" applyBorder="1" applyAlignment="1">
      <alignment horizontal="center"/>
    </xf>
    <xf numFmtId="0" fontId="52" fillId="25" borderId="11" xfId="5" applyFont="1" applyFill="1" applyBorder="1" applyAlignment="1">
      <alignment horizontal="center"/>
    </xf>
    <xf numFmtId="210" fontId="28" fillId="0" borderId="38" xfId="5" applyNumberFormat="1" applyFont="1" applyBorder="1" applyAlignment="1">
      <alignment horizontal="center"/>
    </xf>
    <xf numFmtId="210" fontId="28" fillId="0" borderId="7" xfId="5" applyNumberFormat="1" applyFont="1" applyBorder="1" applyAlignment="1">
      <alignment horizontal="center"/>
    </xf>
    <xf numFmtId="0" fontId="28" fillId="0" borderId="16" xfId="5" applyFont="1" applyBorder="1"/>
    <xf numFmtId="0" fontId="28" fillId="0" borderId="43" xfId="5" applyFont="1" applyBorder="1"/>
    <xf numFmtId="0" fontId="28" fillId="0" borderId="42" xfId="5" applyFont="1" applyBorder="1"/>
    <xf numFmtId="0" fontId="28" fillId="0" borderId="84" xfId="5" applyFont="1" applyBorder="1"/>
    <xf numFmtId="2" fontId="28" fillId="0" borderId="84" xfId="5" applyNumberFormat="1" applyFont="1" applyBorder="1" applyAlignment="1">
      <alignment horizontal="center"/>
    </xf>
    <xf numFmtId="2" fontId="28" fillId="0" borderId="42" xfId="5" applyNumberFormat="1" applyFont="1" applyBorder="1" applyAlignment="1">
      <alignment horizontal="center"/>
    </xf>
    <xf numFmtId="0" fontId="52" fillId="0" borderId="20" xfId="5" applyFont="1" applyBorder="1" applyAlignment="1">
      <alignment horizontal="right"/>
    </xf>
    <xf numFmtId="0" fontId="52" fillId="0" borderId="19" xfId="5" applyFont="1" applyBorder="1" applyAlignment="1">
      <alignment horizontal="right"/>
    </xf>
    <xf numFmtId="0" fontId="52" fillId="0" borderId="18" xfId="5" applyFont="1" applyBorder="1" applyAlignment="1">
      <alignment horizontal="right"/>
    </xf>
    <xf numFmtId="0" fontId="52" fillId="25" borderId="37" xfId="5" applyFont="1" applyFill="1" applyBorder="1" applyAlignment="1">
      <alignment horizontal="center"/>
    </xf>
    <xf numFmtId="178" fontId="28" fillId="0" borderId="38" xfId="39" applyFont="1" applyBorder="1" applyAlignment="1">
      <alignment horizontal="center"/>
    </xf>
    <xf numFmtId="178" fontId="28" fillId="0" borderId="7" xfId="39" applyFont="1" applyBorder="1" applyAlignment="1">
      <alignment horizontal="center"/>
    </xf>
    <xf numFmtId="0" fontId="28" fillId="0" borderId="84" xfId="5" applyFont="1" applyBorder="1" applyAlignment="1">
      <alignment horizontal="center"/>
    </xf>
    <xf numFmtId="0" fontId="28" fillId="0" borderId="42" xfId="5" applyFont="1" applyBorder="1" applyAlignment="1">
      <alignment horizontal="center"/>
    </xf>
    <xf numFmtId="2" fontId="28" fillId="0" borderId="38" xfId="5" applyNumberFormat="1" applyFont="1" applyBorder="1" applyAlignment="1">
      <alignment horizontal="center" wrapText="1"/>
    </xf>
    <xf numFmtId="2" fontId="28" fillId="0" borderId="7" xfId="5" applyNumberFormat="1" applyFont="1" applyBorder="1" applyAlignment="1">
      <alignment horizontal="center" wrapText="1"/>
    </xf>
    <xf numFmtId="2" fontId="28" fillId="0" borderId="38" xfId="5" applyNumberFormat="1" applyFont="1" applyBorder="1" applyAlignment="1">
      <alignment horizontal="center"/>
    </xf>
    <xf numFmtId="2" fontId="28" fillId="0" borderId="7" xfId="5" applyNumberFormat="1" applyFont="1" applyBorder="1" applyAlignment="1">
      <alignment horizontal="center"/>
    </xf>
    <xf numFmtId="0" fontId="52" fillId="25" borderId="82" xfId="5" applyFont="1" applyFill="1" applyBorder="1" applyAlignment="1">
      <alignment horizontal="center" wrapText="1"/>
    </xf>
    <xf numFmtId="0" fontId="52" fillId="25" borderId="11" xfId="5" applyFont="1" applyFill="1" applyBorder="1" applyAlignment="1">
      <alignment horizontal="center" wrapText="1"/>
    </xf>
    <xf numFmtId="172" fontId="28" fillId="0" borderId="84" xfId="39" applyNumberFormat="1" applyFont="1" applyBorder="1" applyAlignment="1">
      <alignment horizontal="center"/>
    </xf>
    <xf numFmtId="172" fontId="28" fillId="0" borderId="42" xfId="39" applyNumberFormat="1" applyFont="1" applyBorder="1" applyAlignment="1">
      <alignment horizontal="center"/>
    </xf>
    <xf numFmtId="0" fontId="51" fillId="25" borderId="20" xfId="5" applyFont="1" applyFill="1" applyBorder="1" applyAlignment="1">
      <alignment horizontal="right"/>
    </xf>
    <xf numFmtId="0" fontId="51" fillId="25" borderId="19" xfId="5" applyFont="1" applyFill="1" applyBorder="1" applyAlignment="1">
      <alignment horizontal="right"/>
    </xf>
    <xf numFmtId="0" fontId="51" fillId="25" borderId="18" xfId="5" applyFont="1" applyFill="1" applyBorder="1" applyAlignment="1">
      <alignment horizontal="right"/>
    </xf>
    <xf numFmtId="172" fontId="28" fillId="0" borderId="38" xfId="39" applyNumberFormat="1" applyFont="1" applyBorder="1" applyAlignment="1">
      <alignment horizontal="center"/>
    </xf>
    <xf numFmtId="172" fontId="28" fillId="0" borderId="7" xfId="39" applyNumberFormat="1" applyFont="1" applyBorder="1" applyAlignment="1">
      <alignment horizontal="center"/>
    </xf>
    <xf numFmtId="0" fontId="5" fillId="0" borderId="0" xfId="5" applyFont="1" applyAlignment="1">
      <alignment horizontal="right"/>
    </xf>
    <xf numFmtId="0" fontId="5" fillId="0" borderId="34" xfId="5" applyFont="1" applyBorder="1" applyAlignment="1">
      <alignment horizontal="right"/>
    </xf>
    <xf numFmtId="0" fontId="5" fillId="0" borderId="35" xfId="5" applyFont="1" applyBorder="1" applyAlignment="1">
      <alignment horizontal="right"/>
    </xf>
    <xf numFmtId="0" fontId="5" fillId="0" borderId="36" xfId="5" applyFont="1" applyBorder="1" applyAlignment="1">
      <alignment horizontal="right"/>
    </xf>
    <xf numFmtId="0" fontId="55" fillId="0" borderId="4" xfId="5" applyFont="1" applyBorder="1" applyAlignment="1">
      <alignment horizontal="left"/>
    </xf>
    <xf numFmtId="0" fontId="55" fillId="0" borderId="35" xfId="5" applyFont="1" applyBorder="1" applyAlignment="1">
      <alignment horizontal="left"/>
    </xf>
    <xf numFmtId="0" fontId="28" fillId="0" borderId="8" xfId="5" applyFont="1" applyBorder="1" applyAlignment="1">
      <alignment horizontal="center"/>
    </xf>
    <xf numFmtId="0" fontId="28" fillId="0" borderId="39" xfId="5" applyFont="1" applyBorder="1" applyAlignment="1">
      <alignment horizontal="center"/>
    </xf>
    <xf numFmtId="0" fontId="28" fillId="0" borderId="51" xfId="5" applyFont="1" applyBorder="1" applyAlignment="1">
      <alignment horizontal="center"/>
    </xf>
    <xf numFmtId="0" fontId="43" fillId="0" borderId="33" xfId="5" applyFont="1" applyBorder="1" applyAlignment="1">
      <alignment wrapText="1"/>
    </xf>
    <xf numFmtId="0" fontId="43" fillId="0" borderId="0" xfId="5" applyFont="1" applyAlignment="1">
      <alignment wrapText="1"/>
    </xf>
    <xf numFmtId="0" fontId="43" fillId="0" borderId="34" xfId="5" applyFont="1" applyBorder="1" applyAlignment="1">
      <alignment wrapText="1"/>
    </xf>
    <xf numFmtId="172" fontId="28" fillId="0" borderId="84" xfId="356" applyNumberFormat="1" applyFont="1" applyBorder="1" applyAlignment="1">
      <alignment horizontal="center"/>
    </xf>
    <xf numFmtId="172" fontId="28" fillId="0" borderId="84" xfId="351" applyNumberFormat="1" applyFont="1" applyBorder="1" applyAlignment="1">
      <alignment horizontal="center"/>
    </xf>
    <xf numFmtId="178" fontId="28" fillId="0" borderId="7" xfId="357" applyFont="1" applyBorder="1" applyAlignment="1">
      <alignment horizontal="center"/>
    </xf>
    <xf numFmtId="178" fontId="28" fillId="0" borderId="7" xfId="351" applyFont="1" applyBorder="1" applyAlignment="1">
      <alignment horizontal="center"/>
    </xf>
    <xf numFmtId="172" fontId="28" fillId="0" borderId="7" xfId="356" applyNumberFormat="1" applyFont="1" applyBorder="1" applyAlignment="1">
      <alignment horizontal="center"/>
    </xf>
    <xf numFmtId="178" fontId="28" fillId="0" borderId="38" xfId="352" applyFont="1" applyBorder="1" applyAlignment="1">
      <alignment horizontal="center"/>
    </xf>
    <xf numFmtId="172" fontId="28" fillId="0" borderId="7" xfId="351" applyNumberFormat="1" applyFont="1" applyBorder="1" applyAlignment="1">
      <alignment horizontal="center"/>
    </xf>
    <xf numFmtId="172" fontId="28" fillId="0" borderId="84" xfId="352" applyNumberFormat="1" applyFont="1" applyBorder="1" applyAlignment="1">
      <alignment horizontal="center"/>
    </xf>
    <xf numFmtId="172" fontId="28" fillId="0" borderId="38" xfId="353" applyNumberFormat="1" applyFont="1" applyBorder="1" applyAlignment="1">
      <alignment horizontal="center"/>
    </xf>
    <xf numFmtId="178" fontId="28" fillId="0" borderId="38" xfId="355" applyFont="1" applyBorder="1" applyAlignment="1">
      <alignment horizontal="center"/>
    </xf>
    <xf numFmtId="178" fontId="28" fillId="0" borderId="38" xfId="356" applyFont="1" applyBorder="1" applyAlignment="1">
      <alignment horizontal="center"/>
    </xf>
    <xf numFmtId="172" fontId="28" fillId="0" borderId="7" xfId="355" applyNumberFormat="1" applyFont="1" applyBorder="1" applyAlignment="1">
      <alignment horizontal="center"/>
    </xf>
    <xf numFmtId="172" fontId="28" fillId="0" borderId="84" xfId="354" applyNumberFormat="1" applyFont="1" applyBorder="1" applyAlignment="1">
      <alignment horizontal="center"/>
    </xf>
    <xf numFmtId="172" fontId="28" fillId="0" borderId="84" xfId="355" applyNumberFormat="1" applyFont="1" applyBorder="1" applyAlignment="1">
      <alignment horizontal="center"/>
    </xf>
    <xf numFmtId="172" fontId="28" fillId="0" borderId="38" xfId="350" applyNumberFormat="1" applyFont="1" applyBorder="1" applyAlignment="1">
      <alignment horizontal="center"/>
    </xf>
    <xf numFmtId="172" fontId="28" fillId="0" borderId="84" xfId="350" applyNumberFormat="1" applyFont="1" applyBorder="1" applyAlignment="1">
      <alignment horizontal="center"/>
    </xf>
    <xf numFmtId="178" fontId="28" fillId="0" borderId="7" xfId="350" applyFont="1" applyBorder="1" applyAlignment="1">
      <alignment horizontal="center"/>
    </xf>
    <xf numFmtId="172" fontId="28" fillId="0" borderId="84" xfId="353" applyNumberFormat="1" applyFont="1" applyBorder="1" applyAlignment="1">
      <alignment horizontal="center"/>
    </xf>
    <xf numFmtId="172" fontId="28" fillId="0" borderId="38" xfId="352" applyNumberFormat="1" applyFont="1" applyBorder="1" applyAlignment="1">
      <alignment horizontal="center"/>
    </xf>
    <xf numFmtId="178" fontId="28" fillId="0" borderId="7" xfId="353" applyFont="1" applyBorder="1" applyAlignment="1">
      <alignment horizontal="center"/>
    </xf>
    <xf numFmtId="172" fontId="28" fillId="0" borderId="42" xfId="354" applyNumberFormat="1" applyFont="1" applyBorder="1" applyAlignment="1">
      <alignment horizontal="center"/>
    </xf>
    <xf numFmtId="178" fontId="28" fillId="0" borderId="38" xfId="354" applyFont="1" applyBorder="1" applyAlignment="1">
      <alignment horizontal="center"/>
    </xf>
    <xf numFmtId="172" fontId="28" fillId="0" borderId="42" xfId="356" applyNumberFormat="1" applyFont="1" applyBorder="1" applyAlignment="1">
      <alignment horizontal="center"/>
    </xf>
    <xf numFmtId="178" fontId="28" fillId="0" borderId="7" xfId="355" applyFont="1" applyBorder="1" applyAlignment="1">
      <alignment horizontal="center"/>
    </xf>
    <xf numFmtId="178" fontId="28" fillId="0" borderId="38" xfId="353" applyFont="1" applyBorder="1" applyAlignment="1">
      <alignment horizontal="center"/>
    </xf>
    <xf numFmtId="172" fontId="28" fillId="0" borderId="42" xfId="353" applyNumberFormat="1" applyFont="1" applyBorder="1" applyAlignment="1">
      <alignment horizontal="center"/>
    </xf>
    <xf numFmtId="172" fontId="28" fillId="0" borderId="7" xfId="353" applyNumberFormat="1" applyFont="1" applyBorder="1" applyAlignment="1">
      <alignment horizontal="center"/>
    </xf>
    <xf numFmtId="172" fontId="28" fillId="0" borderId="7" xfId="357" applyNumberFormat="1" applyFont="1" applyBorder="1" applyAlignment="1">
      <alignment horizontal="center"/>
    </xf>
    <xf numFmtId="172" fontId="28" fillId="0" borderId="42" xfId="357" applyNumberFormat="1" applyFont="1" applyBorder="1" applyAlignment="1">
      <alignment horizontal="center"/>
    </xf>
    <xf numFmtId="178" fontId="28" fillId="0" borderId="7" xfId="352" applyFont="1" applyBorder="1" applyAlignment="1">
      <alignment horizontal="center"/>
    </xf>
    <xf numFmtId="172" fontId="28" fillId="0" borderId="38" xfId="356" applyNumberFormat="1" applyFont="1" applyBorder="1" applyAlignment="1">
      <alignment horizontal="center"/>
    </xf>
    <xf numFmtId="172" fontId="28" fillId="0" borderId="7" xfId="354" applyNumberFormat="1" applyFont="1" applyBorder="1" applyAlignment="1">
      <alignment horizontal="center"/>
    </xf>
    <xf numFmtId="172" fontId="28" fillId="0" borderId="7" xfId="350" applyNumberFormat="1" applyFont="1" applyBorder="1" applyAlignment="1">
      <alignment horizontal="center"/>
    </xf>
    <xf numFmtId="172" fontId="28" fillId="0" borderId="42" xfId="350" applyNumberFormat="1" applyFont="1" applyBorder="1" applyAlignment="1">
      <alignment horizontal="center"/>
    </xf>
    <xf numFmtId="178" fontId="28" fillId="0" borderId="38" xfId="350" applyFont="1" applyBorder="1" applyAlignment="1">
      <alignment horizontal="center"/>
    </xf>
    <xf numFmtId="178" fontId="28" fillId="0" borderId="7" xfId="356" applyFont="1" applyBorder="1" applyAlignment="1">
      <alignment horizontal="center"/>
    </xf>
    <xf numFmtId="172" fontId="28" fillId="0" borderId="42" xfId="352" applyNumberFormat="1" applyFont="1" applyBorder="1" applyAlignment="1">
      <alignment horizontal="center"/>
    </xf>
    <xf numFmtId="172" fontId="28" fillId="0" borderId="7" xfId="352" applyNumberFormat="1" applyFont="1" applyBorder="1" applyAlignment="1">
      <alignment horizontal="center"/>
    </xf>
    <xf numFmtId="172" fontId="28" fillId="0" borderId="42" xfId="355" applyNumberFormat="1" applyFont="1" applyBorder="1" applyAlignment="1">
      <alignment horizontal="center"/>
    </xf>
    <xf numFmtId="178" fontId="28" fillId="0" borderId="38" xfId="351" applyFont="1" applyBorder="1" applyAlignment="1">
      <alignment horizontal="center"/>
    </xf>
    <xf numFmtId="172" fontId="28" fillId="0" borderId="42" xfId="351" applyNumberFormat="1" applyFont="1" applyBorder="1" applyAlignment="1">
      <alignment horizontal="center"/>
    </xf>
    <xf numFmtId="178" fontId="28" fillId="0" borderId="7" xfId="354" applyFont="1" applyBorder="1" applyAlignment="1">
      <alignment horizontal="center"/>
    </xf>
    <xf numFmtId="172" fontId="28" fillId="0" borderId="38" xfId="355" applyNumberFormat="1" applyFont="1" applyBorder="1" applyAlignment="1">
      <alignment horizontal="center"/>
    </xf>
    <xf numFmtId="178" fontId="28" fillId="0" borderId="38" xfId="357" applyFont="1" applyBorder="1" applyAlignment="1">
      <alignment horizontal="center"/>
    </xf>
    <xf numFmtId="172" fontId="28" fillId="0" borderId="84" xfId="357" applyNumberFormat="1" applyFont="1" applyBorder="1" applyAlignment="1">
      <alignment horizontal="center"/>
    </xf>
    <xf numFmtId="172" fontId="28" fillId="0" borderId="38" xfId="351" applyNumberFormat="1" applyFont="1" applyBorder="1" applyAlignment="1">
      <alignment horizontal="center"/>
    </xf>
    <xf numFmtId="0" fontId="7" fillId="0" borderId="0" xfId="5"/>
    <xf numFmtId="0" fontId="38" fillId="0" borderId="0" xfId="5" applyFont="1" applyAlignment="1">
      <alignment horizontal="left"/>
    </xf>
    <xf numFmtId="0" fontId="39" fillId="0" borderId="0" xfId="5" applyFont="1" applyAlignment="1">
      <alignment horizontal="left"/>
    </xf>
    <xf numFmtId="0" fontId="28" fillId="0" borderId="0" xfId="5" applyFont="1"/>
    <xf numFmtId="0" fontId="38" fillId="0" borderId="44" xfId="5" applyFont="1" applyBorder="1" applyAlignment="1">
      <alignment horizontal="left"/>
    </xf>
    <xf numFmtId="0" fontId="28" fillId="0" borderId="45" xfId="5" applyFont="1" applyBorder="1"/>
    <xf numFmtId="0" fontId="45" fillId="0" borderId="71" xfId="5" applyFont="1" applyBorder="1" applyAlignment="1">
      <alignment horizontal="left"/>
    </xf>
    <xf numFmtId="0" fontId="44" fillId="0" borderId="71" xfId="5" applyFont="1" applyBorder="1" applyAlignment="1">
      <alignment horizontal="left"/>
    </xf>
    <xf numFmtId="0" fontId="28" fillId="0" borderId="44" xfId="5" applyFont="1" applyBorder="1"/>
    <xf numFmtId="0" fontId="51" fillId="0" borderId="0" xfId="5" applyFont="1" applyAlignment="1">
      <alignment horizontal="center"/>
    </xf>
    <xf numFmtId="0" fontId="28" fillId="0" borderId="55" xfId="5" applyFont="1" applyBorder="1" applyAlignment="1">
      <alignment horizontal="center"/>
    </xf>
    <xf numFmtId="0" fontId="51" fillId="0" borderId="49" xfId="5" applyFont="1" applyBorder="1" applyAlignment="1">
      <alignment horizontal="center"/>
    </xf>
    <xf numFmtId="0" fontId="50" fillId="0" borderId="49" xfId="5" applyFont="1" applyBorder="1" applyAlignment="1">
      <alignment vertical="center"/>
    </xf>
    <xf numFmtId="0" fontId="50" fillId="0" borderId="67" xfId="5" applyFont="1" applyBorder="1" applyAlignment="1">
      <alignment vertical="center"/>
    </xf>
    <xf numFmtId="0" fontId="28" fillId="0" borderId="54" xfId="5" applyFont="1" applyBorder="1" applyAlignment="1">
      <alignment horizontal="center"/>
    </xf>
    <xf numFmtId="0" fontId="51" fillId="0" borderId="53" xfId="5" applyFont="1" applyBorder="1" applyAlignment="1">
      <alignment horizontal="center"/>
    </xf>
    <xf numFmtId="0" fontId="50" fillId="0" borderId="53" xfId="5" applyFont="1" applyBorder="1" applyAlignment="1">
      <alignment horizontal="right" vertical="center"/>
    </xf>
    <xf numFmtId="0" fontId="50" fillId="0" borderId="10" xfId="5" applyFont="1" applyBorder="1" applyAlignment="1">
      <alignment horizontal="center" vertical="center"/>
    </xf>
    <xf numFmtId="0" fontId="50" fillId="0" borderId="9" xfId="5" applyFont="1" applyBorder="1" applyAlignment="1">
      <alignment horizontal="center" vertical="center"/>
    </xf>
    <xf numFmtId="0" fontId="28" fillId="0" borderId="33" xfId="5" applyFont="1" applyBorder="1" applyAlignment="1">
      <alignment horizontal="center"/>
    </xf>
    <xf numFmtId="0" fontId="50" fillId="0" borderId="0" xfId="5" applyFont="1" applyAlignment="1">
      <alignment horizontal="right" vertical="center"/>
    </xf>
    <xf numFmtId="1" fontId="50" fillId="0" borderId="6" xfId="5" applyNumberFormat="1" applyFont="1" applyBorder="1" applyAlignment="1">
      <alignment horizontal="center" vertical="center"/>
    </xf>
    <xf numFmtId="1" fontId="50" fillId="0" borderId="5" xfId="5" applyNumberFormat="1" applyFont="1" applyBorder="1" applyAlignment="1">
      <alignment horizontal="center" vertical="center"/>
    </xf>
    <xf numFmtId="1" fontId="50" fillId="0" borderId="34" xfId="5" applyNumberFormat="1" applyFont="1" applyBorder="1" applyAlignment="1">
      <alignment horizontal="center" vertical="center"/>
    </xf>
    <xf numFmtId="0" fontId="50" fillId="0" borderId="78" xfId="5" applyFont="1" applyBorder="1" applyAlignment="1">
      <alignment horizontal="left"/>
    </xf>
    <xf numFmtId="0" fontId="50" fillId="0" borderId="50" xfId="5" applyFont="1" applyBorder="1" applyAlignment="1">
      <alignment horizontal="center"/>
    </xf>
    <xf numFmtId="0" fontId="50" fillId="0" borderId="57" xfId="5" applyFont="1" applyBorder="1" applyAlignment="1">
      <alignment horizontal="center"/>
    </xf>
    <xf numFmtId="0" fontId="28" fillId="0" borderId="16" xfId="5" applyFont="1" applyBorder="1"/>
    <xf numFmtId="0" fontId="28" fillId="0" borderId="43" xfId="5" applyFont="1" applyBorder="1"/>
    <xf numFmtId="0" fontId="28" fillId="0" borderId="79" xfId="5" applyFont="1" applyBorder="1"/>
    <xf numFmtId="0" fontId="28" fillId="0" borderId="54" xfId="5" applyFont="1" applyBorder="1"/>
    <xf numFmtId="0" fontId="28" fillId="0" borderId="53" xfId="5" applyFont="1" applyBorder="1"/>
    <xf numFmtId="0" fontId="28" fillId="0" borderId="52" xfId="5" applyFont="1" applyBorder="1"/>
    <xf numFmtId="0" fontId="28" fillId="0" borderId="33" xfId="5" applyFont="1" applyBorder="1"/>
    <xf numFmtId="0" fontId="28" fillId="0" borderId="34" xfId="5" applyFont="1" applyBorder="1"/>
    <xf numFmtId="0" fontId="53" fillId="25" borderId="80" xfId="5" applyFont="1" applyFill="1" applyBorder="1" applyAlignment="1">
      <alignment horizontal="center" vertical="center"/>
    </xf>
    <xf numFmtId="0" fontId="28" fillId="25" borderId="81" xfId="5" applyFont="1" applyFill="1" applyBorder="1" applyAlignment="1">
      <alignment horizontal="center" vertical="center"/>
    </xf>
    <xf numFmtId="4" fontId="28" fillId="25" borderId="81" xfId="5" applyNumberFormat="1" applyFont="1" applyFill="1" applyBorder="1" applyAlignment="1">
      <alignment horizontal="center" vertical="center"/>
    </xf>
    <xf numFmtId="0" fontId="52" fillId="25" borderId="82" xfId="5" applyFont="1" applyFill="1" applyBorder="1" applyAlignment="1">
      <alignment horizontal="center"/>
    </xf>
    <xf numFmtId="0" fontId="52" fillId="25" borderId="10" xfId="5" applyFont="1" applyFill="1" applyBorder="1" applyAlignment="1">
      <alignment horizontal="center"/>
    </xf>
    <xf numFmtId="0" fontId="52" fillId="25" borderId="9" xfId="5" applyFont="1" applyFill="1" applyBorder="1" applyAlignment="1">
      <alignment horizontal="center"/>
    </xf>
    <xf numFmtId="0" fontId="28" fillId="0" borderId="39" xfId="5" applyFont="1" applyBorder="1"/>
    <xf numFmtId="178" fontId="28" fillId="0" borderId="6" xfId="350" applyFont="1" applyBorder="1"/>
    <xf numFmtId="178" fontId="28" fillId="0" borderId="5" xfId="350" applyFont="1" applyBorder="1"/>
    <xf numFmtId="0" fontId="28" fillId="0" borderId="55" xfId="5" applyFont="1" applyBorder="1"/>
    <xf numFmtId="0" fontId="28" fillId="0" borderId="49" xfId="5" applyFont="1" applyBorder="1"/>
    <xf numFmtId="0" fontId="28" fillId="0" borderId="56" xfId="5" applyFont="1" applyBorder="1"/>
    <xf numFmtId="0" fontId="28" fillId="0" borderId="76" xfId="5" applyFont="1" applyBorder="1"/>
    <xf numFmtId="178" fontId="28" fillId="0" borderId="64" xfId="350" applyFont="1" applyBorder="1"/>
    <xf numFmtId="178" fontId="28" fillId="0" borderId="85" xfId="5" applyNumberFormat="1" applyFont="1" applyBorder="1"/>
    <xf numFmtId="0" fontId="52" fillId="25" borderId="37" xfId="5" applyFont="1" applyFill="1" applyBorder="1" applyAlignment="1">
      <alignment horizontal="center"/>
    </xf>
    <xf numFmtId="0" fontId="28" fillId="0" borderId="39" xfId="5" applyFont="1" applyBorder="1" applyAlignment="1">
      <alignment horizontal="center"/>
    </xf>
    <xf numFmtId="2" fontId="28" fillId="0" borderId="6" xfId="5" applyNumberFormat="1" applyFont="1" applyBorder="1"/>
    <xf numFmtId="0" fontId="28" fillId="0" borderId="2" xfId="5" applyFont="1" applyBorder="1"/>
    <xf numFmtId="178" fontId="28" fillId="0" borderId="1" xfId="350" applyFont="1" applyBorder="1"/>
    <xf numFmtId="178" fontId="28" fillId="0" borderId="85" xfId="350" applyFont="1" applyBorder="1"/>
    <xf numFmtId="0" fontId="52" fillId="25" borderId="10" xfId="5" applyFont="1" applyFill="1" applyBorder="1"/>
    <xf numFmtId="2" fontId="28" fillId="0" borderId="6" xfId="5" applyNumberFormat="1" applyFont="1" applyBorder="1" applyAlignment="1">
      <alignment horizontal="center"/>
    </xf>
    <xf numFmtId="2" fontId="28" fillId="0" borderId="39" xfId="5" applyNumberFormat="1" applyFont="1" applyBorder="1" applyAlignment="1">
      <alignment horizontal="center"/>
    </xf>
    <xf numFmtId="0" fontId="28" fillId="0" borderId="64" xfId="5" applyFont="1" applyBorder="1"/>
    <xf numFmtId="0" fontId="28" fillId="0" borderId="35" xfId="5" applyFont="1" applyBorder="1"/>
    <xf numFmtId="178" fontId="28" fillId="0" borderId="15" xfId="350" applyFont="1" applyBorder="1"/>
    <xf numFmtId="0" fontId="52" fillId="25" borderId="37" xfId="5" applyFont="1" applyFill="1" applyBorder="1" applyAlignment="1">
      <alignment horizontal="center" wrapText="1"/>
    </xf>
    <xf numFmtId="0" fontId="52" fillId="25" borderId="10" xfId="5" applyFont="1" applyFill="1" applyBorder="1" applyAlignment="1">
      <alignment horizontal="center" wrapText="1"/>
    </xf>
    <xf numFmtId="0" fontId="52" fillId="25" borderId="11" xfId="5" applyFont="1" applyFill="1" applyBorder="1" applyAlignment="1">
      <alignment horizontal="center" wrapText="1"/>
    </xf>
    <xf numFmtId="0" fontId="52" fillId="25" borderId="9" xfId="5" applyFont="1" applyFill="1" applyBorder="1" applyAlignment="1">
      <alignment horizontal="center" wrapText="1"/>
    </xf>
    <xf numFmtId="0" fontId="28" fillId="0" borderId="8" xfId="5" applyFont="1" applyBorder="1" applyAlignment="1">
      <alignment horizontal="left"/>
    </xf>
    <xf numFmtId="0" fontId="28" fillId="0" borderId="39" xfId="5" applyFont="1" applyBorder="1" applyAlignment="1">
      <alignment horizontal="left"/>
    </xf>
    <xf numFmtId="178" fontId="28" fillId="0" borderId="6" xfId="350" applyFont="1" applyBorder="1" applyAlignment="1">
      <alignment horizontal="center"/>
    </xf>
    <xf numFmtId="0" fontId="28" fillId="0" borderId="39" xfId="4" applyNumberFormat="1" applyFont="1" applyBorder="1" applyAlignment="1">
      <alignment horizontal="center"/>
    </xf>
    <xf numFmtId="209" fontId="28" fillId="0" borderId="40" xfId="5" applyNumberFormat="1" applyFont="1" applyBorder="1" applyAlignment="1">
      <alignment horizontal="center" wrapText="1"/>
    </xf>
    <xf numFmtId="178" fontId="28" fillId="0" borderId="17" xfId="350" applyFont="1" applyBorder="1" applyAlignment="1">
      <alignment horizontal="center" wrapText="1"/>
    </xf>
    <xf numFmtId="209" fontId="28" fillId="25" borderId="85" xfId="5" applyNumberFormat="1" applyFont="1" applyFill="1" applyBorder="1"/>
    <xf numFmtId="172" fontId="28" fillId="0" borderId="39" xfId="350" applyNumberFormat="1" applyFont="1" applyBorder="1"/>
    <xf numFmtId="9" fontId="28" fillId="0" borderId="7" xfId="4" applyFont="1" applyBorder="1"/>
    <xf numFmtId="9" fontId="28" fillId="0" borderId="6" xfId="4" applyFont="1" applyBorder="1" applyAlignment="1">
      <alignment horizontal="center"/>
    </xf>
    <xf numFmtId="172" fontId="28" fillId="0" borderId="5" xfId="350" applyNumberFormat="1" applyFont="1" applyBorder="1"/>
    <xf numFmtId="172" fontId="28" fillId="0" borderId="43" xfId="350" applyNumberFormat="1" applyFont="1" applyBorder="1"/>
    <xf numFmtId="9" fontId="28" fillId="0" borderId="42" xfId="4" applyFont="1" applyBorder="1"/>
    <xf numFmtId="172" fontId="28" fillId="0" borderId="85" xfId="5" applyNumberFormat="1" applyFont="1" applyBorder="1"/>
    <xf numFmtId="172" fontId="28" fillId="25" borderId="85" xfId="5" applyNumberFormat="1" applyFont="1" applyFill="1" applyBorder="1"/>
    <xf numFmtId="0" fontId="28" fillId="0" borderId="50" xfId="5" applyFont="1" applyBorder="1"/>
    <xf numFmtId="0" fontId="29" fillId="0" borderId="33" xfId="5" applyFont="1" applyBorder="1"/>
    <xf numFmtId="0" fontId="29" fillId="0" borderId="0" xfId="5" applyFont="1"/>
    <xf numFmtId="0" fontId="29" fillId="0" borderId="34" xfId="5" applyFont="1" applyBorder="1"/>
    <xf numFmtId="0" fontId="28" fillId="0" borderId="0" xfId="5" applyFont="1" applyAlignment="1">
      <alignment horizontal="center"/>
    </xf>
    <xf numFmtId="0" fontId="28" fillId="0" borderId="34" xfId="5" applyFont="1" applyBorder="1" applyAlignment="1">
      <alignment horizontal="center"/>
    </xf>
    <xf numFmtId="0" fontId="52" fillId="0" borderId="8" xfId="5" applyFont="1" applyBorder="1"/>
    <xf numFmtId="0" fontId="28" fillId="0" borderId="51" xfId="5" applyFont="1" applyBorder="1"/>
    <xf numFmtId="0" fontId="43" fillId="0" borderId="33" xfId="5" applyFont="1" applyBorder="1" applyAlignment="1">
      <alignment horizontal="left"/>
    </xf>
    <xf numFmtId="0" fontId="28" fillId="0" borderId="0" xfId="5" applyFont="1" applyAlignment="1">
      <alignment horizontal="left"/>
    </xf>
    <xf numFmtId="0" fontId="28" fillId="0" borderId="33" xfId="5" applyFont="1" applyBorder="1" applyAlignment="1">
      <alignment horizontal="left"/>
    </xf>
    <xf numFmtId="0" fontId="29" fillId="0" borderId="33" xfId="5" applyFont="1" applyBorder="1" applyAlignment="1">
      <alignment horizontal="left"/>
    </xf>
    <xf numFmtId="0" fontId="55" fillId="0" borderId="0" xfId="5" applyFont="1" applyAlignment="1">
      <alignment horizontal="left"/>
    </xf>
    <xf numFmtId="0" fontId="28" fillId="0" borderId="60" xfId="5" applyFont="1" applyBorder="1"/>
    <xf numFmtId="0" fontId="28" fillId="0" borderId="61" xfId="5" applyFont="1" applyBorder="1"/>
    <xf numFmtId="0" fontId="28" fillId="0" borderId="62" xfId="5" applyFont="1" applyBorder="1"/>
    <xf numFmtId="9" fontId="28" fillId="0" borderId="39" xfId="4" applyFont="1" applyBorder="1" applyAlignment="1">
      <alignment horizontal="center"/>
    </xf>
    <xf numFmtId="172" fontId="28" fillId="0" borderId="38" xfId="354" applyNumberFormat="1" applyFont="1" applyBorder="1" applyAlignment="1">
      <alignment horizontal="center"/>
    </xf>
    <xf numFmtId="0" fontId="7" fillId="0" borderId="0" xfId="5"/>
    <xf numFmtId="0" fontId="38" fillId="0" borderId="0" xfId="5" applyFont="1" applyAlignment="1">
      <alignment horizontal="left"/>
    </xf>
    <xf numFmtId="0" fontId="39" fillId="0" borderId="0" xfId="5" applyFont="1" applyAlignment="1">
      <alignment horizontal="left"/>
    </xf>
    <xf numFmtId="0" fontId="28" fillId="0" borderId="0" xfId="5" applyFont="1"/>
    <xf numFmtId="0" fontId="38" fillId="0" borderId="44" xfId="5" applyFont="1" applyBorder="1" applyAlignment="1">
      <alignment horizontal="left"/>
    </xf>
    <xf numFmtId="0" fontId="28" fillId="0" borderId="45" xfId="5" applyFont="1" applyBorder="1"/>
    <xf numFmtId="0" fontId="45" fillId="0" borderId="71" xfId="5" applyFont="1" applyBorder="1" applyAlignment="1">
      <alignment horizontal="left"/>
    </xf>
    <xf numFmtId="0" fontId="44" fillId="0" borderId="71" xfId="5" applyFont="1" applyBorder="1" applyAlignment="1">
      <alignment horizontal="left"/>
    </xf>
    <xf numFmtId="0" fontId="28" fillId="0" borderId="44" xfId="5" applyFont="1" applyBorder="1"/>
    <xf numFmtId="0" fontId="51" fillId="0" borderId="0" xfId="5" applyFont="1" applyAlignment="1">
      <alignment horizontal="center"/>
    </xf>
    <xf numFmtId="0" fontId="28" fillId="0" borderId="55" xfId="5" applyFont="1" applyBorder="1" applyAlignment="1">
      <alignment horizontal="center"/>
    </xf>
    <xf numFmtId="0" fontId="51" fillId="0" borderId="49" xfId="5" applyFont="1" applyBorder="1" applyAlignment="1">
      <alignment horizontal="center"/>
    </xf>
    <xf numFmtId="0" fontId="50" fillId="0" borderId="49" xfId="5" applyFont="1" applyBorder="1" applyAlignment="1">
      <alignment vertical="center"/>
    </xf>
    <xf numFmtId="0" fontId="50" fillId="0" borderId="67" xfId="5" applyFont="1" applyBorder="1" applyAlignment="1">
      <alignment vertical="center"/>
    </xf>
    <xf numFmtId="0" fontId="28" fillId="0" borderId="54" xfId="5" applyFont="1" applyBorder="1" applyAlignment="1">
      <alignment horizontal="center"/>
    </xf>
    <xf numFmtId="0" fontId="51" fillId="0" borderId="53" xfId="5" applyFont="1" applyBorder="1" applyAlignment="1">
      <alignment horizontal="center"/>
    </xf>
    <xf numFmtId="0" fontId="50" fillId="0" borderId="53" xfId="5" applyFont="1" applyBorder="1" applyAlignment="1">
      <alignment horizontal="right" vertical="center"/>
    </xf>
    <xf numFmtId="0" fontId="50" fillId="0" borderId="10" xfId="5" applyFont="1" applyBorder="1" applyAlignment="1">
      <alignment horizontal="center" vertical="center"/>
    </xf>
    <xf numFmtId="0" fontId="50" fillId="0" borderId="9" xfId="5" applyFont="1" applyBorder="1" applyAlignment="1">
      <alignment horizontal="center" vertical="center"/>
    </xf>
    <xf numFmtId="0" fontId="28" fillId="0" borderId="33" xfId="5" applyFont="1" applyBorder="1" applyAlignment="1">
      <alignment horizontal="center"/>
    </xf>
    <xf numFmtId="0" fontId="50" fillId="0" borderId="0" xfId="5" applyFont="1" applyAlignment="1">
      <alignment horizontal="right" vertical="center"/>
    </xf>
    <xf numFmtId="1" fontId="50" fillId="0" borderId="6" xfId="5" applyNumberFormat="1" applyFont="1" applyBorder="1" applyAlignment="1">
      <alignment horizontal="center" vertical="center"/>
    </xf>
    <xf numFmtId="1" fontId="50" fillId="0" borderId="5" xfId="5" applyNumberFormat="1" applyFont="1" applyBorder="1" applyAlignment="1">
      <alignment horizontal="center" vertical="center"/>
    </xf>
    <xf numFmtId="1" fontId="50" fillId="0" borderId="34" xfId="5" applyNumberFormat="1" applyFont="1" applyBorder="1" applyAlignment="1">
      <alignment horizontal="center" vertical="center"/>
    </xf>
    <xf numFmtId="0" fontId="50" fillId="0" borderId="78" xfId="5" applyFont="1" applyBorder="1" applyAlignment="1">
      <alignment horizontal="left"/>
    </xf>
    <xf numFmtId="0" fontId="50" fillId="0" borderId="50" xfId="5" applyFont="1" applyBorder="1" applyAlignment="1">
      <alignment horizontal="center"/>
    </xf>
    <xf numFmtId="0" fontId="50" fillId="0" borderId="57" xfId="5" applyFont="1" applyBorder="1" applyAlignment="1">
      <alignment horizontal="center"/>
    </xf>
    <xf numFmtId="0" fontId="28" fillId="0" borderId="16" xfId="5" applyFont="1" applyBorder="1"/>
    <xf numFmtId="0" fontId="28" fillId="0" borderId="43" xfId="5" applyFont="1" applyBorder="1"/>
    <xf numFmtId="0" fontId="28" fillId="0" borderId="79" xfId="5" applyFont="1" applyBorder="1"/>
    <xf numFmtId="0" fontId="28" fillId="0" borderId="54" xfId="5" applyFont="1" applyBorder="1"/>
    <xf numFmtId="0" fontId="28" fillId="0" borderId="53" xfId="5" applyFont="1" applyBorder="1"/>
    <xf numFmtId="0" fontId="28" fillId="0" borderId="52" xfId="5" applyFont="1" applyBorder="1"/>
    <xf numFmtId="0" fontId="28" fillId="0" borderId="33" xfId="5" applyFont="1" applyBorder="1"/>
    <xf numFmtId="0" fontId="28" fillId="0" borderId="34" xfId="5" applyFont="1" applyBorder="1"/>
    <xf numFmtId="0" fontId="53" fillId="25" borderId="80" xfId="5" applyFont="1" applyFill="1" applyBorder="1" applyAlignment="1">
      <alignment horizontal="center" vertical="center"/>
    </xf>
    <xf numFmtId="0" fontId="28" fillId="25" borderId="81" xfId="5" applyFont="1" applyFill="1" applyBorder="1" applyAlignment="1">
      <alignment horizontal="center" vertical="center"/>
    </xf>
    <xf numFmtId="4" fontId="28" fillId="25" borderId="81" xfId="5" applyNumberFormat="1" applyFont="1" applyFill="1" applyBorder="1" applyAlignment="1">
      <alignment horizontal="center" vertical="center"/>
    </xf>
    <xf numFmtId="0" fontId="52" fillId="25" borderId="82" xfId="5" applyFont="1" applyFill="1" applyBorder="1" applyAlignment="1">
      <alignment horizontal="center"/>
    </xf>
    <xf numFmtId="0" fontId="52" fillId="25" borderId="10" xfId="5" applyFont="1" applyFill="1" applyBorder="1" applyAlignment="1">
      <alignment horizontal="center"/>
    </xf>
    <xf numFmtId="0" fontId="52" fillId="25" borderId="9" xfId="5" applyFont="1" applyFill="1" applyBorder="1" applyAlignment="1">
      <alignment horizontal="center"/>
    </xf>
    <xf numFmtId="0" fontId="28" fillId="0" borderId="39" xfId="5" applyFont="1" applyBorder="1"/>
    <xf numFmtId="178" fontId="28" fillId="0" borderId="6" xfId="353" applyFont="1" applyBorder="1"/>
    <xf numFmtId="178" fontId="28" fillId="0" borderId="5" xfId="353" applyFont="1" applyBorder="1"/>
    <xf numFmtId="0" fontId="28" fillId="0" borderId="55" xfId="5" applyFont="1" applyBorder="1"/>
    <xf numFmtId="0" fontId="28" fillId="0" borderId="49" xfId="5" applyFont="1" applyBorder="1"/>
    <xf numFmtId="0" fontId="28" fillId="0" borderId="56" xfId="5" applyFont="1" applyBorder="1"/>
    <xf numFmtId="0" fontId="28" fillId="0" borderId="76" xfId="5" applyFont="1" applyBorder="1"/>
    <xf numFmtId="178" fontId="28" fillId="0" borderId="64" xfId="353" applyFont="1" applyBorder="1"/>
    <xf numFmtId="178" fontId="28" fillId="0" borderId="85" xfId="5" applyNumberFormat="1" applyFont="1" applyBorder="1"/>
    <xf numFmtId="0" fontId="52" fillId="25" borderId="37" xfId="5" applyFont="1" applyFill="1" applyBorder="1" applyAlignment="1">
      <alignment horizontal="center"/>
    </xf>
    <xf numFmtId="0" fontId="28" fillId="0" borderId="39" xfId="5" applyFont="1" applyBorder="1" applyAlignment="1">
      <alignment horizontal="center"/>
    </xf>
    <xf numFmtId="2" fontId="28" fillId="0" borderId="6" xfId="5" applyNumberFormat="1" applyFont="1" applyBorder="1"/>
    <xf numFmtId="0" fontId="28" fillId="0" borderId="2" xfId="5" applyFont="1" applyBorder="1"/>
    <xf numFmtId="178" fontId="28" fillId="0" borderId="1" xfId="353" applyFont="1" applyBorder="1"/>
    <xf numFmtId="178" fontId="28" fillId="0" borderId="85" xfId="353" applyFont="1" applyBorder="1"/>
    <xf numFmtId="0" fontId="52" fillId="25" borderId="10" xfId="5" applyFont="1" applyFill="1" applyBorder="1"/>
    <xf numFmtId="2" fontId="28" fillId="0" borderId="6" xfId="5" applyNumberFormat="1" applyFont="1" applyBorder="1" applyAlignment="1">
      <alignment horizontal="center"/>
    </xf>
    <xf numFmtId="2" fontId="28" fillId="0" borderId="39" xfId="5" applyNumberFormat="1" applyFont="1" applyBorder="1" applyAlignment="1">
      <alignment horizontal="center"/>
    </xf>
    <xf numFmtId="0" fontId="28" fillId="0" borderId="64" xfId="5" applyFont="1" applyBorder="1"/>
    <xf numFmtId="0" fontId="28" fillId="0" borderId="35" xfId="5" applyFont="1" applyBorder="1"/>
    <xf numFmtId="178" fontId="28" fillId="0" borderId="15" xfId="353" applyFont="1" applyBorder="1"/>
    <xf numFmtId="0" fontId="52" fillId="25" borderId="37" xfId="5" applyFont="1" applyFill="1" applyBorder="1" applyAlignment="1">
      <alignment horizontal="center" wrapText="1"/>
    </xf>
    <xf numFmtId="0" fontId="52" fillId="25" borderId="10" xfId="5" applyFont="1" applyFill="1" applyBorder="1" applyAlignment="1">
      <alignment horizontal="center" wrapText="1"/>
    </xf>
    <xf numFmtId="0" fontId="52" fillId="25" borderId="11" xfId="5" applyFont="1" applyFill="1" applyBorder="1" applyAlignment="1">
      <alignment horizontal="center" wrapText="1"/>
    </xf>
    <xf numFmtId="0" fontId="52" fillId="25" borderId="9" xfId="5" applyFont="1" applyFill="1" applyBorder="1" applyAlignment="1">
      <alignment horizontal="center" wrapText="1"/>
    </xf>
    <xf numFmtId="0" fontId="28" fillId="0" borderId="8" xfId="5" applyFont="1" applyBorder="1" applyAlignment="1">
      <alignment horizontal="left"/>
    </xf>
    <xf numFmtId="0" fontId="28" fillId="0" borderId="39" xfId="5" applyFont="1" applyBorder="1" applyAlignment="1">
      <alignment horizontal="left"/>
    </xf>
    <xf numFmtId="178" fontId="28" fillId="0" borderId="6" xfId="353" applyFont="1" applyBorder="1" applyAlignment="1">
      <alignment horizontal="center"/>
    </xf>
    <xf numFmtId="0" fontId="28" fillId="0" borderId="39" xfId="4" applyNumberFormat="1" applyFont="1" applyBorder="1" applyAlignment="1">
      <alignment horizontal="center"/>
    </xf>
    <xf numFmtId="209" fontId="28" fillId="0" borderId="40" xfId="5" applyNumberFormat="1" applyFont="1" applyBorder="1" applyAlignment="1">
      <alignment horizontal="center" wrapText="1"/>
    </xf>
    <xf numFmtId="178" fontId="28" fillId="0" borderId="17" xfId="353" applyFont="1" applyBorder="1" applyAlignment="1">
      <alignment horizontal="center" wrapText="1"/>
    </xf>
    <xf numFmtId="209" fontId="28" fillId="25" borderId="85" xfId="5" applyNumberFormat="1" applyFont="1" applyFill="1" applyBorder="1"/>
    <xf numFmtId="172" fontId="28" fillId="0" borderId="39" xfId="353" applyNumberFormat="1" applyFont="1" applyBorder="1"/>
    <xf numFmtId="9" fontId="28" fillId="0" borderId="7" xfId="4" applyFont="1" applyBorder="1"/>
    <xf numFmtId="9" fontId="28" fillId="0" borderId="6" xfId="4" applyFont="1" applyBorder="1" applyAlignment="1">
      <alignment horizontal="center"/>
    </xf>
    <xf numFmtId="172" fontId="28" fillId="0" borderId="5" xfId="353" applyNumberFormat="1" applyFont="1" applyBorder="1"/>
    <xf numFmtId="172" fontId="28" fillId="0" borderId="43" xfId="353" applyNumberFormat="1" applyFont="1" applyBorder="1"/>
    <xf numFmtId="9" fontId="28" fillId="0" borderId="42" xfId="4" applyFont="1" applyBorder="1"/>
    <xf numFmtId="172" fontId="28" fillId="0" borderId="85" xfId="5" applyNumberFormat="1" applyFont="1" applyBorder="1"/>
    <xf numFmtId="172" fontId="28" fillId="25" borderId="85" xfId="5" applyNumberFormat="1" applyFont="1" applyFill="1" applyBorder="1"/>
    <xf numFmtId="0" fontId="28" fillId="0" borderId="50" xfId="5" applyFont="1" applyBorder="1"/>
    <xf numFmtId="0" fontId="29" fillId="0" borderId="33" xfId="5" applyFont="1" applyBorder="1"/>
    <xf numFmtId="0" fontId="29" fillId="0" borderId="0" xfId="5" applyFont="1"/>
    <xf numFmtId="0" fontId="29" fillId="0" borderId="34" xfId="5" applyFont="1" applyBorder="1"/>
    <xf numFmtId="0" fontId="28" fillId="0" borderId="0" xfId="5" applyFont="1" applyAlignment="1">
      <alignment horizontal="center"/>
    </xf>
    <xf numFmtId="0" fontId="28" fillId="0" borderId="34" xfId="5" applyFont="1" applyBorder="1" applyAlignment="1">
      <alignment horizontal="center"/>
    </xf>
    <xf numFmtId="0" fontId="52" fillId="0" borderId="8" xfId="5" applyFont="1" applyBorder="1"/>
    <xf numFmtId="0" fontId="28" fillId="0" borderId="51" xfId="5" applyFont="1" applyBorder="1"/>
    <xf numFmtId="0" fontId="43" fillId="0" borderId="33" xfId="5" applyFont="1" applyBorder="1" applyAlignment="1">
      <alignment horizontal="left"/>
    </xf>
    <xf numFmtId="0" fontId="28" fillId="0" borderId="0" xfId="5" applyFont="1" applyAlignment="1">
      <alignment horizontal="left"/>
    </xf>
    <xf numFmtId="0" fontId="28" fillId="0" borderId="33" xfId="5" applyFont="1" applyBorder="1" applyAlignment="1">
      <alignment horizontal="left"/>
    </xf>
    <xf numFmtId="0" fontId="29" fillId="0" borderId="33" xfId="5" applyFont="1" applyBorder="1" applyAlignment="1">
      <alignment horizontal="left"/>
    </xf>
    <xf numFmtId="0" fontId="55" fillId="0" borderId="0" xfId="5" applyFont="1" applyAlignment="1">
      <alignment horizontal="left"/>
    </xf>
    <xf numFmtId="0" fontId="28" fillId="0" borderId="60" xfId="5" applyFont="1" applyBorder="1"/>
    <xf numFmtId="0" fontId="28" fillId="0" borderId="61" xfId="5" applyFont="1" applyBorder="1"/>
    <xf numFmtId="0" fontId="28" fillId="0" borderId="62" xfId="5" applyFont="1" applyBorder="1"/>
    <xf numFmtId="9" fontId="28" fillId="0" borderId="39" xfId="4" applyFont="1" applyBorder="1" applyAlignment="1">
      <alignment horizontal="center"/>
    </xf>
    <xf numFmtId="172" fontId="28" fillId="0" borderId="38" xfId="357" applyNumberFormat="1" applyFont="1" applyBorder="1" applyAlignment="1">
      <alignment horizontal="center"/>
    </xf>
    <xf numFmtId="0" fontId="7" fillId="0" borderId="0" xfId="5"/>
    <xf numFmtId="0" fontId="38" fillId="0" borderId="0" xfId="5" applyFont="1" applyAlignment="1">
      <alignment horizontal="left"/>
    </xf>
    <xf numFmtId="0" fontId="39" fillId="0" borderId="0" xfId="5" applyFont="1" applyAlignment="1">
      <alignment horizontal="left"/>
    </xf>
    <xf numFmtId="0" fontId="28" fillId="0" borderId="0" xfId="5" applyFont="1"/>
    <xf numFmtId="0" fontId="38" fillId="0" borderId="44" xfId="5" applyFont="1" applyBorder="1" applyAlignment="1">
      <alignment horizontal="left"/>
    </xf>
    <xf numFmtId="0" fontId="28" fillId="0" borderId="45" xfId="5" applyFont="1" applyBorder="1"/>
    <xf numFmtId="0" fontId="45" fillId="0" borderId="71" xfId="5" applyFont="1" applyBorder="1" applyAlignment="1">
      <alignment horizontal="left"/>
    </xf>
    <xf numFmtId="0" fontId="44" fillId="0" borderId="71" xfId="5" applyFont="1" applyBorder="1" applyAlignment="1">
      <alignment horizontal="left"/>
    </xf>
    <xf numFmtId="0" fontId="28" fillId="0" borderId="44" xfId="5" applyFont="1" applyBorder="1"/>
    <xf numFmtId="0" fontId="51" fillId="0" borderId="0" xfId="5" applyFont="1" applyAlignment="1">
      <alignment horizontal="center"/>
    </xf>
    <xf numFmtId="0" fontId="28" fillId="0" borderId="55" xfId="5" applyFont="1" applyBorder="1" applyAlignment="1">
      <alignment horizontal="center"/>
    </xf>
    <xf numFmtId="0" fontId="51" fillId="0" borderId="49" xfId="5" applyFont="1" applyBorder="1" applyAlignment="1">
      <alignment horizontal="center"/>
    </xf>
    <xf numFmtId="0" fontId="50" fillId="0" borderId="49" xfId="5" applyFont="1" applyBorder="1" applyAlignment="1">
      <alignment vertical="center"/>
    </xf>
    <xf numFmtId="0" fontId="50" fillId="0" borderId="67" xfId="5" applyFont="1" applyBorder="1" applyAlignment="1">
      <alignment vertical="center"/>
    </xf>
    <xf numFmtId="0" fontId="28" fillId="0" borderId="54" xfId="5" applyFont="1" applyBorder="1" applyAlignment="1">
      <alignment horizontal="center"/>
    </xf>
    <xf numFmtId="0" fontId="51" fillId="0" borderId="53" xfId="5" applyFont="1" applyBorder="1" applyAlignment="1">
      <alignment horizontal="center"/>
    </xf>
    <xf numFmtId="0" fontId="50" fillId="0" borderId="53" xfId="5" applyFont="1" applyBorder="1" applyAlignment="1">
      <alignment horizontal="right" vertical="center"/>
    </xf>
    <xf numFmtId="0" fontId="50" fillId="0" borderId="10" xfId="5" applyFont="1" applyBorder="1" applyAlignment="1">
      <alignment horizontal="center" vertical="center"/>
    </xf>
    <xf numFmtId="0" fontId="50" fillId="0" borderId="9" xfId="5" applyFont="1" applyBorder="1" applyAlignment="1">
      <alignment horizontal="center" vertical="center"/>
    </xf>
    <xf numFmtId="0" fontId="28" fillId="0" borderId="33" xfId="5" applyFont="1" applyBorder="1" applyAlignment="1">
      <alignment horizontal="center"/>
    </xf>
    <xf numFmtId="0" fontId="50" fillId="0" borderId="0" xfId="5" applyFont="1" applyAlignment="1">
      <alignment horizontal="right" vertical="center"/>
    </xf>
    <xf numFmtId="1" fontId="50" fillId="0" borderId="6" xfId="5" applyNumberFormat="1" applyFont="1" applyBorder="1" applyAlignment="1">
      <alignment horizontal="center" vertical="center"/>
    </xf>
    <xf numFmtId="1" fontId="50" fillId="0" borderId="5" xfId="5" applyNumberFormat="1" applyFont="1" applyBorder="1" applyAlignment="1">
      <alignment horizontal="center" vertical="center"/>
    </xf>
    <xf numFmtId="1" fontId="50" fillId="0" borderId="34" xfId="5" applyNumberFormat="1" applyFont="1" applyBorder="1" applyAlignment="1">
      <alignment horizontal="center" vertical="center"/>
    </xf>
    <xf numFmtId="0" fontId="50" fillId="0" borderId="78" xfId="5" applyFont="1" applyBorder="1" applyAlignment="1">
      <alignment horizontal="left"/>
    </xf>
    <xf numFmtId="0" fontId="50" fillId="0" borderId="50" xfId="5" applyFont="1" applyBorder="1" applyAlignment="1">
      <alignment horizontal="center"/>
    </xf>
    <xf numFmtId="0" fontId="50" fillId="0" borderId="57" xfId="5" applyFont="1" applyBorder="1" applyAlignment="1">
      <alignment horizontal="center"/>
    </xf>
    <xf numFmtId="0" fontId="28" fillId="0" borderId="16" xfId="5" applyFont="1" applyBorder="1"/>
    <xf numFmtId="0" fontId="28" fillId="0" borderId="43" xfId="5" applyFont="1" applyBorder="1"/>
    <xf numFmtId="0" fontId="28" fillId="0" borderId="79" xfId="5" applyFont="1" applyBorder="1"/>
    <xf numFmtId="0" fontId="28" fillId="0" borderId="54" xfId="5" applyFont="1" applyBorder="1"/>
    <xf numFmtId="0" fontId="28" fillId="0" borderId="53" xfId="5" applyFont="1" applyBorder="1"/>
    <xf numFmtId="0" fontId="28" fillId="0" borderId="52" xfId="5" applyFont="1" applyBorder="1"/>
    <xf numFmtId="0" fontId="28" fillId="0" borderId="33" xfId="5" applyFont="1" applyBorder="1"/>
    <xf numFmtId="0" fontId="28" fillId="0" borderId="34" xfId="5" applyFont="1" applyBorder="1"/>
    <xf numFmtId="0" fontId="53" fillId="25" borderId="80" xfId="5" applyFont="1" applyFill="1" applyBorder="1" applyAlignment="1">
      <alignment horizontal="center" vertical="center"/>
    </xf>
    <xf numFmtId="0" fontId="28" fillId="25" borderId="81" xfId="5" applyFont="1" applyFill="1" applyBorder="1" applyAlignment="1">
      <alignment horizontal="center" vertical="center"/>
    </xf>
    <xf numFmtId="4" fontId="28" fillId="25" borderId="81" xfId="5" applyNumberFormat="1" applyFont="1" applyFill="1" applyBorder="1" applyAlignment="1">
      <alignment horizontal="center" vertical="center"/>
    </xf>
    <xf numFmtId="0" fontId="52" fillId="25" borderId="82" xfId="5" applyFont="1" applyFill="1" applyBorder="1" applyAlignment="1">
      <alignment horizontal="center"/>
    </xf>
    <xf numFmtId="0" fontId="52" fillId="25" borderId="10" xfId="5" applyFont="1" applyFill="1" applyBorder="1" applyAlignment="1">
      <alignment horizontal="center"/>
    </xf>
    <xf numFmtId="0" fontId="52" fillId="25" borderId="9" xfId="5" applyFont="1" applyFill="1" applyBorder="1" applyAlignment="1">
      <alignment horizontal="center"/>
    </xf>
    <xf numFmtId="0" fontId="28" fillId="0" borderId="39" xfId="5" applyFont="1" applyBorder="1"/>
    <xf numFmtId="178" fontId="28" fillId="0" borderId="6" xfId="352" applyFont="1" applyBorder="1"/>
    <xf numFmtId="178" fontId="28" fillId="0" borderId="5" xfId="352" applyFont="1" applyBorder="1"/>
    <xf numFmtId="0" fontId="28" fillId="0" borderId="55" xfId="5" applyFont="1" applyBorder="1"/>
    <xf numFmtId="0" fontId="28" fillId="0" borderId="49" xfId="5" applyFont="1" applyBorder="1"/>
    <xf numFmtId="0" fontId="28" fillId="0" borderId="56" xfId="5" applyFont="1" applyBorder="1"/>
    <xf numFmtId="0" fontId="28" fillId="0" borderId="76" xfId="5" applyFont="1" applyBorder="1"/>
    <xf numFmtId="178" fontId="28" fillId="0" borderId="64" xfId="352" applyFont="1" applyBorder="1"/>
    <xf numFmtId="178" fontId="28" fillId="0" borderId="85" xfId="5" applyNumberFormat="1" applyFont="1" applyBorder="1"/>
    <xf numFmtId="0" fontId="52" fillId="25" borderId="37" xfId="5" applyFont="1" applyFill="1" applyBorder="1" applyAlignment="1">
      <alignment horizontal="center"/>
    </xf>
    <xf numFmtId="0" fontId="28" fillId="0" borderId="39" xfId="5" applyFont="1" applyBorder="1" applyAlignment="1">
      <alignment horizontal="center"/>
    </xf>
    <xf numFmtId="2" fontId="28" fillId="0" borderId="6" xfId="5" applyNumberFormat="1" applyFont="1" applyBorder="1"/>
    <xf numFmtId="0" fontId="28" fillId="0" borderId="2" xfId="5" applyFont="1" applyBorder="1"/>
    <xf numFmtId="178" fontId="28" fillId="0" borderId="1" xfId="352" applyFont="1" applyBorder="1"/>
    <xf numFmtId="178" fontId="28" fillId="0" borderId="85" xfId="352" applyFont="1" applyBorder="1"/>
    <xf numFmtId="0" fontId="52" fillId="25" borderId="10" xfId="5" applyFont="1" applyFill="1" applyBorder="1"/>
    <xf numFmtId="2" fontId="28" fillId="0" borderId="6" xfId="5" applyNumberFormat="1" applyFont="1" applyBorder="1" applyAlignment="1">
      <alignment horizontal="center"/>
    </xf>
    <xf numFmtId="2" fontId="28" fillId="0" borderId="39" xfId="5" applyNumberFormat="1" applyFont="1" applyBorder="1" applyAlignment="1">
      <alignment horizontal="center"/>
    </xf>
    <xf numFmtId="0" fontId="28" fillId="0" borderId="64" xfId="5" applyFont="1" applyBorder="1"/>
    <xf numFmtId="0" fontId="28" fillId="0" borderId="35" xfId="5" applyFont="1" applyBorder="1"/>
    <xf numFmtId="178" fontId="28" fillId="0" borderId="15" xfId="352" applyFont="1" applyBorder="1"/>
    <xf numFmtId="0" fontId="52" fillId="25" borderId="37" xfId="5" applyFont="1" applyFill="1" applyBorder="1" applyAlignment="1">
      <alignment horizontal="center" wrapText="1"/>
    </xf>
    <xf numFmtId="0" fontId="52" fillId="25" borderId="10" xfId="5" applyFont="1" applyFill="1" applyBorder="1" applyAlignment="1">
      <alignment horizontal="center" wrapText="1"/>
    </xf>
    <xf numFmtId="0" fontId="52" fillId="25" borderId="11" xfId="5" applyFont="1" applyFill="1" applyBorder="1" applyAlignment="1">
      <alignment horizontal="center" wrapText="1"/>
    </xf>
    <xf numFmtId="0" fontId="52" fillId="25" borderId="9" xfId="5" applyFont="1" applyFill="1" applyBorder="1" applyAlignment="1">
      <alignment horizontal="center" wrapText="1"/>
    </xf>
    <xf numFmtId="0" fontId="28" fillId="0" borderId="8" xfId="5" applyFont="1" applyBorder="1" applyAlignment="1">
      <alignment horizontal="left"/>
    </xf>
    <xf numFmtId="0" fontId="28" fillId="0" borderId="39" xfId="5" applyFont="1" applyBorder="1" applyAlignment="1">
      <alignment horizontal="left"/>
    </xf>
    <xf numFmtId="178" fontId="28" fillId="0" borderId="6" xfId="352" applyFont="1" applyBorder="1" applyAlignment="1">
      <alignment horizontal="center"/>
    </xf>
    <xf numFmtId="0" fontId="28" fillId="0" borderId="39" xfId="4" applyNumberFormat="1" applyFont="1" applyBorder="1" applyAlignment="1">
      <alignment horizontal="center"/>
    </xf>
    <xf numFmtId="209" fontId="28" fillId="0" borderId="40" xfId="5" applyNumberFormat="1" applyFont="1" applyBorder="1" applyAlignment="1">
      <alignment horizontal="center" wrapText="1"/>
    </xf>
    <xf numFmtId="178" fontId="28" fillId="0" borderId="17" xfId="352" applyFont="1" applyBorder="1" applyAlignment="1">
      <alignment horizontal="center" wrapText="1"/>
    </xf>
    <xf numFmtId="209" fontId="28" fillId="25" borderId="85" xfId="5" applyNumberFormat="1" applyFont="1" applyFill="1" applyBorder="1"/>
    <xf numFmtId="172" fontId="28" fillId="0" borderId="39" xfId="352" applyNumberFormat="1" applyFont="1" applyBorder="1"/>
    <xf numFmtId="9" fontId="28" fillId="0" borderId="7" xfId="4" applyFont="1" applyBorder="1"/>
    <xf numFmtId="9" fontId="28" fillId="0" borderId="6" xfId="4" applyFont="1" applyBorder="1" applyAlignment="1">
      <alignment horizontal="center"/>
    </xf>
    <xf numFmtId="172" fontId="28" fillId="0" borderId="5" xfId="352" applyNumberFormat="1" applyFont="1" applyBorder="1"/>
    <xf numFmtId="172" fontId="28" fillId="0" borderId="43" xfId="352" applyNumberFormat="1" applyFont="1" applyBorder="1"/>
    <xf numFmtId="9" fontId="28" fillId="0" borderId="42" xfId="4" applyFont="1" applyBorder="1"/>
    <xf numFmtId="172" fontId="28" fillId="0" borderId="85" xfId="5" applyNumberFormat="1" applyFont="1" applyBorder="1"/>
    <xf numFmtId="172" fontId="28" fillId="25" borderId="85" xfId="5" applyNumberFormat="1" applyFont="1" applyFill="1" applyBorder="1"/>
    <xf numFmtId="0" fontId="28" fillId="0" borderId="50" xfId="5" applyFont="1" applyBorder="1"/>
    <xf numFmtId="0" fontId="29" fillId="0" borderId="33" xfId="5" applyFont="1" applyBorder="1"/>
    <xf numFmtId="0" fontId="29" fillId="0" borderId="0" xfId="5" applyFont="1"/>
    <xf numFmtId="0" fontId="29" fillId="0" borderId="34" xfId="5" applyFont="1" applyBorder="1"/>
    <xf numFmtId="0" fontId="28" fillId="0" borderId="0" xfId="5" applyFont="1" applyAlignment="1">
      <alignment horizontal="center"/>
    </xf>
    <xf numFmtId="0" fontId="28" fillId="0" borderId="34" xfId="5" applyFont="1" applyBorder="1" applyAlignment="1">
      <alignment horizontal="center"/>
    </xf>
    <xf numFmtId="0" fontId="52" fillId="0" borderId="8" xfId="5" applyFont="1" applyBorder="1"/>
    <xf numFmtId="0" fontId="28" fillId="0" borderId="51" xfId="5" applyFont="1" applyBorder="1"/>
    <xf numFmtId="0" fontId="43" fillId="0" borderId="33" xfId="5" applyFont="1" applyBorder="1" applyAlignment="1">
      <alignment horizontal="left"/>
    </xf>
    <xf numFmtId="0" fontId="28" fillId="0" borderId="0" xfId="5" applyFont="1" applyAlignment="1">
      <alignment horizontal="left"/>
    </xf>
    <xf numFmtId="0" fontId="28" fillId="0" borderId="33" xfId="5" applyFont="1" applyBorder="1" applyAlignment="1">
      <alignment horizontal="left"/>
    </xf>
    <xf numFmtId="0" fontId="29" fillId="0" borderId="33" xfId="5" applyFont="1" applyBorder="1" applyAlignment="1">
      <alignment horizontal="left"/>
    </xf>
    <xf numFmtId="0" fontId="55" fillId="0" borderId="0" xfId="5" applyFont="1" applyAlignment="1">
      <alignment horizontal="left"/>
    </xf>
    <xf numFmtId="0" fontId="28" fillId="0" borderId="60" xfId="5" applyFont="1" applyBorder="1"/>
    <xf numFmtId="0" fontId="28" fillId="0" borderId="61" xfId="5" applyFont="1" applyBorder="1"/>
    <xf numFmtId="0" fontId="28" fillId="0" borderId="62" xfId="5" applyFont="1" applyBorder="1"/>
    <xf numFmtId="9" fontId="28" fillId="0" borderId="39" xfId="4" applyFont="1" applyBorder="1" applyAlignment="1">
      <alignment horizontal="center"/>
    </xf>
    <xf numFmtId="0" fontId="7" fillId="0" borderId="0" xfId="5"/>
    <xf numFmtId="0" fontId="38" fillId="0" borderId="0" xfId="5" applyFont="1" applyAlignment="1">
      <alignment horizontal="left"/>
    </xf>
    <xf numFmtId="0" fontId="39" fillId="0" borderId="0" xfId="5" applyFont="1" applyAlignment="1">
      <alignment horizontal="left"/>
    </xf>
    <xf numFmtId="0" fontId="28" fillId="0" borderId="0" xfId="5" applyFont="1"/>
    <xf numFmtId="0" fontId="38" fillId="0" borderId="44" xfId="5" applyFont="1" applyBorder="1" applyAlignment="1">
      <alignment horizontal="left"/>
    </xf>
    <xf numFmtId="0" fontId="28" fillId="0" borderId="45" xfId="5" applyFont="1" applyBorder="1"/>
    <xf numFmtId="0" fontId="45" fillId="0" borderId="71" xfId="5" applyFont="1" applyBorder="1" applyAlignment="1">
      <alignment horizontal="left"/>
    </xf>
    <xf numFmtId="0" fontId="44" fillId="0" borderId="71" xfId="5" applyFont="1" applyBorder="1" applyAlignment="1">
      <alignment horizontal="left"/>
    </xf>
    <xf numFmtId="0" fontId="28" fillId="0" borderId="44" xfId="5" applyFont="1" applyBorder="1"/>
    <xf numFmtId="0" fontId="51" fillId="0" borderId="0" xfId="5" applyFont="1" applyAlignment="1">
      <alignment horizontal="center"/>
    </xf>
    <xf numFmtId="0" fontId="28" fillId="0" borderId="55" xfId="5" applyFont="1" applyBorder="1" applyAlignment="1">
      <alignment horizontal="center"/>
    </xf>
    <xf numFmtId="0" fontId="51" fillId="0" borderId="49" xfId="5" applyFont="1" applyBorder="1" applyAlignment="1">
      <alignment horizontal="center"/>
    </xf>
    <xf numFmtId="0" fontId="50" fillId="0" borderId="49" xfId="5" applyFont="1" applyBorder="1" applyAlignment="1">
      <alignment vertical="center"/>
    </xf>
    <xf numFmtId="0" fontId="50" fillId="0" borderId="67" xfId="5" applyFont="1" applyBorder="1" applyAlignment="1">
      <alignment vertical="center"/>
    </xf>
    <xf numFmtId="0" fontId="28" fillId="0" borderId="54" xfId="5" applyFont="1" applyBorder="1" applyAlignment="1">
      <alignment horizontal="center"/>
    </xf>
    <xf numFmtId="0" fontId="51" fillId="0" borderId="53" xfId="5" applyFont="1" applyBorder="1" applyAlignment="1">
      <alignment horizontal="center"/>
    </xf>
    <xf numFmtId="0" fontId="50" fillId="0" borderId="53" xfId="5" applyFont="1" applyBorder="1" applyAlignment="1">
      <alignment horizontal="right" vertical="center"/>
    </xf>
    <xf numFmtId="0" fontId="50" fillId="0" borderId="10" xfId="5" applyFont="1" applyBorder="1" applyAlignment="1">
      <alignment horizontal="center" vertical="center"/>
    </xf>
    <xf numFmtId="0" fontId="50" fillId="0" borderId="9" xfId="5" applyFont="1" applyBorder="1" applyAlignment="1">
      <alignment horizontal="center" vertical="center"/>
    </xf>
    <xf numFmtId="0" fontId="28" fillId="0" borderId="33" xfId="5" applyFont="1" applyBorder="1" applyAlignment="1">
      <alignment horizontal="center"/>
    </xf>
    <xf numFmtId="0" fontId="50" fillId="0" borderId="0" xfId="5" applyFont="1" applyAlignment="1">
      <alignment horizontal="right" vertical="center"/>
    </xf>
    <xf numFmtId="1" fontId="50" fillId="0" borderId="6" xfId="5" applyNumberFormat="1" applyFont="1" applyBorder="1" applyAlignment="1">
      <alignment horizontal="center" vertical="center"/>
    </xf>
    <xf numFmtId="1" fontId="50" fillId="0" borderId="5" xfId="5" applyNumberFormat="1" applyFont="1" applyBorder="1" applyAlignment="1">
      <alignment horizontal="center" vertical="center"/>
    </xf>
    <xf numFmtId="1" fontId="50" fillId="0" borderId="34" xfId="5" applyNumberFormat="1" applyFont="1" applyBorder="1" applyAlignment="1">
      <alignment horizontal="center" vertical="center"/>
    </xf>
    <xf numFmtId="0" fontId="50" fillId="0" borderId="78" xfId="5" applyFont="1" applyBorder="1" applyAlignment="1">
      <alignment horizontal="left"/>
    </xf>
    <xf numFmtId="0" fontId="50" fillId="0" borderId="50" xfId="5" applyFont="1" applyBorder="1" applyAlignment="1">
      <alignment horizontal="center"/>
    </xf>
    <xf numFmtId="0" fontId="50" fillId="0" borderId="57" xfId="5" applyFont="1" applyBorder="1" applyAlignment="1">
      <alignment horizontal="center"/>
    </xf>
    <xf numFmtId="0" fontId="28" fillId="0" borderId="16" xfId="5" applyFont="1" applyBorder="1"/>
    <xf numFmtId="0" fontId="28" fillId="0" borderId="43" xfId="5" applyFont="1" applyBorder="1"/>
    <xf numFmtId="0" fontId="28" fillId="0" borderId="79" xfId="5" applyFont="1" applyBorder="1"/>
    <xf numFmtId="0" fontId="28" fillId="0" borderId="54" xfId="5" applyFont="1" applyBorder="1"/>
    <xf numFmtId="0" fontId="28" fillId="0" borderId="53" xfId="5" applyFont="1" applyBorder="1"/>
    <xf numFmtId="0" fontId="28" fillId="0" borderId="52" xfId="5" applyFont="1" applyBorder="1"/>
    <xf numFmtId="0" fontId="28" fillId="0" borderId="33" xfId="5" applyFont="1" applyBorder="1"/>
    <xf numFmtId="0" fontId="28" fillId="0" borderId="34" xfId="5" applyFont="1" applyBorder="1"/>
    <xf numFmtId="0" fontId="53" fillId="25" borderId="80" xfId="5" applyFont="1" applyFill="1" applyBorder="1" applyAlignment="1">
      <alignment horizontal="center" vertical="center"/>
    </xf>
    <xf numFmtId="0" fontId="28" fillId="25" borderId="81" xfId="5" applyFont="1" applyFill="1" applyBorder="1" applyAlignment="1">
      <alignment horizontal="center" vertical="center"/>
    </xf>
    <xf numFmtId="4" fontId="28" fillId="25" borderId="81" xfId="5" applyNumberFormat="1" applyFont="1" applyFill="1" applyBorder="1" applyAlignment="1">
      <alignment horizontal="center" vertical="center"/>
    </xf>
    <xf numFmtId="0" fontId="52" fillId="25" borderId="82" xfId="5" applyFont="1" applyFill="1" applyBorder="1" applyAlignment="1">
      <alignment horizontal="center"/>
    </xf>
    <xf numFmtId="0" fontId="52" fillId="25" borderId="10" xfId="5" applyFont="1" applyFill="1" applyBorder="1" applyAlignment="1">
      <alignment horizontal="center"/>
    </xf>
    <xf numFmtId="0" fontId="52" fillId="25" borderId="9" xfId="5" applyFont="1" applyFill="1" applyBorder="1" applyAlignment="1">
      <alignment horizontal="center"/>
    </xf>
    <xf numFmtId="0" fontId="28" fillId="0" borderId="39" xfId="5" applyFont="1" applyBorder="1"/>
    <xf numFmtId="178" fontId="28" fillId="0" borderId="6" xfId="356" applyFont="1" applyBorder="1"/>
    <xf numFmtId="178" fontId="28" fillId="0" borderId="5" xfId="356" applyFont="1" applyBorder="1"/>
    <xf numFmtId="0" fontId="28" fillId="0" borderId="55" xfId="5" applyFont="1" applyBorder="1"/>
    <xf numFmtId="0" fontId="28" fillId="0" borderId="49" xfId="5" applyFont="1" applyBorder="1"/>
    <xf numFmtId="0" fontId="28" fillId="0" borderId="56" xfId="5" applyFont="1" applyBorder="1"/>
    <xf numFmtId="0" fontId="28" fillId="0" borderId="76" xfId="5" applyFont="1" applyBorder="1"/>
    <xf numFmtId="178" fontId="28" fillId="0" borderId="64" xfId="356" applyFont="1" applyBorder="1"/>
    <xf numFmtId="178" fontId="28" fillId="0" borderId="85" xfId="5" applyNumberFormat="1" applyFont="1" applyBorder="1"/>
    <xf numFmtId="0" fontId="52" fillId="25" borderId="37" xfId="5" applyFont="1" applyFill="1" applyBorder="1" applyAlignment="1">
      <alignment horizontal="center"/>
    </xf>
    <xf numFmtId="0" fontId="28" fillId="0" borderId="39" xfId="5" applyFont="1" applyBorder="1" applyAlignment="1">
      <alignment horizontal="center"/>
    </xf>
    <xf numFmtId="2" fontId="28" fillId="0" borderId="6" xfId="5" applyNumberFormat="1" applyFont="1" applyBorder="1"/>
    <xf numFmtId="0" fontId="28" fillId="0" borderId="2" xfId="5" applyFont="1" applyBorder="1"/>
    <xf numFmtId="178" fontId="28" fillId="0" borderId="1" xfId="356" applyFont="1" applyBorder="1"/>
    <xf numFmtId="178" fontId="28" fillId="0" borderId="85" xfId="356" applyFont="1" applyBorder="1"/>
    <xf numFmtId="0" fontId="52" fillId="25" borderId="10" xfId="5" applyFont="1" applyFill="1" applyBorder="1"/>
    <xf numFmtId="2" fontId="28" fillId="0" borderId="6" xfId="5" applyNumberFormat="1" applyFont="1" applyBorder="1" applyAlignment="1">
      <alignment horizontal="center"/>
    </xf>
    <xf numFmtId="2" fontId="28" fillId="0" borderId="39" xfId="5" applyNumberFormat="1" applyFont="1" applyBorder="1" applyAlignment="1">
      <alignment horizontal="center"/>
    </xf>
    <xf numFmtId="0" fontId="28" fillId="0" borderId="64" xfId="5" applyFont="1" applyBorder="1"/>
    <xf numFmtId="0" fontId="28" fillId="0" borderId="35" xfId="5" applyFont="1" applyBorder="1"/>
    <xf numFmtId="178" fontId="28" fillId="0" borderId="15" xfId="356" applyFont="1" applyBorder="1"/>
    <xf numFmtId="0" fontId="52" fillId="25" borderId="37" xfId="5" applyFont="1" applyFill="1" applyBorder="1" applyAlignment="1">
      <alignment horizontal="center" wrapText="1"/>
    </xf>
    <xf numFmtId="0" fontId="52" fillId="25" borderId="10" xfId="5" applyFont="1" applyFill="1" applyBorder="1" applyAlignment="1">
      <alignment horizontal="center" wrapText="1"/>
    </xf>
    <xf numFmtId="0" fontId="52" fillId="25" borderId="11" xfId="5" applyFont="1" applyFill="1" applyBorder="1" applyAlignment="1">
      <alignment horizontal="center" wrapText="1"/>
    </xf>
    <xf numFmtId="0" fontId="52" fillId="25" borderId="9" xfId="5" applyFont="1" applyFill="1" applyBorder="1" applyAlignment="1">
      <alignment horizontal="center" wrapText="1"/>
    </xf>
    <xf numFmtId="0" fontId="28" fillId="0" borderId="8" xfId="5" applyFont="1" applyBorder="1" applyAlignment="1">
      <alignment horizontal="left"/>
    </xf>
    <xf numFmtId="0" fontId="28" fillId="0" borderId="39" xfId="5" applyFont="1" applyBorder="1" applyAlignment="1">
      <alignment horizontal="left"/>
    </xf>
    <xf numFmtId="178" fontId="28" fillId="0" borderId="6" xfId="356" applyFont="1" applyBorder="1" applyAlignment="1">
      <alignment horizontal="center"/>
    </xf>
    <xf numFmtId="209" fontId="28" fillId="0" borderId="40" xfId="5" applyNumberFormat="1" applyFont="1" applyBorder="1" applyAlignment="1">
      <alignment horizontal="center" wrapText="1"/>
    </xf>
    <xf numFmtId="178" fontId="28" fillId="0" borderId="17" xfId="356" applyFont="1" applyBorder="1" applyAlignment="1">
      <alignment horizontal="center" wrapText="1"/>
    </xf>
    <xf numFmtId="209" fontId="28" fillId="25" borderId="85" xfId="5" applyNumberFormat="1" applyFont="1" applyFill="1" applyBorder="1"/>
    <xf numFmtId="172" fontId="28" fillId="0" borderId="39" xfId="356" applyNumberFormat="1" applyFont="1" applyBorder="1"/>
    <xf numFmtId="9" fontId="28" fillId="0" borderId="7" xfId="4" applyFont="1" applyBorder="1"/>
    <xf numFmtId="9" fontId="28" fillId="0" borderId="6" xfId="4" applyFont="1" applyBorder="1" applyAlignment="1">
      <alignment horizontal="center"/>
    </xf>
    <xf numFmtId="172" fontId="28" fillId="0" borderId="5" xfId="356" applyNumberFormat="1" applyFont="1" applyBorder="1"/>
    <xf numFmtId="172" fontId="28" fillId="0" borderId="43" xfId="356" applyNumberFormat="1" applyFont="1" applyBorder="1"/>
    <xf numFmtId="9" fontId="28" fillId="0" borderId="42" xfId="4" applyFont="1" applyBorder="1"/>
    <xf numFmtId="172" fontId="28" fillId="0" borderId="85" xfId="5" applyNumberFormat="1" applyFont="1" applyBorder="1"/>
    <xf numFmtId="172" fontId="28" fillId="25" borderId="85" xfId="5" applyNumberFormat="1" applyFont="1" applyFill="1" applyBorder="1"/>
    <xf numFmtId="0" fontId="28" fillId="0" borderId="50" xfId="5" applyFont="1" applyBorder="1"/>
    <xf numFmtId="0" fontId="29" fillId="0" borderId="33" xfId="5" applyFont="1" applyBorder="1"/>
    <xf numFmtId="0" fontId="29" fillId="0" borderId="0" xfId="5" applyFont="1"/>
    <xf numFmtId="0" fontId="29" fillId="0" borderId="34" xfId="5" applyFont="1" applyBorder="1"/>
    <xf numFmtId="0" fontId="28" fillId="0" borderId="0" xfId="5" applyFont="1" applyAlignment="1">
      <alignment horizontal="center"/>
    </xf>
    <xf numFmtId="0" fontId="28" fillId="0" borderId="34" xfId="5" applyFont="1" applyBorder="1" applyAlignment="1">
      <alignment horizontal="center"/>
    </xf>
    <xf numFmtId="0" fontId="52" fillId="0" borderId="8" xfId="5" applyFont="1" applyBorder="1"/>
    <xf numFmtId="0" fontId="28" fillId="0" borderId="51" xfId="5" applyFont="1" applyBorder="1"/>
    <xf numFmtId="0" fontId="43" fillId="0" borderId="33" xfId="5" applyFont="1" applyBorder="1" applyAlignment="1">
      <alignment horizontal="left"/>
    </xf>
    <xf numFmtId="0" fontId="28" fillId="0" borderId="0" xfId="5" applyFont="1" applyAlignment="1">
      <alignment horizontal="left"/>
    </xf>
    <xf numFmtId="0" fontId="28" fillId="0" borderId="33" xfId="5" applyFont="1" applyBorder="1" applyAlignment="1">
      <alignment horizontal="left"/>
    </xf>
    <xf numFmtId="0" fontId="29" fillId="0" borderId="33" xfId="5" applyFont="1" applyBorder="1" applyAlignment="1">
      <alignment horizontal="left"/>
    </xf>
    <xf numFmtId="0" fontId="55" fillId="0" borderId="0" xfId="5" applyFont="1" applyAlignment="1">
      <alignment horizontal="left"/>
    </xf>
    <xf numFmtId="0" fontId="28" fillId="0" borderId="60" xfId="5" applyFont="1" applyBorder="1"/>
    <xf numFmtId="0" fontId="28" fillId="0" borderId="61" xfId="5" applyFont="1" applyBorder="1"/>
    <xf numFmtId="0" fontId="28" fillId="0" borderId="62" xfId="5" applyFont="1" applyBorder="1"/>
    <xf numFmtId="9" fontId="28" fillId="0" borderId="39" xfId="4" applyFont="1" applyBorder="1" applyAlignment="1">
      <alignment horizontal="center"/>
    </xf>
    <xf numFmtId="0" fontId="7" fillId="0" borderId="0" xfId="5"/>
    <xf numFmtId="0" fontId="38" fillId="0" borderId="0" xfId="5" applyFont="1" applyAlignment="1">
      <alignment horizontal="left"/>
    </xf>
    <xf numFmtId="0" fontId="39" fillId="0" borderId="0" xfId="5" applyFont="1" applyAlignment="1">
      <alignment horizontal="left"/>
    </xf>
    <xf numFmtId="0" fontId="28" fillId="0" borderId="0" xfId="5" applyFont="1"/>
    <xf numFmtId="0" fontId="38" fillId="0" borderId="44" xfId="5" applyFont="1" applyBorder="1" applyAlignment="1">
      <alignment horizontal="left"/>
    </xf>
    <xf numFmtId="0" fontId="28" fillId="0" borderId="45" xfId="5" applyFont="1" applyBorder="1"/>
    <xf numFmtId="0" fontId="45" fillId="0" borderId="71" xfId="5" applyFont="1" applyBorder="1" applyAlignment="1">
      <alignment horizontal="left"/>
    </xf>
    <xf numFmtId="0" fontId="44" fillId="0" borderId="71" xfId="5" applyFont="1" applyBorder="1" applyAlignment="1">
      <alignment horizontal="left"/>
    </xf>
    <xf numFmtId="0" fontId="28" fillId="0" borderId="44" xfId="5" applyFont="1" applyBorder="1"/>
    <xf numFmtId="0" fontId="51" fillId="0" borderId="0" xfId="5" applyFont="1" applyAlignment="1">
      <alignment horizontal="center"/>
    </xf>
    <xf numFmtId="0" fontId="28" fillId="0" borderId="55" xfId="5" applyFont="1" applyBorder="1" applyAlignment="1">
      <alignment horizontal="center"/>
    </xf>
    <xf numFmtId="0" fontId="51" fillId="0" borderId="49" xfId="5" applyFont="1" applyBorder="1" applyAlignment="1">
      <alignment horizontal="center"/>
    </xf>
    <xf numFmtId="0" fontId="50" fillId="0" borderId="49" xfId="5" applyFont="1" applyBorder="1" applyAlignment="1">
      <alignment vertical="center"/>
    </xf>
    <xf numFmtId="0" fontId="50" fillId="0" borderId="67" xfId="5" applyFont="1" applyBorder="1" applyAlignment="1">
      <alignment vertical="center"/>
    </xf>
    <xf numFmtId="0" fontId="28" fillId="0" borderId="54" xfId="5" applyFont="1" applyBorder="1" applyAlignment="1">
      <alignment horizontal="center"/>
    </xf>
    <xf numFmtId="0" fontId="51" fillId="0" borderId="53" xfId="5" applyFont="1" applyBorder="1" applyAlignment="1">
      <alignment horizontal="center"/>
    </xf>
    <xf numFmtId="0" fontId="50" fillId="0" borderId="53" xfId="5" applyFont="1" applyBorder="1" applyAlignment="1">
      <alignment horizontal="right" vertical="center"/>
    </xf>
    <xf numFmtId="0" fontId="50" fillId="0" borderId="10" xfId="5" applyFont="1" applyBorder="1" applyAlignment="1">
      <alignment horizontal="center" vertical="center"/>
    </xf>
    <xf numFmtId="0" fontId="50" fillId="0" borderId="9" xfId="5" applyFont="1" applyBorder="1" applyAlignment="1">
      <alignment horizontal="center" vertical="center"/>
    </xf>
    <xf numFmtId="0" fontId="28" fillId="0" borderId="33" xfId="5" applyFont="1" applyBorder="1" applyAlignment="1">
      <alignment horizontal="center"/>
    </xf>
    <xf numFmtId="0" fontId="50" fillId="0" borderId="0" xfId="5" applyFont="1" applyAlignment="1">
      <alignment horizontal="right" vertical="center"/>
    </xf>
    <xf numFmtId="1" fontId="50" fillId="0" borderId="6" xfId="5" applyNumberFormat="1" applyFont="1" applyBorder="1" applyAlignment="1">
      <alignment horizontal="center" vertical="center"/>
    </xf>
    <xf numFmtId="1" fontId="50" fillId="0" borderId="5" xfId="5" applyNumberFormat="1" applyFont="1" applyBorder="1" applyAlignment="1">
      <alignment horizontal="center" vertical="center"/>
    </xf>
    <xf numFmtId="1" fontId="50" fillId="0" borderId="34" xfId="5" applyNumberFormat="1" applyFont="1" applyBorder="1" applyAlignment="1">
      <alignment horizontal="center" vertical="center"/>
    </xf>
    <xf numFmtId="0" fontId="50" fillId="0" borderId="78" xfId="5" applyFont="1" applyBorder="1" applyAlignment="1">
      <alignment horizontal="left"/>
    </xf>
    <xf numFmtId="0" fontId="50" fillId="0" borderId="50" xfId="5" applyFont="1" applyBorder="1" applyAlignment="1">
      <alignment horizontal="center"/>
    </xf>
    <xf numFmtId="0" fontId="50" fillId="0" borderId="57" xfId="5" applyFont="1" applyBorder="1" applyAlignment="1">
      <alignment horizontal="center"/>
    </xf>
    <xf numFmtId="0" fontId="28" fillId="0" borderId="16" xfId="5" applyFont="1" applyBorder="1"/>
    <xf numFmtId="0" fontId="28" fillId="0" borderId="43" xfId="5" applyFont="1" applyBorder="1"/>
    <xf numFmtId="0" fontId="28" fillId="0" borderId="79" xfId="5" applyFont="1" applyBorder="1"/>
    <xf numFmtId="0" fontId="28" fillId="0" borderId="54" xfId="5" applyFont="1" applyBorder="1"/>
    <xf numFmtId="0" fontId="28" fillId="0" borderId="53" xfId="5" applyFont="1" applyBorder="1"/>
    <xf numFmtId="0" fontId="28" fillId="0" borderId="52" xfId="5" applyFont="1" applyBorder="1"/>
    <xf numFmtId="0" fontId="28" fillId="0" borderId="33" xfId="5" applyFont="1" applyBorder="1"/>
    <xf numFmtId="0" fontId="28" fillId="0" borderId="34" xfId="5" applyFont="1" applyBorder="1"/>
    <xf numFmtId="0" fontId="53" fillId="25" borderId="80" xfId="5" applyFont="1" applyFill="1" applyBorder="1" applyAlignment="1">
      <alignment horizontal="center" vertical="center"/>
    </xf>
    <xf numFmtId="0" fontId="28" fillId="25" borderId="81" xfId="5" applyFont="1" applyFill="1" applyBorder="1" applyAlignment="1">
      <alignment horizontal="center" vertical="center"/>
    </xf>
    <xf numFmtId="4" fontId="28" fillId="25" borderId="81" xfId="5" applyNumberFormat="1" applyFont="1" applyFill="1" applyBorder="1" applyAlignment="1">
      <alignment horizontal="center" vertical="center"/>
    </xf>
    <xf numFmtId="0" fontId="52" fillId="25" borderId="82" xfId="5" applyFont="1" applyFill="1" applyBorder="1" applyAlignment="1">
      <alignment horizontal="center"/>
    </xf>
    <xf numFmtId="0" fontId="52" fillId="25" borderId="10" xfId="5" applyFont="1" applyFill="1" applyBorder="1" applyAlignment="1">
      <alignment horizontal="center"/>
    </xf>
    <xf numFmtId="0" fontId="52" fillId="25" borderId="9" xfId="5" applyFont="1" applyFill="1" applyBorder="1" applyAlignment="1">
      <alignment horizontal="center"/>
    </xf>
    <xf numFmtId="0" fontId="28" fillId="0" borderId="39" xfId="5" applyFont="1" applyBorder="1"/>
    <xf numFmtId="178" fontId="28" fillId="0" borderId="6" xfId="355" applyFont="1" applyBorder="1"/>
    <xf numFmtId="178" fontId="28" fillId="0" borderId="5" xfId="355" applyFont="1" applyBorder="1"/>
    <xf numFmtId="0" fontId="28" fillId="0" borderId="55" xfId="5" applyFont="1" applyBorder="1"/>
    <xf numFmtId="0" fontId="28" fillId="0" borderId="49" xfId="5" applyFont="1" applyBorder="1"/>
    <xf numFmtId="0" fontId="28" fillId="0" borderId="56" xfId="5" applyFont="1" applyBorder="1"/>
    <xf numFmtId="0" fontId="28" fillId="0" borderId="76" xfId="5" applyFont="1" applyBorder="1"/>
    <xf numFmtId="178" fontId="28" fillId="0" borderId="64" xfId="355" applyFont="1" applyBorder="1"/>
    <xf numFmtId="178" fontId="28" fillId="0" borderId="85" xfId="5" applyNumberFormat="1" applyFont="1" applyBorder="1"/>
    <xf numFmtId="0" fontId="52" fillId="25" borderId="37" xfId="5" applyFont="1" applyFill="1" applyBorder="1" applyAlignment="1">
      <alignment horizontal="center"/>
    </xf>
    <xf numFmtId="0" fontId="28" fillId="0" borderId="39" xfId="5" applyFont="1" applyBorder="1" applyAlignment="1">
      <alignment horizontal="center"/>
    </xf>
    <xf numFmtId="2" fontId="28" fillId="0" borderId="6" xfId="5" applyNumberFormat="1" applyFont="1" applyBorder="1"/>
    <xf numFmtId="0" fontId="28" fillId="0" borderId="2" xfId="5" applyFont="1" applyBorder="1"/>
    <xf numFmtId="178" fontId="28" fillId="0" borderId="1" xfId="355" applyFont="1" applyBorder="1"/>
    <xf numFmtId="178" fontId="28" fillId="0" borderId="85" xfId="355" applyFont="1" applyBorder="1"/>
    <xf numFmtId="0" fontId="52" fillId="25" borderId="10" xfId="5" applyFont="1" applyFill="1" applyBorder="1"/>
    <xf numFmtId="2" fontId="28" fillId="0" borderId="6" xfId="5" applyNumberFormat="1" applyFont="1" applyBorder="1" applyAlignment="1">
      <alignment horizontal="center"/>
    </xf>
    <xf numFmtId="2" fontId="28" fillId="0" borderId="39" xfId="5" applyNumberFormat="1" applyFont="1" applyBorder="1" applyAlignment="1">
      <alignment horizontal="center"/>
    </xf>
    <xf numFmtId="0" fontId="28" fillId="0" borderId="64" xfId="5" applyFont="1" applyBorder="1"/>
    <xf numFmtId="0" fontId="28" fillId="0" borderId="35" xfId="5" applyFont="1" applyBorder="1"/>
    <xf numFmtId="178" fontId="28" fillId="0" borderId="15" xfId="355" applyFont="1" applyBorder="1"/>
    <xf numFmtId="0" fontId="52" fillId="25" borderId="37" xfId="5" applyFont="1" applyFill="1" applyBorder="1" applyAlignment="1">
      <alignment horizontal="center" wrapText="1"/>
    </xf>
    <xf numFmtId="0" fontId="52" fillId="25" borderId="10" xfId="5" applyFont="1" applyFill="1" applyBorder="1" applyAlignment="1">
      <alignment horizontal="center" wrapText="1"/>
    </xf>
    <xf numFmtId="0" fontId="52" fillId="25" borderId="11" xfId="5" applyFont="1" applyFill="1" applyBorder="1" applyAlignment="1">
      <alignment horizontal="center" wrapText="1"/>
    </xf>
    <xf numFmtId="0" fontId="52" fillId="25" borderId="9" xfId="5" applyFont="1" applyFill="1" applyBorder="1" applyAlignment="1">
      <alignment horizontal="center" wrapText="1"/>
    </xf>
    <xf numFmtId="0" fontId="28" fillId="0" borderId="8" xfId="5" applyFont="1" applyBorder="1" applyAlignment="1">
      <alignment horizontal="left"/>
    </xf>
    <xf numFmtId="0" fontId="28" fillId="0" borderId="39" xfId="5" applyFont="1" applyBorder="1" applyAlignment="1">
      <alignment horizontal="left"/>
    </xf>
    <xf numFmtId="178" fontId="28" fillId="0" borderId="6" xfId="355" applyFont="1" applyBorder="1" applyAlignment="1">
      <alignment horizontal="center"/>
    </xf>
    <xf numFmtId="209" fontId="28" fillId="0" borderId="40" xfId="5" applyNumberFormat="1" applyFont="1" applyBorder="1" applyAlignment="1">
      <alignment horizontal="center" wrapText="1"/>
    </xf>
    <xf numFmtId="178" fontId="28" fillId="0" borderId="17" xfId="355" applyFont="1" applyBorder="1" applyAlignment="1">
      <alignment horizontal="center" wrapText="1"/>
    </xf>
    <xf numFmtId="209" fontId="28" fillId="25" borderId="85" xfId="5" applyNumberFormat="1" applyFont="1" applyFill="1" applyBorder="1"/>
    <xf numFmtId="172" fontId="28" fillId="0" borderId="39" xfId="355" applyNumberFormat="1" applyFont="1" applyBorder="1"/>
    <xf numFmtId="9" fontId="28" fillId="0" borderId="7" xfId="4" applyFont="1" applyBorder="1"/>
    <xf numFmtId="9" fontId="28" fillId="0" borderId="6" xfId="4" applyFont="1" applyBorder="1" applyAlignment="1">
      <alignment horizontal="center"/>
    </xf>
    <xf numFmtId="172" fontId="28" fillId="0" borderId="5" xfId="355" applyNumberFormat="1" applyFont="1" applyBorder="1"/>
    <xf numFmtId="172" fontId="28" fillId="0" borderId="43" xfId="355" applyNumberFormat="1" applyFont="1" applyBorder="1"/>
    <xf numFmtId="9" fontId="28" fillId="0" borderId="42" xfId="4" applyFont="1" applyBorder="1"/>
    <xf numFmtId="172" fontId="28" fillId="0" borderId="85" xfId="5" applyNumberFormat="1" applyFont="1" applyBorder="1"/>
    <xf numFmtId="172" fontId="28" fillId="25" borderId="85" xfId="5" applyNumberFormat="1" applyFont="1" applyFill="1" applyBorder="1"/>
    <xf numFmtId="0" fontId="28" fillId="0" borderId="50" xfId="5" applyFont="1" applyBorder="1"/>
    <xf numFmtId="0" fontId="29" fillId="0" borderId="33" xfId="5" applyFont="1" applyBorder="1"/>
    <xf numFmtId="0" fontId="29" fillId="0" borderId="0" xfId="5" applyFont="1"/>
    <xf numFmtId="0" fontId="29" fillId="0" borderId="34" xfId="5" applyFont="1" applyBorder="1"/>
    <xf numFmtId="0" fontId="28" fillId="0" borderId="0" xfId="5" applyFont="1" applyAlignment="1">
      <alignment horizontal="center"/>
    </xf>
    <xf numFmtId="0" fontId="28" fillId="0" borderId="34" xfId="5" applyFont="1" applyBorder="1" applyAlignment="1">
      <alignment horizontal="center"/>
    </xf>
    <xf numFmtId="0" fontId="52" fillId="0" borderId="8" xfId="5" applyFont="1" applyBorder="1"/>
    <xf numFmtId="0" fontId="28" fillId="0" borderId="51" xfId="5" applyFont="1" applyBorder="1"/>
    <xf numFmtId="0" fontId="43" fillId="0" borderId="33" xfId="5" applyFont="1" applyBorder="1" applyAlignment="1">
      <alignment horizontal="left"/>
    </xf>
    <xf numFmtId="0" fontId="28" fillId="0" borderId="0" xfId="5" applyFont="1" applyAlignment="1">
      <alignment horizontal="left"/>
    </xf>
    <xf numFmtId="0" fontId="28" fillId="0" borderId="33" xfId="5" applyFont="1" applyBorder="1" applyAlignment="1">
      <alignment horizontal="left"/>
    </xf>
    <xf numFmtId="0" fontId="29" fillId="0" borderId="33" xfId="5" applyFont="1" applyBorder="1" applyAlignment="1">
      <alignment horizontal="left"/>
    </xf>
    <xf numFmtId="0" fontId="55" fillId="0" borderId="0" xfId="5" applyFont="1" applyAlignment="1">
      <alignment horizontal="left"/>
    </xf>
    <xf numFmtId="0" fontId="28" fillId="0" borderId="60" xfId="5" applyFont="1" applyBorder="1"/>
    <xf numFmtId="0" fontId="28" fillId="0" borderId="61" xfId="5" applyFont="1" applyBorder="1"/>
    <xf numFmtId="0" fontId="28" fillId="0" borderId="62" xfId="5" applyFont="1" applyBorder="1"/>
    <xf numFmtId="9" fontId="28" fillId="0" borderId="39" xfId="4" applyFont="1" applyBorder="1" applyAlignment="1">
      <alignment horizontal="center"/>
    </xf>
    <xf numFmtId="0" fontId="28" fillId="0" borderId="49" xfId="5" applyFont="1" applyBorder="1" applyAlignment="1">
      <alignment horizontal="center"/>
    </xf>
    <xf numFmtId="2" fontId="28" fillId="0" borderId="66" xfId="5" applyNumberFormat="1" applyFont="1" applyBorder="1"/>
    <xf numFmtId="178" fontId="28" fillId="0" borderId="76" xfId="355" applyFont="1" applyBorder="1" applyAlignment="1">
      <alignment horizontal="center"/>
    </xf>
    <xf numFmtId="178" fontId="28" fillId="0" borderId="56" xfId="355" applyFont="1" applyBorder="1" applyAlignment="1">
      <alignment horizontal="center"/>
    </xf>
    <xf numFmtId="178" fontId="28" fillId="0" borderId="77" xfId="355" applyFont="1" applyBorder="1"/>
    <xf numFmtId="0" fontId="7" fillId="0" borderId="0" xfId="5"/>
    <xf numFmtId="0" fontId="38" fillId="0" borderId="0" xfId="5" applyFont="1" applyAlignment="1">
      <alignment horizontal="left"/>
    </xf>
    <xf numFmtId="0" fontId="39" fillId="0" borderId="0" xfId="5" applyFont="1" applyAlignment="1">
      <alignment horizontal="left"/>
    </xf>
    <xf numFmtId="0" fontId="28" fillId="0" borderId="0" xfId="5" applyFont="1"/>
    <xf numFmtId="0" fontId="38" fillId="0" borderId="44" xfId="5" applyFont="1" applyBorder="1" applyAlignment="1">
      <alignment horizontal="left"/>
    </xf>
    <xf numFmtId="0" fontId="28" fillId="0" borderId="45" xfId="5" applyFont="1" applyBorder="1"/>
    <xf numFmtId="0" fontId="45" fillId="0" borderId="71" xfId="5" applyFont="1" applyBorder="1" applyAlignment="1">
      <alignment horizontal="left"/>
    </xf>
    <xf numFmtId="0" fontId="44" fillId="0" borderId="71" xfId="5" applyFont="1" applyBorder="1" applyAlignment="1">
      <alignment horizontal="left"/>
    </xf>
    <xf numFmtId="0" fontId="28" fillId="0" borderId="44" xfId="5" applyFont="1" applyBorder="1"/>
    <xf numFmtId="0" fontId="51" fillId="0" borderId="0" xfId="5" applyFont="1" applyAlignment="1">
      <alignment horizontal="center"/>
    </xf>
    <xf numFmtId="0" fontId="28" fillId="0" borderId="55" xfId="5" applyFont="1" applyBorder="1" applyAlignment="1">
      <alignment horizontal="center"/>
    </xf>
    <xf numFmtId="0" fontId="51" fillId="0" borderId="49" xfId="5" applyFont="1" applyBorder="1" applyAlignment="1">
      <alignment horizontal="center"/>
    </xf>
    <xf numFmtId="0" fontId="50" fillId="0" borderId="49" xfId="5" applyFont="1" applyBorder="1" applyAlignment="1">
      <alignment vertical="center"/>
    </xf>
    <xf numFmtId="0" fontId="50" fillId="0" borderId="67" xfId="5" applyFont="1" applyBorder="1" applyAlignment="1">
      <alignment vertical="center"/>
    </xf>
    <xf numFmtId="0" fontId="28" fillId="0" borderId="54" xfId="5" applyFont="1" applyBorder="1" applyAlignment="1">
      <alignment horizontal="center"/>
    </xf>
    <xf numFmtId="0" fontId="51" fillId="0" borderId="53" xfId="5" applyFont="1" applyBorder="1" applyAlignment="1">
      <alignment horizontal="center"/>
    </xf>
    <xf numFmtId="0" fontId="50" fillId="0" borderId="53" xfId="5" applyFont="1" applyBorder="1" applyAlignment="1">
      <alignment horizontal="right" vertical="center"/>
    </xf>
    <xf numFmtId="0" fontId="50" fillId="0" borderId="10" xfId="5" applyFont="1" applyBorder="1" applyAlignment="1">
      <alignment horizontal="center" vertical="center"/>
    </xf>
    <xf numFmtId="0" fontId="50" fillId="0" borderId="9" xfId="5" applyFont="1" applyBorder="1" applyAlignment="1">
      <alignment horizontal="center" vertical="center"/>
    </xf>
    <xf numFmtId="0" fontId="28" fillId="0" borderId="33" xfId="5" applyFont="1" applyBorder="1" applyAlignment="1">
      <alignment horizontal="center"/>
    </xf>
    <xf numFmtId="0" fontId="50" fillId="0" borderId="0" xfId="5" applyFont="1" applyAlignment="1">
      <alignment horizontal="right" vertical="center"/>
    </xf>
    <xf numFmtId="1" fontId="50" fillId="0" borderId="6" xfId="5" applyNumberFormat="1" applyFont="1" applyBorder="1" applyAlignment="1">
      <alignment horizontal="center" vertical="center"/>
    </xf>
    <xf numFmtId="1" fontId="50" fillId="0" borderId="5" xfId="5" applyNumberFormat="1" applyFont="1" applyBorder="1" applyAlignment="1">
      <alignment horizontal="center" vertical="center"/>
    </xf>
    <xf numFmtId="1" fontId="50" fillId="0" borderId="34" xfId="5" applyNumberFormat="1" applyFont="1" applyBorder="1" applyAlignment="1">
      <alignment horizontal="center" vertical="center"/>
    </xf>
    <xf numFmtId="0" fontId="50" fillId="0" borderId="78" xfId="5" applyFont="1" applyBorder="1" applyAlignment="1">
      <alignment horizontal="left"/>
    </xf>
    <xf numFmtId="0" fontId="50" fillId="0" borderId="50" xfId="5" applyFont="1" applyBorder="1" applyAlignment="1">
      <alignment horizontal="center"/>
    </xf>
    <xf numFmtId="0" fontId="50" fillId="0" borderId="57" xfId="5" applyFont="1" applyBorder="1" applyAlignment="1">
      <alignment horizontal="center"/>
    </xf>
    <xf numFmtId="0" fontId="28" fillId="0" borderId="16" xfId="5" applyFont="1" applyBorder="1"/>
    <xf numFmtId="0" fontId="28" fillId="0" borderId="43" xfId="5" applyFont="1" applyBorder="1"/>
    <xf numFmtId="0" fontId="28" fillId="0" borderId="79" xfId="5" applyFont="1" applyBorder="1"/>
    <xf numFmtId="0" fontId="28" fillId="0" borderId="54" xfId="5" applyFont="1" applyBorder="1"/>
    <xf numFmtId="0" fontId="28" fillId="0" borderId="53" xfId="5" applyFont="1" applyBorder="1"/>
    <xf numFmtId="0" fontId="28" fillId="0" borderId="52" xfId="5" applyFont="1" applyBorder="1"/>
    <xf numFmtId="0" fontId="28" fillId="0" borderId="33" xfId="5" applyFont="1" applyBorder="1"/>
    <xf numFmtId="0" fontId="28" fillId="0" borderId="34" xfId="5" applyFont="1" applyBorder="1"/>
    <xf numFmtId="0" fontId="53" fillId="25" borderId="80" xfId="5" applyFont="1" applyFill="1" applyBorder="1" applyAlignment="1">
      <alignment horizontal="center" vertical="center"/>
    </xf>
    <xf numFmtId="0" fontId="28" fillId="25" borderId="81" xfId="5" applyFont="1" applyFill="1" applyBorder="1" applyAlignment="1">
      <alignment horizontal="center" vertical="center"/>
    </xf>
    <xf numFmtId="4" fontId="28" fillId="25" borderId="81" xfId="5" applyNumberFormat="1" applyFont="1" applyFill="1" applyBorder="1" applyAlignment="1">
      <alignment horizontal="center" vertical="center"/>
    </xf>
    <xf numFmtId="0" fontId="52" fillId="25" borderId="82" xfId="5" applyFont="1" applyFill="1" applyBorder="1" applyAlignment="1">
      <alignment horizontal="center"/>
    </xf>
    <xf numFmtId="0" fontId="52" fillId="25" borderId="10" xfId="5" applyFont="1" applyFill="1" applyBorder="1" applyAlignment="1">
      <alignment horizontal="center"/>
    </xf>
    <xf numFmtId="0" fontId="52" fillId="25" borderId="9" xfId="5" applyFont="1" applyFill="1" applyBorder="1" applyAlignment="1">
      <alignment horizontal="center"/>
    </xf>
    <xf numFmtId="0" fontId="28" fillId="0" borderId="39" xfId="5" applyFont="1" applyBorder="1"/>
    <xf numFmtId="178" fontId="28" fillId="0" borderId="6" xfId="351" applyFont="1" applyBorder="1"/>
    <xf numFmtId="178" fontId="28" fillId="0" borderId="5" xfId="351" applyFont="1" applyBorder="1"/>
    <xf numFmtId="0" fontId="28" fillId="0" borderId="55" xfId="5" applyFont="1" applyBorder="1"/>
    <xf numFmtId="0" fontId="28" fillId="0" borderId="49" xfId="5" applyFont="1" applyBorder="1"/>
    <xf numFmtId="0" fontId="28" fillId="0" borderId="56" xfId="5" applyFont="1" applyBorder="1"/>
    <xf numFmtId="0" fontId="28" fillId="0" borderId="76" xfId="5" applyFont="1" applyBorder="1"/>
    <xf numFmtId="178" fontId="28" fillId="0" borderId="64" xfId="351" applyFont="1" applyBorder="1"/>
    <xf numFmtId="178" fontId="28" fillId="0" borderId="85" xfId="5" applyNumberFormat="1" applyFont="1" applyBorder="1"/>
    <xf numFmtId="0" fontId="52" fillId="25" borderId="37" xfId="5" applyFont="1" applyFill="1" applyBorder="1" applyAlignment="1">
      <alignment horizontal="center"/>
    </xf>
    <xf numFmtId="0" fontId="28" fillId="0" borderId="39" xfId="5" applyFont="1" applyBorder="1" applyAlignment="1">
      <alignment horizontal="center"/>
    </xf>
    <xf numFmtId="0" fontId="28" fillId="0" borderId="2" xfId="5" applyFont="1" applyBorder="1"/>
    <xf numFmtId="178" fontId="28" fillId="0" borderId="1" xfId="351" applyFont="1" applyBorder="1"/>
    <xf numFmtId="178" fontId="28" fillId="0" borderId="85" xfId="351" applyFont="1" applyBorder="1"/>
    <xf numFmtId="0" fontId="52" fillId="25" borderId="10" xfId="5" applyFont="1" applyFill="1" applyBorder="1"/>
    <xf numFmtId="2" fontId="28" fillId="0" borderId="6" xfId="5" applyNumberFormat="1" applyFont="1" applyBorder="1" applyAlignment="1">
      <alignment horizontal="center"/>
    </xf>
    <xf numFmtId="2" fontId="28" fillId="0" borderId="39" xfId="5" applyNumberFormat="1" applyFont="1" applyBorder="1" applyAlignment="1">
      <alignment horizontal="center"/>
    </xf>
    <xf numFmtId="0" fontId="28" fillId="0" borderId="64" xfId="5" applyFont="1" applyBorder="1"/>
    <xf numFmtId="0" fontId="28" fillId="0" borderId="35" xfId="5" applyFont="1" applyBorder="1"/>
    <xf numFmtId="178" fontId="28" fillId="0" borderId="15" xfId="351" applyFont="1" applyBorder="1"/>
    <xf numFmtId="0" fontId="52" fillId="25" borderId="37" xfId="5" applyFont="1" applyFill="1" applyBorder="1" applyAlignment="1">
      <alignment horizontal="center" wrapText="1"/>
    </xf>
    <xf numFmtId="0" fontId="52" fillId="25" borderId="10" xfId="5" applyFont="1" applyFill="1" applyBorder="1" applyAlignment="1">
      <alignment horizontal="center" wrapText="1"/>
    </xf>
    <xf numFmtId="0" fontId="52" fillId="25" borderId="11" xfId="5" applyFont="1" applyFill="1" applyBorder="1" applyAlignment="1">
      <alignment horizontal="center" wrapText="1"/>
    </xf>
    <xf numFmtId="0" fontId="52" fillId="25" borderId="9" xfId="5" applyFont="1" applyFill="1" applyBorder="1" applyAlignment="1">
      <alignment horizontal="center" wrapText="1"/>
    </xf>
    <xf numFmtId="0" fontId="28" fillId="0" borderId="8" xfId="5" applyFont="1" applyBorder="1" applyAlignment="1">
      <alignment horizontal="left"/>
    </xf>
    <xf numFmtId="0" fontId="28" fillId="0" borderId="39" xfId="5" applyFont="1" applyBorder="1" applyAlignment="1">
      <alignment horizontal="left"/>
    </xf>
    <xf numFmtId="178" fontId="28" fillId="0" borderId="6" xfId="351" applyFont="1" applyBorder="1" applyAlignment="1">
      <alignment horizontal="center"/>
    </xf>
    <xf numFmtId="209" fontId="28" fillId="0" borderId="40" xfId="5" applyNumberFormat="1" applyFont="1" applyBorder="1" applyAlignment="1">
      <alignment horizontal="center" wrapText="1"/>
    </xf>
    <xf numFmtId="178" fontId="28" fillId="0" borderId="17" xfId="351" applyFont="1" applyBorder="1" applyAlignment="1">
      <alignment horizontal="center" wrapText="1"/>
    </xf>
    <xf numFmtId="209" fontId="28" fillId="25" borderId="85" xfId="5" applyNumberFormat="1" applyFont="1" applyFill="1" applyBorder="1"/>
    <xf numFmtId="172" fontId="28" fillId="0" borderId="39" xfId="351" applyNumberFormat="1" applyFont="1" applyBorder="1"/>
    <xf numFmtId="9" fontId="28" fillId="0" borderId="7" xfId="4" applyFont="1" applyBorder="1"/>
    <xf numFmtId="9" fontId="28" fillId="0" borderId="6" xfId="4" applyFont="1" applyBorder="1" applyAlignment="1">
      <alignment horizontal="center"/>
    </xf>
    <xf numFmtId="172" fontId="28" fillId="0" borderId="5" xfId="351" applyNumberFormat="1" applyFont="1" applyBorder="1"/>
    <xf numFmtId="172" fontId="28" fillId="0" borderId="43" xfId="351" applyNumberFormat="1" applyFont="1" applyBorder="1"/>
    <xf numFmtId="9" fontId="28" fillId="0" borderId="42" xfId="4" applyFont="1" applyBorder="1"/>
    <xf numFmtId="172" fontId="28" fillId="0" borderId="85" xfId="5" applyNumberFormat="1" applyFont="1" applyBorder="1"/>
    <xf numFmtId="172" fontId="28" fillId="25" borderId="85" xfId="5" applyNumberFormat="1" applyFont="1" applyFill="1" applyBorder="1"/>
    <xf numFmtId="0" fontId="28" fillId="0" borderId="50" xfId="5" applyFont="1" applyBorder="1"/>
    <xf numFmtId="0" fontId="29" fillId="0" borderId="33" xfId="5" applyFont="1" applyBorder="1"/>
    <xf numFmtId="0" fontId="29" fillId="0" borderId="0" xfId="5" applyFont="1"/>
    <xf numFmtId="0" fontId="29" fillId="0" borderId="34" xfId="5" applyFont="1" applyBorder="1"/>
    <xf numFmtId="0" fontId="28" fillId="0" borderId="0" xfId="5" applyFont="1" applyAlignment="1">
      <alignment horizontal="center"/>
    </xf>
    <xf numFmtId="0" fontId="28" fillId="0" borderId="34" xfId="5" applyFont="1" applyBorder="1" applyAlignment="1">
      <alignment horizontal="center"/>
    </xf>
    <xf numFmtId="0" fontId="52" fillId="0" borderId="8" xfId="5" applyFont="1" applyBorder="1"/>
    <xf numFmtId="0" fontId="28" fillId="0" borderId="51" xfId="5" applyFont="1" applyBorder="1"/>
    <xf numFmtId="0" fontId="43" fillId="0" borderId="33" xfId="5" applyFont="1" applyBorder="1" applyAlignment="1">
      <alignment horizontal="left"/>
    </xf>
    <xf numFmtId="0" fontId="28" fillId="0" borderId="0" xfId="5" applyFont="1" applyAlignment="1">
      <alignment horizontal="left"/>
    </xf>
    <xf numFmtId="0" fontId="28" fillId="0" borderId="33" xfId="5" applyFont="1" applyBorder="1" applyAlignment="1">
      <alignment horizontal="left"/>
    </xf>
    <xf numFmtId="0" fontId="29" fillId="0" borderId="33" xfId="5" applyFont="1" applyBorder="1" applyAlignment="1">
      <alignment horizontal="left"/>
    </xf>
    <xf numFmtId="0" fontId="55" fillId="0" borderId="0" xfId="5" applyFont="1" applyAlignment="1">
      <alignment horizontal="left"/>
    </xf>
    <xf numFmtId="0" fontId="28" fillId="0" borderId="60" xfId="5" applyFont="1" applyBorder="1"/>
    <xf numFmtId="0" fontId="28" fillId="0" borderId="61" xfId="5" applyFont="1" applyBorder="1"/>
    <xf numFmtId="0" fontId="28" fillId="0" borderId="62" xfId="5" applyFont="1" applyBorder="1"/>
    <xf numFmtId="9" fontId="28" fillId="0" borderId="39" xfId="4" applyFont="1" applyBorder="1" applyAlignment="1">
      <alignment horizontal="center"/>
    </xf>
    <xf numFmtId="0" fontId="28" fillId="0" borderId="49" xfId="5" applyFont="1" applyBorder="1" applyAlignment="1">
      <alignment horizontal="center"/>
    </xf>
    <xf numFmtId="2" fontId="28" fillId="0" borderId="66" xfId="5" applyNumberFormat="1" applyFont="1" applyBorder="1"/>
    <xf numFmtId="178" fontId="28" fillId="0" borderId="76" xfId="351" applyFont="1" applyBorder="1" applyAlignment="1">
      <alignment horizontal="center"/>
    </xf>
    <xf numFmtId="178" fontId="28" fillId="0" borderId="56" xfId="351" applyFont="1" applyBorder="1" applyAlignment="1">
      <alignment horizontal="center"/>
    </xf>
    <xf numFmtId="178" fontId="28" fillId="0" borderId="77" xfId="351" applyFont="1" applyBorder="1"/>
    <xf numFmtId="193" fontId="28" fillId="0" borderId="66" xfId="5" applyNumberFormat="1" applyFont="1" applyBorder="1"/>
    <xf numFmtId="193" fontId="28" fillId="0" borderId="6" xfId="5" applyNumberFormat="1" applyFont="1" applyBorder="1"/>
    <xf numFmtId="0" fontId="7" fillId="0" borderId="0" xfId="5"/>
    <xf numFmtId="0" fontId="38" fillId="0" borderId="0" xfId="5" applyFont="1" applyAlignment="1">
      <alignment horizontal="left"/>
    </xf>
    <xf numFmtId="0" fontId="39" fillId="0" borderId="0" xfId="5" applyFont="1" applyAlignment="1">
      <alignment horizontal="left"/>
    </xf>
    <xf numFmtId="0" fontId="28" fillId="0" borderId="0" xfId="5" applyFont="1"/>
    <xf numFmtId="0" fontId="38" fillId="0" borderId="44" xfId="5" applyFont="1" applyBorder="1" applyAlignment="1">
      <alignment horizontal="left"/>
    </xf>
    <xf numFmtId="0" fontId="28" fillId="0" borderId="45" xfId="5" applyFont="1" applyBorder="1"/>
    <xf numFmtId="0" fontId="45" fillId="0" borderId="71" xfId="5" applyFont="1" applyBorder="1" applyAlignment="1">
      <alignment horizontal="left"/>
    </xf>
    <xf numFmtId="0" fontId="44" fillId="0" borderId="71" xfId="5" applyFont="1" applyBorder="1" applyAlignment="1">
      <alignment horizontal="left"/>
    </xf>
    <xf numFmtId="0" fontId="28" fillId="0" borderId="44" xfId="5" applyFont="1" applyBorder="1"/>
    <xf numFmtId="0" fontId="51" fillId="0" borderId="0" xfId="5" applyFont="1" applyAlignment="1">
      <alignment horizontal="center"/>
    </xf>
    <xf numFmtId="0" fontId="28" fillId="0" borderId="55" xfId="5" applyFont="1" applyBorder="1" applyAlignment="1">
      <alignment horizontal="center"/>
    </xf>
    <xf numFmtId="0" fontId="51" fillId="0" borderId="49" xfId="5" applyFont="1" applyBorder="1" applyAlignment="1">
      <alignment horizontal="center"/>
    </xf>
    <xf numFmtId="0" fontId="50" fillId="0" borderId="49" xfId="5" applyFont="1" applyBorder="1" applyAlignment="1">
      <alignment vertical="center"/>
    </xf>
    <xf numFmtId="0" fontId="50" fillId="0" borderId="67" xfId="5" applyFont="1" applyBorder="1" applyAlignment="1">
      <alignment vertical="center"/>
    </xf>
    <xf numFmtId="0" fontId="28" fillId="0" borderId="54" xfId="5" applyFont="1" applyBorder="1" applyAlignment="1">
      <alignment horizontal="center"/>
    </xf>
    <xf numFmtId="0" fontId="51" fillId="0" borderId="53" xfId="5" applyFont="1" applyBorder="1" applyAlignment="1">
      <alignment horizontal="center"/>
    </xf>
    <xf numFmtId="0" fontId="50" fillId="0" borderId="53" xfId="5" applyFont="1" applyBorder="1" applyAlignment="1">
      <alignment horizontal="right" vertical="center"/>
    </xf>
    <xf numFmtId="0" fontId="50" fillId="0" borderId="10" xfId="5" applyFont="1" applyBorder="1" applyAlignment="1">
      <alignment horizontal="center" vertical="center"/>
    </xf>
    <xf numFmtId="0" fontId="50" fillId="0" borderId="9" xfId="5" applyFont="1" applyBorder="1" applyAlignment="1">
      <alignment horizontal="center" vertical="center"/>
    </xf>
    <xf numFmtId="0" fontId="28" fillId="0" borderId="33" xfId="5" applyFont="1" applyBorder="1" applyAlignment="1">
      <alignment horizontal="center"/>
    </xf>
    <xf numFmtId="0" fontId="50" fillId="0" borderId="0" xfId="5" applyFont="1" applyAlignment="1">
      <alignment horizontal="right" vertical="center"/>
    </xf>
    <xf numFmtId="1" fontId="50" fillId="0" borderId="6" xfId="5" applyNumberFormat="1" applyFont="1" applyBorder="1" applyAlignment="1">
      <alignment horizontal="center" vertical="center"/>
    </xf>
    <xf numFmtId="1" fontId="50" fillId="0" borderId="5" xfId="5" applyNumberFormat="1" applyFont="1" applyBorder="1" applyAlignment="1">
      <alignment horizontal="center" vertical="center"/>
    </xf>
    <xf numFmtId="1" fontId="50" fillId="0" borderId="34" xfId="5" applyNumberFormat="1" applyFont="1" applyBorder="1" applyAlignment="1">
      <alignment horizontal="center" vertical="center"/>
    </xf>
    <xf numFmtId="0" fontId="50" fillId="0" borderId="78" xfId="5" applyFont="1" applyBorder="1" applyAlignment="1">
      <alignment horizontal="left"/>
    </xf>
    <xf numFmtId="0" fontId="50" fillId="0" borderId="50" xfId="5" applyFont="1" applyBorder="1" applyAlignment="1">
      <alignment horizontal="center"/>
    </xf>
    <xf numFmtId="0" fontId="50" fillId="0" borderId="57" xfId="5" applyFont="1" applyBorder="1" applyAlignment="1">
      <alignment horizontal="center"/>
    </xf>
    <xf numFmtId="0" fontId="28" fillId="0" borderId="16" xfId="5" applyFont="1" applyBorder="1"/>
    <xf numFmtId="0" fontId="28" fillId="0" borderId="43" xfId="5" applyFont="1" applyBorder="1"/>
    <xf numFmtId="0" fontId="28" fillId="0" borderId="79" xfId="5" applyFont="1" applyBorder="1"/>
    <xf numFmtId="0" fontId="28" fillId="0" borderId="54" xfId="5" applyFont="1" applyBorder="1"/>
    <xf numFmtId="0" fontId="28" fillId="0" borderId="53" xfId="5" applyFont="1" applyBorder="1"/>
    <xf numFmtId="0" fontId="28" fillId="0" borderId="52" xfId="5" applyFont="1" applyBorder="1"/>
    <xf numFmtId="0" fontId="28" fillId="0" borderId="33" xfId="5" applyFont="1" applyBorder="1"/>
    <xf numFmtId="0" fontId="28" fillId="0" borderId="34" xfId="5" applyFont="1" applyBorder="1"/>
    <xf numFmtId="0" fontId="53" fillId="25" borderId="80" xfId="5" applyFont="1" applyFill="1" applyBorder="1" applyAlignment="1">
      <alignment horizontal="center" vertical="center"/>
    </xf>
    <xf numFmtId="0" fontId="28" fillId="25" borderId="81" xfId="5" applyFont="1" applyFill="1" applyBorder="1" applyAlignment="1">
      <alignment horizontal="center" vertical="center"/>
    </xf>
    <xf numFmtId="4" fontId="28" fillId="25" borderId="81" xfId="5" applyNumberFormat="1" applyFont="1" applyFill="1" applyBorder="1" applyAlignment="1">
      <alignment horizontal="center" vertical="center"/>
    </xf>
    <xf numFmtId="0" fontId="52" fillId="25" borderId="82" xfId="5" applyFont="1" applyFill="1" applyBorder="1" applyAlignment="1">
      <alignment horizontal="center"/>
    </xf>
    <xf numFmtId="0" fontId="52" fillId="25" borderId="10" xfId="5" applyFont="1" applyFill="1" applyBorder="1" applyAlignment="1">
      <alignment horizontal="center"/>
    </xf>
    <xf numFmtId="0" fontId="52" fillId="25" borderId="9" xfId="5" applyFont="1" applyFill="1" applyBorder="1" applyAlignment="1">
      <alignment horizontal="center"/>
    </xf>
    <xf numFmtId="0" fontId="28" fillId="0" borderId="39" xfId="5" applyFont="1" applyBorder="1"/>
    <xf numFmtId="178" fontId="28" fillId="0" borderId="6" xfId="354" applyFont="1" applyBorder="1"/>
    <xf numFmtId="178" fontId="28" fillId="0" borderId="5" xfId="354" applyFont="1" applyBorder="1"/>
    <xf numFmtId="0" fontId="28" fillId="0" borderId="55" xfId="5" applyFont="1" applyBorder="1"/>
    <xf numFmtId="0" fontId="28" fillId="0" borderId="49" xfId="5" applyFont="1" applyBorder="1"/>
    <xf numFmtId="0" fontId="28" fillId="0" borderId="56" xfId="5" applyFont="1" applyBorder="1"/>
    <xf numFmtId="0" fontId="28" fillId="0" borderId="76" xfId="5" applyFont="1" applyBorder="1"/>
    <xf numFmtId="178" fontId="28" fillId="0" borderId="64" xfId="354" applyFont="1" applyBorder="1"/>
    <xf numFmtId="178" fontId="28" fillId="0" borderId="85" xfId="5" applyNumberFormat="1" applyFont="1" applyBorder="1"/>
    <xf numFmtId="0" fontId="52" fillId="25" borderId="37" xfId="5" applyFont="1" applyFill="1" applyBorder="1" applyAlignment="1">
      <alignment horizontal="center"/>
    </xf>
    <xf numFmtId="0" fontId="28" fillId="0" borderId="39" xfId="5" applyFont="1" applyBorder="1" applyAlignment="1">
      <alignment horizontal="center"/>
    </xf>
    <xf numFmtId="2" fontId="28" fillId="0" borderId="6" xfId="5" applyNumberFormat="1" applyFont="1" applyBorder="1"/>
    <xf numFmtId="0" fontId="28" fillId="0" borderId="2" xfId="5" applyFont="1" applyBorder="1"/>
    <xf numFmtId="178" fontId="28" fillId="0" borderId="1" xfId="354" applyFont="1" applyBorder="1"/>
    <xf numFmtId="178" fontId="28" fillId="0" borderId="85" xfId="354" applyFont="1" applyBorder="1"/>
    <xf numFmtId="0" fontId="52" fillId="25" borderId="10" xfId="5" applyFont="1" applyFill="1" applyBorder="1"/>
    <xf numFmtId="2" fontId="28" fillId="0" borderId="6" xfId="5" applyNumberFormat="1" applyFont="1" applyBorder="1" applyAlignment="1">
      <alignment horizontal="center"/>
    </xf>
    <xf numFmtId="2" fontId="28" fillId="0" borderId="39" xfId="5" applyNumberFormat="1" applyFont="1" applyBorder="1" applyAlignment="1">
      <alignment horizontal="center"/>
    </xf>
    <xf numFmtId="0" fontId="28" fillId="0" borderId="64" xfId="5" applyFont="1" applyBorder="1"/>
    <xf numFmtId="0" fontId="28" fillId="0" borderId="35" xfId="5" applyFont="1" applyBorder="1"/>
    <xf numFmtId="178" fontId="28" fillId="0" borderId="15" xfId="354" applyFont="1" applyBorder="1"/>
    <xf numFmtId="0" fontId="52" fillId="25" borderId="37" xfId="5" applyFont="1" applyFill="1" applyBorder="1" applyAlignment="1">
      <alignment horizontal="center" wrapText="1"/>
    </xf>
    <xf numFmtId="0" fontId="52" fillId="25" borderId="10" xfId="5" applyFont="1" applyFill="1" applyBorder="1" applyAlignment="1">
      <alignment horizontal="center" wrapText="1"/>
    </xf>
    <xf numFmtId="0" fontId="52" fillId="25" borderId="11" xfId="5" applyFont="1" applyFill="1" applyBorder="1" applyAlignment="1">
      <alignment horizontal="center" wrapText="1"/>
    </xf>
    <xf numFmtId="0" fontId="52" fillId="25" borderId="9" xfId="5" applyFont="1" applyFill="1" applyBorder="1" applyAlignment="1">
      <alignment horizontal="center" wrapText="1"/>
    </xf>
    <xf numFmtId="0" fontId="28" fillId="0" borderId="8" xfId="5" applyFont="1" applyBorder="1" applyAlignment="1">
      <alignment horizontal="left"/>
    </xf>
    <xf numFmtId="0" fontId="28" fillId="0" borderId="39" xfId="5" applyFont="1" applyBorder="1" applyAlignment="1">
      <alignment horizontal="left"/>
    </xf>
    <xf numFmtId="178" fontId="28" fillId="0" borderId="6" xfId="354" applyFont="1" applyBorder="1" applyAlignment="1">
      <alignment horizontal="center"/>
    </xf>
    <xf numFmtId="209" fontId="28" fillId="0" borderId="40" xfId="5" applyNumberFormat="1" applyFont="1" applyBorder="1" applyAlignment="1">
      <alignment horizontal="center" wrapText="1"/>
    </xf>
    <xf numFmtId="178" fontId="28" fillId="0" borderId="17" xfId="354" applyFont="1" applyBorder="1" applyAlignment="1">
      <alignment horizontal="center" wrapText="1"/>
    </xf>
    <xf numFmtId="209" fontId="28" fillId="25" borderId="85" xfId="5" applyNumberFormat="1" applyFont="1" applyFill="1" applyBorder="1"/>
    <xf numFmtId="172" fontId="28" fillId="0" borderId="39" xfId="354" applyNumberFormat="1" applyFont="1" applyBorder="1"/>
    <xf numFmtId="9" fontId="28" fillId="0" borderId="7" xfId="4" applyFont="1" applyBorder="1"/>
    <xf numFmtId="9" fontId="28" fillId="0" borderId="6" xfId="4" applyFont="1" applyBorder="1" applyAlignment="1">
      <alignment horizontal="center"/>
    </xf>
    <xf numFmtId="172" fontId="28" fillId="0" borderId="5" xfId="354" applyNumberFormat="1" applyFont="1" applyBorder="1"/>
    <xf numFmtId="172" fontId="28" fillId="0" borderId="43" xfId="354" applyNumberFormat="1" applyFont="1" applyBorder="1"/>
    <xf numFmtId="9" fontId="28" fillId="0" borderId="42" xfId="4" applyFont="1" applyBorder="1"/>
    <xf numFmtId="172" fontId="28" fillId="0" borderId="85" xfId="5" applyNumberFormat="1" applyFont="1" applyBorder="1"/>
    <xf numFmtId="172" fontId="28" fillId="25" borderId="85" xfId="5" applyNumberFormat="1" applyFont="1" applyFill="1" applyBorder="1"/>
    <xf numFmtId="0" fontId="28" fillId="0" borderId="50" xfId="5" applyFont="1" applyBorder="1"/>
    <xf numFmtId="0" fontId="29" fillId="0" borderId="33" xfId="5" applyFont="1" applyBorder="1"/>
    <xf numFmtId="0" fontId="29" fillId="0" borderId="0" xfId="5" applyFont="1"/>
    <xf numFmtId="0" fontId="29" fillId="0" borderId="34" xfId="5" applyFont="1" applyBorder="1"/>
    <xf numFmtId="0" fontId="28" fillId="0" borderId="0" xfId="5" applyFont="1" applyAlignment="1">
      <alignment horizontal="center"/>
    </xf>
    <xf numFmtId="0" fontId="28" fillId="0" borderId="34" xfId="5" applyFont="1" applyBorder="1" applyAlignment="1">
      <alignment horizontal="center"/>
    </xf>
    <xf numFmtId="0" fontId="52" fillId="0" borderId="8" xfId="5" applyFont="1" applyBorder="1"/>
    <xf numFmtId="0" fontId="28" fillId="0" borderId="51" xfId="5" applyFont="1" applyBorder="1"/>
    <xf numFmtId="0" fontId="43" fillId="0" borderId="33" xfId="5" applyFont="1" applyBorder="1" applyAlignment="1">
      <alignment horizontal="left"/>
    </xf>
    <xf numFmtId="0" fontId="28" fillId="0" borderId="0" xfId="5" applyFont="1" applyAlignment="1">
      <alignment horizontal="left"/>
    </xf>
    <xf numFmtId="0" fontId="28" fillId="0" borderId="33" xfId="5" applyFont="1" applyBorder="1" applyAlignment="1">
      <alignment horizontal="left"/>
    </xf>
    <xf numFmtId="0" fontId="29" fillId="0" borderId="33" xfId="5" applyFont="1" applyBorder="1" applyAlignment="1">
      <alignment horizontal="left"/>
    </xf>
    <xf numFmtId="0" fontId="55" fillId="0" borderId="0" xfId="5" applyFont="1" applyAlignment="1">
      <alignment horizontal="left"/>
    </xf>
    <xf numFmtId="0" fontId="28" fillId="0" borderId="60" xfId="5" applyFont="1" applyBorder="1"/>
    <xf numFmtId="0" fontId="28" fillId="0" borderId="61" xfId="5" applyFont="1" applyBorder="1"/>
    <xf numFmtId="0" fontId="28" fillId="0" borderId="62" xfId="5" applyFont="1" applyBorder="1"/>
    <xf numFmtId="9" fontId="28" fillId="0" borderId="39" xfId="4" applyFont="1" applyBorder="1" applyAlignment="1">
      <alignment horizontal="center"/>
    </xf>
    <xf numFmtId="0" fontId="28" fillId="0" borderId="49" xfId="5" applyFont="1" applyBorder="1" applyAlignment="1">
      <alignment horizontal="center"/>
    </xf>
    <xf numFmtId="2" fontId="28" fillId="0" borderId="66" xfId="5" applyNumberFormat="1" applyFont="1" applyBorder="1"/>
    <xf numFmtId="178" fontId="28" fillId="0" borderId="76" xfId="354" applyFont="1" applyBorder="1" applyAlignment="1">
      <alignment horizontal="center"/>
    </xf>
    <xf numFmtId="178" fontId="28" fillId="0" borderId="56" xfId="354" applyFont="1" applyBorder="1" applyAlignment="1">
      <alignment horizontal="center"/>
    </xf>
    <xf numFmtId="178" fontId="28" fillId="0" borderId="77" xfId="354" applyFont="1" applyBorder="1"/>
    <xf numFmtId="193" fontId="28" fillId="0" borderId="66" xfId="5" applyNumberFormat="1" applyFont="1" applyBorder="1"/>
    <xf numFmtId="0" fontId="7" fillId="0" borderId="0" xfId="5"/>
    <xf numFmtId="0" fontId="38" fillId="0" borderId="0" xfId="5" applyFont="1" applyAlignment="1">
      <alignment horizontal="left"/>
    </xf>
    <xf numFmtId="0" fontId="39" fillId="0" borderId="0" xfId="5" applyFont="1" applyAlignment="1">
      <alignment horizontal="left"/>
    </xf>
    <xf numFmtId="0" fontId="28" fillId="0" borderId="0" xfId="5" applyFont="1"/>
    <xf numFmtId="0" fontId="38" fillId="0" borderId="44" xfId="5" applyFont="1" applyBorder="1" applyAlignment="1">
      <alignment horizontal="left"/>
    </xf>
    <xf numFmtId="0" fontId="28" fillId="0" borderId="45" xfId="5" applyFont="1" applyBorder="1"/>
    <xf numFmtId="0" fontId="45" fillId="0" borderId="71" xfId="5" applyFont="1" applyBorder="1" applyAlignment="1">
      <alignment horizontal="left"/>
    </xf>
    <xf numFmtId="0" fontId="44" fillId="0" borderId="71" xfId="5" applyFont="1" applyBorder="1" applyAlignment="1">
      <alignment horizontal="left"/>
    </xf>
    <xf numFmtId="0" fontId="28" fillId="0" borderId="44" xfId="5" applyFont="1" applyBorder="1"/>
    <xf numFmtId="0" fontId="51" fillId="0" borderId="0" xfId="5" applyFont="1" applyAlignment="1">
      <alignment horizontal="center"/>
    </xf>
    <xf numFmtId="0" fontId="28" fillId="0" borderId="55" xfId="5" applyFont="1" applyBorder="1" applyAlignment="1">
      <alignment horizontal="center"/>
    </xf>
    <xf numFmtId="0" fontId="51" fillId="0" borderId="49" xfId="5" applyFont="1" applyBorder="1" applyAlignment="1">
      <alignment horizontal="center"/>
    </xf>
    <xf numFmtId="0" fontId="50" fillId="0" borderId="49" xfId="5" applyFont="1" applyBorder="1" applyAlignment="1">
      <alignment vertical="center"/>
    </xf>
    <xf numFmtId="0" fontId="50" fillId="0" borderId="67" xfId="5" applyFont="1" applyBorder="1" applyAlignment="1">
      <alignment vertical="center"/>
    </xf>
    <xf numFmtId="0" fontId="28" fillId="0" borderId="54" xfId="5" applyFont="1" applyBorder="1" applyAlignment="1">
      <alignment horizontal="center"/>
    </xf>
    <xf numFmtId="0" fontId="51" fillId="0" borderId="53" xfId="5" applyFont="1" applyBorder="1" applyAlignment="1">
      <alignment horizontal="center"/>
    </xf>
    <xf numFmtId="0" fontId="50" fillId="0" borderId="53" xfId="5" applyFont="1" applyBorder="1" applyAlignment="1">
      <alignment horizontal="right" vertical="center"/>
    </xf>
    <xf numFmtId="0" fontId="50" fillId="0" borderId="10" xfId="5" applyFont="1" applyBorder="1" applyAlignment="1">
      <alignment horizontal="center" vertical="center"/>
    </xf>
    <xf numFmtId="0" fontId="50" fillId="0" borderId="9" xfId="5" applyFont="1" applyBorder="1" applyAlignment="1">
      <alignment horizontal="center" vertical="center"/>
    </xf>
    <xf numFmtId="0" fontId="28" fillId="0" borderId="33" xfId="5" applyFont="1" applyBorder="1" applyAlignment="1">
      <alignment horizontal="center"/>
    </xf>
    <xf numFmtId="0" fontId="50" fillId="0" borderId="0" xfId="5" applyFont="1" applyAlignment="1">
      <alignment horizontal="right" vertical="center"/>
    </xf>
    <xf numFmtId="1" fontId="50" fillId="0" borderId="6" xfId="5" applyNumberFormat="1" applyFont="1" applyBorder="1" applyAlignment="1">
      <alignment horizontal="center" vertical="center"/>
    </xf>
    <xf numFmtId="1" fontId="50" fillId="0" borderId="5" xfId="5" applyNumberFormat="1" applyFont="1" applyBorder="1" applyAlignment="1">
      <alignment horizontal="center" vertical="center"/>
    </xf>
    <xf numFmtId="1" fontId="50" fillId="0" borderId="34" xfId="5" applyNumberFormat="1" applyFont="1" applyBorder="1" applyAlignment="1">
      <alignment horizontal="center" vertical="center"/>
    </xf>
    <xf numFmtId="0" fontId="50" fillId="0" borderId="78" xfId="5" applyFont="1" applyBorder="1" applyAlignment="1">
      <alignment horizontal="left"/>
    </xf>
    <xf numFmtId="0" fontId="50" fillId="0" borderId="50" xfId="5" applyFont="1" applyBorder="1" applyAlignment="1">
      <alignment horizontal="center"/>
    </xf>
    <xf numFmtId="0" fontId="50" fillId="0" borderId="57" xfId="5" applyFont="1" applyBorder="1" applyAlignment="1">
      <alignment horizontal="center"/>
    </xf>
    <xf numFmtId="0" fontId="28" fillId="0" borderId="16" xfId="5" applyFont="1" applyBorder="1"/>
    <xf numFmtId="0" fontId="28" fillId="0" borderId="43" xfId="5" applyFont="1" applyBorder="1"/>
    <xf numFmtId="0" fontId="28" fillId="0" borderId="79" xfId="5" applyFont="1" applyBorder="1"/>
    <xf numFmtId="0" fontId="28" fillId="0" borderId="54" xfId="5" applyFont="1" applyBorder="1"/>
    <xf numFmtId="0" fontId="28" fillId="0" borderId="53" xfId="5" applyFont="1" applyBorder="1"/>
    <xf numFmtId="0" fontId="28" fillId="0" borderId="52" xfId="5" applyFont="1" applyBorder="1"/>
    <xf numFmtId="0" fontId="28" fillId="0" borderId="33" xfId="5" applyFont="1" applyBorder="1"/>
    <xf numFmtId="0" fontId="28" fillId="0" borderId="34" xfId="5" applyFont="1" applyBorder="1"/>
    <xf numFmtId="0" fontId="53" fillId="25" borderId="80" xfId="5" applyFont="1" applyFill="1" applyBorder="1" applyAlignment="1">
      <alignment horizontal="center" vertical="center"/>
    </xf>
    <xf numFmtId="0" fontId="28" fillId="25" borderId="81" xfId="5" applyFont="1" applyFill="1" applyBorder="1" applyAlignment="1">
      <alignment horizontal="center" vertical="center"/>
    </xf>
    <xf numFmtId="4" fontId="28" fillId="25" borderId="81" xfId="5" applyNumberFormat="1" applyFont="1" applyFill="1" applyBorder="1" applyAlignment="1">
      <alignment horizontal="center" vertical="center"/>
    </xf>
    <xf numFmtId="0" fontId="52" fillId="25" borderId="82" xfId="5" applyFont="1" applyFill="1" applyBorder="1" applyAlignment="1">
      <alignment horizontal="center"/>
    </xf>
    <xf numFmtId="0" fontId="52" fillId="25" borderId="10" xfId="5" applyFont="1" applyFill="1" applyBorder="1" applyAlignment="1">
      <alignment horizontal="center"/>
    </xf>
    <xf numFmtId="0" fontId="52" fillId="25" borderId="9" xfId="5" applyFont="1" applyFill="1" applyBorder="1" applyAlignment="1">
      <alignment horizontal="center"/>
    </xf>
    <xf numFmtId="0" fontId="28" fillId="0" borderId="39" xfId="5" applyFont="1" applyBorder="1"/>
    <xf numFmtId="178" fontId="28" fillId="0" borderId="6" xfId="357" applyFont="1" applyBorder="1"/>
    <xf numFmtId="178" fontId="28" fillId="0" borderId="5" xfId="357" applyFont="1" applyBorder="1"/>
    <xf numFmtId="0" fontId="28" fillId="0" borderId="55" xfId="5" applyFont="1" applyBorder="1"/>
    <xf numFmtId="0" fontId="28" fillId="0" borderId="49" xfId="5" applyFont="1" applyBorder="1"/>
    <xf numFmtId="0" fontId="28" fillId="0" borderId="56" xfId="5" applyFont="1" applyBorder="1"/>
    <xf numFmtId="0" fontId="28" fillId="0" borderId="76" xfId="5" applyFont="1" applyBorder="1"/>
    <xf numFmtId="178" fontId="28" fillId="0" borderId="64" xfId="357" applyFont="1" applyBorder="1"/>
    <xf numFmtId="178" fontId="28" fillId="0" borderId="85" xfId="5" applyNumberFormat="1" applyFont="1" applyBorder="1"/>
    <xf numFmtId="0" fontId="52" fillId="25" borderId="37" xfId="5" applyFont="1" applyFill="1" applyBorder="1" applyAlignment="1">
      <alignment horizontal="center"/>
    </xf>
    <xf numFmtId="0" fontId="28" fillId="0" borderId="39" xfId="5" applyFont="1" applyBorder="1" applyAlignment="1">
      <alignment horizontal="center"/>
    </xf>
    <xf numFmtId="2" fontId="28" fillId="0" borderId="6" xfId="5" applyNumberFormat="1" applyFont="1" applyBorder="1"/>
    <xf numFmtId="0" fontId="28" fillId="0" borderId="2" xfId="5" applyFont="1" applyBorder="1"/>
    <xf numFmtId="178" fontId="28" fillId="0" borderId="1" xfId="357" applyFont="1" applyBorder="1"/>
    <xf numFmtId="178" fontId="28" fillId="0" borderId="85" xfId="357" applyFont="1" applyBorder="1"/>
    <xf numFmtId="0" fontId="52" fillId="25" borderId="10" xfId="5" applyFont="1" applyFill="1" applyBorder="1"/>
    <xf numFmtId="2" fontId="28" fillId="0" borderId="6" xfId="5" applyNumberFormat="1" applyFont="1" applyBorder="1" applyAlignment="1">
      <alignment horizontal="center"/>
    </xf>
    <xf numFmtId="2" fontId="28" fillId="0" borderId="39" xfId="5" applyNumberFormat="1" applyFont="1" applyBorder="1" applyAlignment="1">
      <alignment horizontal="center"/>
    </xf>
    <xf numFmtId="0" fontId="28" fillId="0" borderId="64" xfId="5" applyFont="1" applyBorder="1"/>
    <xf numFmtId="0" fontId="28" fillId="0" borderId="35" xfId="5" applyFont="1" applyBorder="1"/>
    <xf numFmtId="178" fontId="28" fillId="0" borderId="15" xfId="357" applyFont="1" applyBorder="1"/>
    <xf numFmtId="0" fontId="52" fillId="25" borderId="37" xfId="5" applyFont="1" applyFill="1" applyBorder="1" applyAlignment="1">
      <alignment horizontal="center" wrapText="1"/>
    </xf>
    <xf numFmtId="0" fontId="52" fillId="25" borderId="10" xfId="5" applyFont="1" applyFill="1" applyBorder="1" applyAlignment="1">
      <alignment horizontal="center" wrapText="1"/>
    </xf>
    <xf numFmtId="0" fontId="52" fillId="25" borderId="11" xfId="5" applyFont="1" applyFill="1" applyBorder="1" applyAlignment="1">
      <alignment horizontal="center" wrapText="1"/>
    </xf>
    <xf numFmtId="0" fontId="52" fillId="25" borderId="9" xfId="5" applyFont="1" applyFill="1" applyBorder="1" applyAlignment="1">
      <alignment horizontal="center" wrapText="1"/>
    </xf>
    <xf numFmtId="0" fontId="28" fillId="0" borderId="8" xfId="5" applyFont="1" applyBorder="1" applyAlignment="1">
      <alignment horizontal="left"/>
    </xf>
    <xf numFmtId="0" fontId="28" fillId="0" borderId="39" xfId="5" applyFont="1" applyBorder="1" applyAlignment="1">
      <alignment horizontal="left"/>
    </xf>
    <xf numFmtId="178" fontId="28" fillId="0" borderId="6" xfId="357" applyFont="1" applyBorder="1" applyAlignment="1">
      <alignment horizontal="center"/>
    </xf>
    <xf numFmtId="209" fontId="28" fillId="0" borderId="40" xfId="5" applyNumberFormat="1" applyFont="1" applyBorder="1" applyAlignment="1">
      <alignment horizontal="center" wrapText="1"/>
    </xf>
    <xf numFmtId="178" fontId="28" fillId="0" borderId="17" xfId="357" applyFont="1" applyBorder="1" applyAlignment="1">
      <alignment horizontal="center" wrapText="1"/>
    </xf>
    <xf numFmtId="209" fontId="28" fillId="25" borderId="85" xfId="5" applyNumberFormat="1" applyFont="1" applyFill="1" applyBorder="1"/>
    <xf numFmtId="172" fontId="28" fillId="0" borderId="39" xfId="357" applyNumberFormat="1" applyFont="1" applyBorder="1"/>
    <xf numFmtId="9" fontId="28" fillId="0" borderId="7" xfId="4" applyFont="1" applyBorder="1"/>
    <xf numFmtId="9" fontId="28" fillId="0" borderId="6" xfId="4" applyFont="1" applyBorder="1" applyAlignment="1">
      <alignment horizontal="center"/>
    </xf>
    <xf numFmtId="172" fontId="28" fillId="0" borderId="5" xfId="357" applyNumberFormat="1" applyFont="1" applyBorder="1"/>
    <xf numFmtId="172" fontId="28" fillId="0" borderId="43" xfId="357" applyNumberFormat="1" applyFont="1" applyBorder="1"/>
    <xf numFmtId="9" fontId="28" fillId="0" borderId="42" xfId="4" applyFont="1" applyBorder="1"/>
    <xf numFmtId="172" fontId="28" fillId="0" borderId="85" xfId="5" applyNumberFormat="1" applyFont="1" applyBorder="1"/>
    <xf numFmtId="172" fontId="28" fillId="25" borderId="85" xfId="5" applyNumberFormat="1" applyFont="1" applyFill="1" applyBorder="1"/>
    <xf numFmtId="0" fontId="28" fillId="0" borderId="50" xfId="5" applyFont="1" applyBorder="1"/>
    <xf numFmtId="0" fontId="29" fillId="0" borderId="33" xfId="5" applyFont="1" applyBorder="1"/>
    <xf numFmtId="0" fontId="29" fillId="0" borderId="0" xfId="5" applyFont="1"/>
    <xf numFmtId="0" fontId="29" fillId="0" borderId="34" xfId="5" applyFont="1" applyBorder="1"/>
    <xf numFmtId="0" fontId="28" fillId="0" borderId="0" xfId="5" applyFont="1" applyAlignment="1">
      <alignment horizontal="center"/>
    </xf>
    <xf numFmtId="0" fontId="28" fillId="0" borderId="34" xfId="5" applyFont="1" applyBorder="1" applyAlignment="1">
      <alignment horizontal="center"/>
    </xf>
    <xf numFmtId="0" fontId="52" fillId="0" borderId="8" xfId="5" applyFont="1" applyBorder="1"/>
    <xf numFmtId="0" fontId="28" fillId="0" borderId="51" xfId="5" applyFont="1" applyBorder="1"/>
    <xf numFmtId="0" fontId="43" fillId="0" borderId="33" xfId="5" applyFont="1" applyBorder="1" applyAlignment="1">
      <alignment horizontal="left"/>
    </xf>
    <xf numFmtId="0" fontId="28" fillId="0" borderId="0" xfId="5" applyFont="1" applyAlignment="1">
      <alignment horizontal="left"/>
    </xf>
    <xf numFmtId="0" fontId="28" fillId="0" borderId="33" xfId="5" applyFont="1" applyBorder="1" applyAlignment="1">
      <alignment horizontal="left"/>
    </xf>
    <xf numFmtId="0" fontId="29" fillId="0" borderId="33" xfId="5" applyFont="1" applyBorder="1" applyAlignment="1">
      <alignment horizontal="left"/>
    </xf>
    <xf numFmtId="0" fontId="55" fillId="0" borderId="0" xfId="5" applyFont="1" applyAlignment="1">
      <alignment horizontal="left"/>
    </xf>
    <xf numFmtId="0" fontId="28" fillId="0" borderId="60" xfId="5" applyFont="1" applyBorder="1"/>
    <xf numFmtId="0" fontId="28" fillId="0" borderId="61" xfId="5" applyFont="1" applyBorder="1"/>
    <xf numFmtId="0" fontId="28" fillId="0" borderId="62" xfId="5" applyFont="1" applyBorder="1"/>
    <xf numFmtId="9" fontId="28" fillId="0" borderId="39" xfId="4" applyFont="1" applyBorder="1" applyAlignment="1">
      <alignment horizontal="center"/>
    </xf>
    <xf numFmtId="0" fontId="28" fillId="0" borderId="49" xfId="5" applyFont="1" applyBorder="1" applyAlignment="1">
      <alignment horizontal="center"/>
    </xf>
    <xf numFmtId="2" fontId="28" fillId="0" borderId="66" xfId="5" applyNumberFormat="1" applyFont="1" applyBorder="1"/>
    <xf numFmtId="178" fontId="28" fillId="0" borderId="76" xfId="357" applyFont="1" applyBorder="1" applyAlignment="1">
      <alignment horizontal="center"/>
    </xf>
    <xf numFmtId="178" fontId="28" fillId="0" borderId="56" xfId="357" applyFont="1" applyBorder="1" applyAlignment="1">
      <alignment horizontal="center"/>
    </xf>
    <xf numFmtId="178" fontId="28" fillId="0" borderId="77" xfId="357" applyFont="1" applyBorder="1"/>
    <xf numFmtId="193" fontId="28" fillId="0" borderId="66" xfId="5" applyNumberFormat="1" applyFont="1" applyBorder="1"/>
  </cellXfs>
  <cellStyles count="366">
    <cellStyle name="20% - Énfasis1 2" xfId="6" xr:uid="{2A4BB00F-37E5-4EE4-8861-285492D26354}"/>
    <cellStyle name="20% - Énfasis1 3" xfId="135" xr:uid="{0D9D9388-F67A-4A41-B567-37AB0EDDFD86}"/>
    <cellStyle name="20% - Énfasis2 2" xfId="7" xr:uid="{4D2F6EEE-E92F-4492-AB58-936D11CBA6CB}"/>
    <cellStyle name="20% - Énfasis2 3" xfId="136" xr:uid="{286E1A6F-9A17-411E-A1AE-EF12F5A29CA5}"/>
    <cellStyle name="20% - Énfasis3 2" xfId="8" xr:uid="{7D698E19-60C1-4679-B5EF-F3DC8FF2F68A}"/>
    <cellStyle name="20% - Énfasis3 3" xfId="137" xr:uid="{39E42ED8-8843-46CA-9259-491B16264CA2}"/>
    <cellStyle name="20% - Énfasis4 2" xfId="9" xr:uid="{44FED6B8-0471-4EC2-A26A-67D1C7BCDAD9}"/>
    <cellStyle name="20% - Énfasis4 3" xfId="138" xr:uid="{4E62506A-2848-4B9F-A5FB-4B42C2D99009}"/>
    <cellStyle name="20% - Énfasis5 2" xfId="10" xr:uid="{061C3C92-AFEB-4D55-872C-DF6A4EB4506E}"/>
    <cellStyle name="20% - Énfasis5 3" xfId="139" xr:uid="{928160F0-8F70-408B-BED3-64EF8A542CC3}"/>
    <cellStyle name="20% - Énfasis6 2" xfId="11" xr:uid="{718BAECA-BC9B-4C96-8E4E-12DB960CF237}"/>
    <cellStyle name="20% - Énfasis6 3" xfId="140" xr:uid="{023BD0DA-7A2C-4052-86D1-6DC814102E9C}"/>
    <cellStyle name="40% - Énfasis1 2" xfId="12" xr:uid="{A94D4E9D-381B-468B-A946-E8A8F542C91E}"/>
    <cellStyle name="40% - Énfasis1 3" xfId="141" xr:uid="{3C68301A-172B-48E0-B656-07538FDE7359}"/>
    <cellStyle name="40% - Énfasis2 2" xfId="13" xr:uid="{F61ED2E7-E7FF-421F-AE7B-A202B645046B}"/>
    <cellStyle name="40% - Énfasis2 3" xfId="142" xr:uid="{1013F66A-DFA5-4482-A800-1AE37EFE947A}"/>
    <cellStyle name="40% - Énfasis3 2" xfId="14" xr:uid="{2711847B-06C6-4A14-86A6-09A4D0A1DF5C}"/>
    <cellStyle name="40% - Énfasis3 3" xfId="143" xr:uid="{F271E370-D195-4B3A-915D-3E66FA837B6F}"/>
    <cellStyle name="40% - Énfasis4 2" xfId="15" xr:uid="{F17729AF-D0DC-4163-BC3D-99A088514710}"/>
    <cellStyle name="40% - Énfasis4 3" xfId="144" xr:uid="{A40DBC7A-C97E-4869-B428-4F6621AFF509}"/>
    <cellStyle name="40% - Énfasis5 2" xfId="16" xr:uid="{BEBA921E-BA36-4A6B-8EBD-915A56BAAF28}"/>
    <cellStyle name="40% - Énfasis5 3" xfId="145" xr:uid="{D23E3C9B-E78A-48D7-8DA1-63B9330811FB}"/>
    <cellStyle name="40% - Énfasis6 2" xfId="17" xr:uid="{34739482-B358-4BED-B639-BB7BD4AF0174}"/>
    <cellStyle name="40% - Énfasis6 3" xfId="146" xr:uid="{3BD32C75-14BA-410A-B843-7CDA94982A1D}"/>
    <cellStyle name="60% - Énfasis1 2" xfId="18" xr:uid="{A73306D6-677A-4C14-82A2-2B3D8BDFAD8E}"/>
    <cellStyle name="60% - Énfasis1 3" xfId="147" xr:uid="{F0FC6251-52A8-43CB-AE01-8CF62452F99E}"/>
    <cellStyle name="60% - Énfasis2 2" xfId="19" xr:uid="{8148B8BD-55F6-4298-9675-B9EE4A1C8BA9}"/>
    <cellStyle name="60% - Énfasis2 3" xfId="148" xr:uid="{4B555DD9-1355-43AD-804A-F3E63B69F40D}"/>
    <cellStyle name="60% - Énfasis3 2" xfId="20" xr:uid="{B910B5E8-CE7A-4DFC-B99E-1A8E03A68870}"/>
    <cellStyle name="60% - Énfasis3 3" xfId="149" xr:uid="{5569D3B6-0E24-4DA2-A54C-FE349997A0C8}"/>
    <cellStyle name="60% - Énfasis4 2" xfId="21" xr:uid="{870FE630-39F0-447C-892D-F741AD7131EF}"/>
    <cellStyle name="60% - Énfasis4 3" xfId="150" xr:uid="{D3208708-70EE-43FD-80D4-176FEE6B567D}"/>
    <cellStyle name="60% - Énfasis5 2" xfId="22" xr:uid="{1147AC5F-B180-4241-ADE9-C51F0E0D90EE}"/>
    <cellStyle name="60% - Énfasis5 3" xfId="151" xr:uid="{B91FB381-4C0C-47F6-85F6-EF52BC8F5A03}"/>
    <cellStyle name="60% - Énfasis6 2" xfId="23" xr:uid="{BCFCD05E-0B3E-4160-938F-2DDD2B6F633E}"/>
    <cellStyle name="60% - Énfasis6 3" xfId="152" xr:uid="{D3A124D5-D71E-4D66-90C8-11689309B34C}"/>
    <cellStyle name="Buena 2" xfId="24" xr:uid="{2B64B0FE-C1EB-4DA1-8A63-73485D15872E}"/>
    <cellStyle name="Buena 3" xfId="153" xr:uid="{68146691-91BA-499D-932A-D67E0B731BD6}"/>
    <cellStyle name="Cálculo 2" xfId="25" xr:uid="{FCF6ADD3-59D4-4D5A-8489-F70A19E5A6FE}"/>
    <cellStyle name="Cálculo 3" xfId="154" xr:uid="{B79D1482-B55A-4434-80C3-6041FA581BC0}"/>
    <cellStyle name="Cancel" xfId="155" xr:uid="{AE9D0E35-E9DC-4803-8A20-0BC9A3B0F93C}"/>
    <cellStyle name="Celda de comprobación 2" xfId="26" xr:uid="{037B66EB-2B21-4604-A089-E8FC824BB7A2}"/>
    <cellStyle name="Celda de comprobación 3" xfId="156" xr:uid="{434F0589-DD77-4E03-93D5-4E5889A817A3}"/>
    <cellStyle name="Celda vinculada 2" xfId="27" xr:uid="{17604DC7-78FA-446D-8F0D-EA569D397367}"/>
    <cellStyle name="Celda vinculada 3" xfId="157" xr:uid="{974EDC06-0BC8-4009-B727-D8E24F366CE8}"/>
    <cellStyle name="CIENTOS" xfId="158" xr:uid="{6C9BF843-03ED-44A3-AEA9-5172A5AE441F}"/>
    <cellStyle name="CIENTOS 2" xfId="159" xr:uid="{D01F7319-D194-402C-8247-D90598D4556A}"/>
    <cellStyle name="CIENTOS 2D" xfId="160" xr:uid="{D43D60E3-B039-4F3F-81ED-ED3FAD1EFDE8}"/>
    <cellStyle name="CIENTOS 2D 2" xfId="161" xr:uid="{001C7479-E829-499E-8460-C7719D662160}"/>
    <cellStyle name="CIENTOS 2D_PRESUPUESTO FASE III ABR-2015 Rev3" xfId="162" xr:uid="{F9A5FB81-D54E-47D0-954E-AC89A1AC21D2}"/>
    <cellStyle name="CIENTOS 3D" xfId="163" xr:uid="{7CF88C74-F70E-46D2-A01D-7DD0F4CECECA}"/>
    <cellStyle name="CIENTOS 3D 2" xfId="164" xr:uid="{F061A470-6103-490B-9FEB-2050BD55786B}"/>
    <cellStyle name="CIENTOS 3D_PRESUPUESTO FASE III ABR-2015 Rev3" xfId="165" xr:uid="{CDDB4B19-4A1C-4625-8EDB-FC683C870B8E}"/>
    <cellStyle name="CIENTOS 4D" xfId="166" xr:uid="{68D0B147-1AA2-4D6A-B871-7C0D930E580E}"/>
    <cellStyle name="CIENTOS 4D 2" xfId="167" xr:uid="{FF51A44D-88A0-4041-BFD5-17F57F710A06}"/>
    <cellStyle name="CIENTOS 4D_PRESUPUESTO FASE III ABR-2015 Rev3" xfId="168" xr:uid="{BB980CD1-B9D1-4F47-A34E-83E93A0AE290}"/>
    <cellStyle name="CIENTOS_CantidadesGirardota" xfId="169" xr:uid="{708164C8-767C-4C9F-BC73-A170CA24B8FC}"/>
    <cellStyle name="Comma" xfId="170" xr:uid="{48C98BE2-E04A-4306-B5C6-F97ED8F20BB6}"/>
    <cellStyle name="Comma0" xfId="171" xr:uid="{50D1E11B-BE6E-44C0-9C3E-AA90E938BA2A}"/>
    <cellStyle name="Currency" xfId="172" xr:uid="{4359C3DE-59E6-473E-AE85-5754D221549B}"/>
    <cellStyle name="Currency0" xfId="173" xr:uid="{8B6343FF-64C9-4875-B90F-D71E5A9C26CD}"/>
    <cellStyle name="Date" xfId="174" xr:uid="{5BECB44E-5E93-4CB4-9EC1-F29DE5649A40}"/>
    <cellStyle name="Encabezado 4 2" xfId="28" xr:uid="{F2E1E4BC-6487-430D-A3F4-10584F0FCBA3}"/>
    <cellStyle name="Encabezado 4 3" xfId="175" xr:uid="{FA4ACF2D-394A-4F1E-AEF9-F27E960949AC}"/>
    <cellStyle name="Énfasis1 2" xfId="29" xr:uid="{8C078A53-61CC-4FCD-AA14-2702E4DA1298}"/>
    <cellStyle name="Énfasis1 3" xfId="176" xr:uid="{E14A8129-656D-446E-B4C1-DD1DFF21EE11}"/>
    <cellStyle name="Énfasis2 2" xfId="30" xr:uid="{3A52E1E7-B90C-41C4-8A90-224CADD19809}"/>
    <cellStyle name="Énfasis2 3" xfId="177" xr:uid="{C49290C3-311C-4DD5-9CE3-FF9EAD072AD0}"/>
    <cellStyle name="Énfasis3 2" xfId="31" xr:uid="{266D94BF-FF6A-4CA7-8BC4-AFCEFE9E7C82}"/>
    <cellStyle name="Énfasis3 3" xfId="178" xr:uid="{76FC99BD-99B3-4828-8CC2-48BA8F1C2100}"/>
    <cellStyle name="Énfasis4 2" xfId="32" xr:uid="{9F705D25-AD01-4495-8821-D2A6AA921AA7}"/>
    <cellStyle name="Énfasis4 3" xfId="179" xr:uid="{B608E086-39CB-46F5-B173-A5AA825BA5F1}"/>
    <cellStyle name="Énfasis5 2" xfId="33" xr:uid="{67A70AA3-9DEA-4BDD-A61C-3419EAA01117}"/>
    <cellStyle name="Énfasis5 3" xfId="180" xr:uid="{D8131BCE-8485-4BE0-94F7-26FDE1DF7A21}"/>
    <cellStyle name="Énfasis6 2" xfId="34" xr:uid="{7566857B-B981-4F29-B1F3-8DAF2C75BD72}"/>
    <cellStyle name="Énfasis6 3" xfId="181" xr:uid="{B59C612B-9921-463B-A0F8-58A67D8C1257}"/>
    <cellStyle name="Entrada 2" xfId="35" xr:uid="{FF661C26-7EDB-459B-9CAB-7DA23B60F765}"/>
    <cellStyle name="Entrada 3" xfId="182" xr:uid="{9C8E13E5-FFB1-4D24-99D2-98CEEAF3CB6E}"/>
    <cellStyle name="Estilo 1" xfId="36" xr:uid="{04E14145-E4B8-4396-9351-108F42A0D053}"/>
    <cellStyle name="Euro" xfId="37" xr:uid="{7A952B6C-9434-49A6-8546-180D90C94D07}"/>
    <cellStyle name="Euro 2" xfId="254" xr:uid="{2DE5B7C3-5B47-44A2-9C45-7314916703FE}"/>
    <cellStyle name="F2" xfId="183" xr:uid="{C41F0A33-7874-485C-8B97-3ED5E91679E4}"/>
    <cellStyle name="F3" xfId="184" xr:uid="{6A41291B-726D-4DEF-A312-5015B16BF656}"/>
    <cellStyle name="F4" xfId="185" xr:uid="{A0D1C1C2-FAFE-4C19-B280-BC27B682B689}"/>
    <cellStyle name="F5" xfId="186" xr:uid="{B5905322-CA41-4DBB-ACAF-D4E5872403F3}"/>
    <cellStyle name="F6" xfId="187" xr:uid="{F75575F9-4E09-4D66-A2CC-61A47115E4C6}"/>
    <cellStyle name="F7" xfId="188" xr:uid="{6CEC2387-5D92-4EE2-B03D-EAD2EA448D67}"/>
    <cellStyle name="F8" xfId="189" xr:uid="{B92B9E8C-CFCA-4CC0-8EFA-60F9AC737A91}"/>
    <cellStyle name="Fixed" xfId="190" xr:uid="{7EFD1468-BB06-4286-BC7F-C259CF374C66}"/>
    <cellStyle name="Heading 1" xfId="191" xr:uid="{CDC3A2EF-0C79-4BFD-9C24-1C687CA1E9ED}"/>
    <cellStyle name="Heading 2" xfId="192" xr:uid="{4716EE5E-3E67-4250-95BD-E3FFDB2E616A}"/>
    <cellStyle name="Heading1" xfId="193" xr:uid="{9A9B82C2-2A1A-4902-8DA6-DF893DEC57A6}"/>
    <cellStyle name="Heading2" xfId="194" xr:uid="{37E4B39E-4A9E-4F6D-9F53-4D1D4FF4A47B}"/>
    <cellStyle name="Hipervínculo" xfId="347" builtinId="8"/>
    <cellStyle name="Incorrecto 2" xfId="38" xr:uid="{5BD1BD64-0463-421D-BB07-AA3DE914E31D}"/>
    <cellStyle name="Incorrecto 3" xfId="195" xr:uid="{6C8B337F-E11B-44DB-A608-896EC4725645}"/>
    <cellStyle name="MILE DE MILLONES" xfId="196" xr:uid="{1AD2094D-4D37-48F7-A59F-9B5A12D6E62D}"/>
    <cellStyle name="MILE DE MILLONES 2" xfId="197" xr:uid="{98679D15-CE0A-4369-B214-9D65E9418369}"/>
    <cellStyle name="MILE DE MILLONES_PRESUPUESTO FASE III ABR-2015 Rev3" xfId="198" xr:uid="{C999F7E5-836F-4608-BD86-8806644A5591}"/>
    <cellStyle name="MILES" xfId="199" xr:uid="{2E50B42B-5F8F-4162-A826-93FE4088B54D}"/>
    <cellStyle name="MILES 2" xfId="200" xr:uid="{10128E5A-A578-487D-8239-5C2AB32BC4F7}"/>
    <cellStyle name="Millares [2]" xfId="40" xr:uid="{4F41CC11-A3CF-409D-AD72-42B6EB5D0EC3}"/>
    <cellStyle name="Millares [2] 2" xfId="201" xr:uid="{3DEC895F-D9C1-4CA1-9548-A0A534133DC9}"/>
    <cellStyle name="Millares 10" xfId="41" xr:uid="{CE936251-3BA3-47A6-A917-AE32C0D6DA76}"/>
    <cellStyle name="Millares 10 2" xfId="42" xr:uid="{544EC5D9-2670-458F-894B-89ADA5B82C01}"/>
    <cellStyle name="Millares 10 2 2" xfId="256" xr:uid="{E3D8A3CE-5B6D-4A4B-9ECD-E68E064EBF7B}"/>
    <cellStyle name="Millares 10 3" xfId="255" xr:uid="{9F231353-F863-41E1-9280-980A2D923C9C}"/>
    <cellStyle name="Millares 11" xfId="43" xr:uid="{B2797359-F912-43A1-8C50-0D869DDB45B9}"/>
    <cellStyle name="Millares 11 2" xfId="202" xr:uid="{FA7FF463-1DE7-4E9B-AE5E-D3D0DBEF0D11}"/>
    <cellStyle name="Millares 11 2 2" xfId="324" xr:uid="{7725E80F-80CF-45B4-97F4-C9F70998EB90}"/>
    <cellStyle name="Millares 11 3" xfId="257" xr:uid="{4434A080-F261-4F6A-BB12-31F312F407BB}"/>
    <cellStyle name="Millares 12" xfId="126" xr:uid="{4B7AF41D-94CA-4F27-BDD1-D74BEE306CDF}"/>
    <cellStyle name="Millares 12 2" xfId="319" xr:uid="{8EE8A67C-609F-45E5-BB12-058C66189426}"/>
    <cellStyle name="Millares 13" xfId="134" xr:uid="{DA6370FA-D8B1-45E4-99F0-E36396E29C51}"/>
    <cellStyle name="Millares 13 2" xfId="323" xr:uid="{665BE33F-F3F7-46E1-B840-ED87D64A81ED}"/>
    <cellStyle name="Millares 14" xfId="39" xr:uid="{A7C6EE9A-5DC7-4B34-85C8-B5AEF1D3002C}"/>
    <cellStyle name="Millares 15" xfId="350" xr:uid="{8861BCB6-8B02-427A-B660-1C24E63AACE5}"/>
    <cellStyle name="Millares 16" xfId="353" xr:uid="{DAB73F69-FE8D-451F-837A-ABD20813E727}"/>
    <cellStyle name="Millares 17" xfId="352" xr:uid="{EC9C8E1C-6F05-485C-BEEE-BF3F862A3315}"/>
    <cellStyle name="Millares 18" xfId="356" xr:uid="{603F3DFD-6B09-4BB8-9F31-34218D7E777C}"/>
    <cellStyle name="Millares 19" xfId="355" xr:uid="{A8871298-6F97-4A6B-BAF8-C7D85007C9A1}"/>
    <cellStyle name="Millares 2" xfId="3" xr:uid="{D4C26B1F-76CA-4B06-9466-F42632C06832}"/>
    <cellStyle name="Millares 2 2" xfId="44" xr:uid="{C7A4454E-1517-46BF-9E19-11F02D8F5CE4}"/>
    <cellStyle name="Millares 2 2 2" xfId="259" xr:uid="{2D8719F9-67AE-4B0A-9F75-0C7202581A4E}"/>
    <cellStyle name="Millares 2 3" xfId="45" xr:uid="{8D5CE5D3-0DF1-4474-ADE0-12C15CDEEB4D}"/>
    <cellStyle name="Millares 2 3 2" xfId="260" xr:uid="{5B6841FC-DB54-476E-9C24-47C788DEBE83}"/>
    <cellStyle name="Millares 2 4" xfId="203" xr:uid="{5B5786F5-7689-4C2A-8750-E12D2A822DB2}"/>
    <cellStyle name="Millares 2 5" xfId="46" xr:uid="{575432E2-7E8F-4F2D-8E82-6B02A6015EE5}"/>
    <cellStyle name="Millares 2 5 2" xfId="261" xr:uid="{5B83D2D7-4C49-46DB-9DEB-1F0F2C22EFF8}"/>
    <cellStyle name="Millares 2 6" xfId="338" xr:uid="{C36F51CF-DF0F-48A5-B34B-A4F63640A0E7}"/>
    <cellStyle name="Millares 2 7" xfId="258" xr:uid="{F6D53385-BA3B-46FB-A194-CC1473F9977B}"/>
    <cellStyle name="Millares 2_APU´S_NO_PREVISTOS (1)" xfId="204" xr:uid="{6C4B81F5-1781-461E-BE5E-A92BA25E156B}"/>
    <cellStyle name="Millares 20" xfId="351" xr:uid="{EBC7B2BC-B9DF-4274-8E43-9A57276D7603}"/>
    <cellStyle name="Millares 21" xfId="354" xr:uid="{040BC9E2-8DC7-4BF6-9B4A-45CB4F56595D}"/>
    <cellStyle name="Millares 22" xfId="357" xr:uid="{ED9A5A0A-5C0F-4BEE-B86C-D657B4802879}"/>
    <cellStyle name="Millares 3" xfId="47" xr:uid="{15777BCE-C5E0-421B-978E-07A98E64B1C5}"/>
    <cellStyle name="Millares 3 2" xfId="48" xr:uid="{4078EBE7-8623-4913-98A3-6D62C5A75499}"/>
    <cellStyle name="Millares 3 2 2" xfId="263" xr:uid="{E1D370AC-8CA8-4940-BECC-05E1C76318F9}"/>
    <cellStyle name="Millares 3 3" xfId="49" xr:uid="{3114C937-BEDE-4A99-8C04-80A2A7657273}"/>
    <cellStyle name="Millares 3 3 2" xfId="264" xr:uid="{6F44F39F-2851-4E2D-A47E-3EA2F262F937}"/>
    <cellStyle name="Millares 3 4" xfId="50" xr:uid="{B06B513C-0709-42B5-920D-4623AABFAC33}"/>
    <cellStyle name="Millares 3 4 2" xfId="265" xr:uid="{180CFE66-F369-4D91-98B2-BF640F2929D6}"/>
    <cellStyle name="Millares 3 5" xfId="51" xr:uid="{15DA9306-CC25-41AB-A45A-BDF27E2FA376}"/>
    <cellStyle name="Millares 3 5 2" xfId="266" xr:uid="{935FF822-7CF0-49F1-B138-6B390E756E90}"/>
    <cellStyle name="Millares 3 6" xfId="262" xr:uid="{7D06BE83-B2F9-4BEE-AD72-4703C8F2AD03}"/>
    <cellStyle name="Millares 4" xfId="52" xr:uid="{3C03C810-66FB-4CAB-95F3-44E52E9CE8FA}"/>
    <cellStyle name="Millares 4 2" xfId="53" xr:uid="{2293A607-69B4-4CCD-803D-2AF54D84E6F6}"/>
    <cellStyle name="Millares 4 2 2" xfId="268" xr:uid="{9D47D6F1-1B03-49C6-ABB9-E84032060B99}"/>
    <cellStyle name="Millares 4 3" xfId="205" xr:uid="{EEF465DD-0493-444E-97A5-0A72BA9374D3}"/>
    <cellStyle name="Millares 4 3 2" xfId="325" xr:uid="{7174B076-EC55-4578-9CB3-625B6FBD4B8B}"/>
    <cellStyle name="Millares 4 4" xfId="267" xr:uid="{CADE5880-CDB7-4797-82D0-8694F84CB3BF}"/>
    <cellStyle name="Millares 4_APU´S_NO_PREVISTOS (1)" xfId="206" xr:uid="{13E90033-D0FD-4D46-8746-4EBEA4EB03A5}"/>
    <cellStyle name="Millares 5" xfId="54" xr:uid="{293862C9-BC69-49FA-98D8-E3A871E1604D}"/>
    <cellStyle name="Millares 5 2" xfId="207" xr:uid="{EC4A1CFC-7336-4F36-A9C1-91797D0E2670}"/>
    <cellStyle name="Millares 5 2 2" xfId="326" xr:uid="{E94D7129-DFC0-409D-8E30-405BDBCACA2D}"/>
    <cellStyle name="Millares 5 3" xfId="269" xr:uid="{BA970294-0877-45E2-854A-8BF3289F3611}"/>
    <cellStyle name="Millares 6" xfId="55" xr:uid="{A99D9990-D98E-4307-9C52-E317053A83A2}"/>
    <cellStyle name="Millares 6 2" xfId="56" xr:uid="{DCA3E705-3245-4CBE-8767-C509AD691DA9}"/>
    <cellStyle name="Millares 6 2 2" xfId="271" xr:uid="{F6EE0FCF-A86D-49CB-8F43-50C96AD50B04}"/>
    <cellStyle name="Millares 6 3" xfId="270" xr:uid="{3C4EC4E2-3D14-4109-A50B-4C6EE779B6DB}"/>
    <cellStyle name="Millares 7" xfId="57" xr:uid="{95026FBD-C15A-4A91-9691-34B7DEE572CA}"/>
    <cellStyle name="Millares 7 2" xfId="58" xr:uid="{1B239089-48E1-4D52-A771-9CC3192F9A47}"/>
    <cellStyle name="Millares 7 2 2" xfId="59" xr:uid="{F5913E9A-471C-4B4B-B7E6-C6ED8C33113B}"/>
    <cellStyle name="Millares 7 2 2 2" xfId="274" xr:uid="{15E55F45-737D-4260-AE07-476B892F2E48}"/>
    <cellStyle name="Millares 7 2 3" xfId="273" xr:uid="{901409C4-EDFD-4280-BB7E-CAD9FF34CA6A}"/>
    <cellStyle name="Millares 7 3" xfId="272" xr:uid="{51D7A1ED-D005-4ACC-BDA6-392A2F53FD9E}"/>
    <cellStyle name="Millares 8" xfId="60" xr:uid="{E0E04840-3E6C-404B-9769-AA161C537851}"/>
    <cellStyle name="Millares 8 2" xfId="61" xr:uid="{5818EF84-6DCC-42D7-8808-5409A74D8E34}"/>
    <cellStyle name="Millares 8 2 2" xfId="276" xr:uid="{A891B30F-4341-4670-9170-3844AABC981C}"/>
    <cellStyle name="Millares 8 3" xfId="275" xr:uid="{C70C9661-F2FA-4796-BA9F-9A8533A4EDAF}"/>
    <cellStyle name="Millares 9" xfId="62" xr:uid="{CA00EC84-99F4-4F89-9FF8-702513F0179E}"/>
    <cellStyle name="Millares 9 2" xfId="63" xr:uid="{2DEBC9B7-C4C3-4697-A4A9-E1C6A6333406}"/>
    <cellStyle name="Millares 9 2 2" xfId="278" xr:uid="{C403ECC1-ADD5-4E16-B400-E4B3934F1327}"/>
    <cellStyle name="Millares 9 3" xfId="277" xr:uid="{1B029D90-7CBE-4694-85DC-938BCA946157}"/>
    <cellStyle name="MILLONES" xfId="208" xr:uid="{537C6FEE-AD05-4EFB-9152-72A932C25940}"/>
    <cellStyle name="MILLONES 2" xfId="209" xr:uid="{B4CB9F43-C402-492E-8FB0-D95A3A049F92}"/>
    <cellStyle name="MILLONES_PRESUPUESTO FASE III ABR-2015 Rev3" xfId="210" xr:uid="{8F534B00-D0D3-42DF-A3F6-564C11CF3612}"/>
    <cellStyle name="Moneda [0] 2" xfId="339" xr:uid="{7A17AF81-5378-44CF-87D6-C5FE689E5674}"/>
    <cellStyle name="Moneda [0] 3" xfId="343" xr:uid="{A31DFE44-B30D-4FA5-9AF2-4C3C98E211B5}"/>
    <cellStyle name="Moneda 10" xfId="361" xr:uid="{A23B9FEB-848B-4A08-99ED-97DF4A355CDA}"/>
    <cellStyle name="Moneda 10 2" xfId="64" xr:uid="{FA04E2EB-8B01-465B-9F39-37D98E84077A}"/>
    <cellStyle name="Moneda 11" xfId="362" xr:uid="{F8DB741E-67B6-43CE-9BB5-46C451716EA5}"/>
    <cellStyle name="Moneda 12" xfId="363" xr:uid="{488730F3-F442-4028-8206-E395C226AD6E}"/>
    <cellStyle name="Moneda 13" xfId="364" xr:uid="{FEC60BF3-B4A8-4373-A5BA-31C68732DC0A}"/>
    <cellStyle name="Moneda 14" xfId="365" xr:uid="{A3930CE5-2452-4FD4-9EAC-624757F117E4}"/>
    <cellStyle name="Moneda 14 2" xfId="330" xr:uid="{77489E70-DC73-43D1-93B3-A98B479BC60C}"/>
    <cellStyle name="Moneda 2" xfId="2" xr:uid="{CB63722A-9551-4417-A159-2C058142B320}"/>
    <cellStyle name="Moneda 2 10" xfId="211" xr:uid="{663F3232-0782-49ED-B672-4635BA08EEBE}"/>
    <cellStyle name="Moneda 2 11" xfId="212" xr:uid="{E9332BF1-6536-441D-88A8-8D57FE772F81}"/>
    <cellStyle name="Moneda 2 12" xfId="213" xr:uid="{FB589757-D0CB-41D5-9929-C664E90CC7E1}"/>
    <cellStyle name="Moneda 2 13" xfId="279" xr:uid="{157A1704-6008-4624-9232-89EF5716597A}"/>
    <cellStyle name="Moneda 2 2" xfId="65" xr:uid="{EDC7AE45-E239-4ACA-AF4D-97DF5423EDD9}"/>
    <cellStyle name="Moneda 2 2 2" xfId="66" xr:uid="{468CBC9D-A9DF-46AF-9EC2-E70DE6402F58}"/>
    <cellStyle name="Moneda 2 2 2 2" xfId="67" xr:uid="{8D26C4E8-8D13-4E02-84B1-EDCE6D3E698E}"/>
    <cellStyle name="Moneda 2 2 2 2 2" xfId="130" xr:uid="{372EA6AD-6BA6-406B-AFE9-99A481303EE2}"/>
    <cellStyle name="Moneda 2 2 2 3" xfId="280" xr:uid="{76E26C54-5930-4F92-A368-486CCA69CA6C}"/>
    <cellStyle name="Moneda 2 2 3" xfId="68" xr:uid="{91A25FDD-354B-4047-982A-F0B4E815E013}"/>
    <cellStyle name="Moneda 2 2 3 2" xfId="281" xr:uid="{10CDF034-47CD-44E1-8BC7-32F008AD4377}"/>
    <cellStyle name="Moneda 2 2 4" xfId="69" xr:uid="{DD9A680C-0A9D-40C8-B538-50C9826ED0BC}"/>
    <cellStyle name="Moneda 2 2 4 2" xfId="282" xr:uid="{458543B6-7B59-4BA8-BDFB-37B7CDECBB3B}"/>
    <cellStyle name="Moneda 2 2 5" xfId="70" xr:uid="{6868D2F0-434B-439E-8A24-BE1017179BD2}"/>
    <cellStyle name="Moneda 2 2 5 2" xfId="283" xr:uid="{E3BC34DA-F356-40FD-8904-39AAD7C877DE}"/>
    <cellStyle name="Moneda 2 2_APU´S_NO_PREVISTOS (1)" xfId="214" xr:uid="{546C2AC9-7143-4B40-81CE-BBB305AA3B2A}"/>
    <cellStyle name="Moneda 2 3" xfId="71" xr:uid="{E7532F61-640F-4153-99E6-45CB043F95A3}"/>
    <cellStyle name="Moneda 2 3 2" xfId="284" xr:uid="{EA7250A6-AE22-49A1-9D71-A9C5EB63195C}"/>
    <cellStyle name="Moneda 2 4" xfId="215" xr:uid="{7D6A2D37-EBCF-4054-9E62-368D8BAB52F9}"/>
    <cellStyle name="Moneda 2 5" xfId="216" xr:uid="{57DB9845-FCD6-43FA-BACB-ADC94DA4AAB8}"/>
    <cellStyle name="Moneda 2 6" xfId="217" xr:uid="{7AC3A931-8F7E-45FB-BEA5-3BC97A0BE52D}"/>
    <cellStyle name="Moneda 2 7" xfId="218" xr:uid="{4600C66B-8CC4-4004-8045-9C9B81EA2A29}"/>
    <cellStyle name="Moneda 2 8" xfId="219" xr:uid="{4875C0DA-1B64-431D-BE5D-C42E0EED808D}"/>
    <cellStyle name="Moneda 2 9" xfId="220" xr:uid="{A7ECF3FE-6EBC-4E58-9485-44CAA17D84F8}"/>
    <cellStyle name="Moneda 2_APU´S_NO_PREVISTOS (1)" xfId="221" xr:uid="{933D1284-C76F-4C56-A626-A5895FFE8FD1}"/>
    <cellStyle name="Moneda 3" xfId="72" xr:uid="{ED940484-2BC8-4503-BB08-D504F1BC6FEA}"/>
    <cellStyle name="Moneda 3 2" xfId="285" xr:uid="{83757578-99DA-40F9-80EE-679DEAB5E80B}"/>
    <cellStyle name="Moneda 4" xfId="222" xr:uid="{4EF8273A-4A53-4E55-AAF4-20EC1CB8DDC5}"/>
    <cellStyle name="Moneda 5" xfId="329" xr:uid="{498A2893-2437-4518-B679-3A6FC4AE4871}"/>
    <cellStyle name="Moneda 6" xfId="349" xr:uid="{928E01DB-0B89-4C7A-A5FF-53F945A09AEB}"/>
    <cellStyle name="Moneda 7" xfId="358" xr:uid="{C5E8BA81-227D-4AFA-BA77-8908C6DC9194}"/>
    <cellStyle name="Moneda 8" xfId="359" xr:uid="{A56FDAEC-B82B-428B-B25D-1009FEC1CBE8}"/>
    <cellStyle name="Moneda 9" xfId="360" xr:uid="{6E0C486D-A8A4-412A-9E90-F1AF9295A68F}"/>
    <cellStyle name="Monetario0" xfId="223" xr:uid="{98624611-082D-4E95-9573-21CE1C47E4B7}"/>
    <cellStyle name="Neutral 2" xfId="74" xr:uid="{D08222F9-A5AC-494B-B861-7A12F136D46A}"/>
    <cellStyle name="Neutral 3" xfId="224" xr:uid="{C96B7FCC-1611-4B42-88D1-F54EA3B11D55}"/>
    <cellStyle name="Neutral 4" xfId="73" xr:uid="{B182E791-FC61-4A54-8667-F8713859FEC1}"/>
    <cellStyle name="No. punto" xfId="225" xr:uid="{C06B60B7-5B8D-45C9-A431-DE2B885B58EE}"/>
    <cellStyle name="No. punto 2" xfId="226" xr:uid="{E9076D78-BC36-4C37-8D4C-3069D13DD863}"/>
    <cellStyle name="Normal" xfId="0" builtinId="0"/>
    <cellStyle name="Normal 10" xfId="331" xr:uid="{BE046E8D-4F6B-4B2C-A3E8-AE238DC137F1}"/>
    <cellStyle name="Normal 10 10 2" xfId="332" xr:uid="{1DBBF069-CB58-4D70-9979-F67F309DF33F}"/>
    <cellStyle name="Normal 10 2" xfId="333" xr:uid="{53CEA29D-D225-47CE-834C-C46B19080E47}"/>
    <cellStyle name="Normal 11" xfId="328" xr:uid="{7EED8A43-3F50-4D05-B6A5-F4A919B03855}"/>
    <cellStyle name="Normal 11 45 9" xfId="336" xr:uid="{644BF18F-535B-482D-B0BF-07769BE9D1CC}"/>
    <cellStyle name="Normal 12" xfId="5" xr:uid="{54FFF7DE-05B9-4326-A41F-6F5BAB3D8CA5}"/>
    <cellStyle name="Normal 2" xfId="75" xr:uid="{34445F96-C3A3-4F30-8670-0FFCF4FC40D8}"/>
    <cellStyle name="Normal 2 10" xfId="76" xr:uid="{17E26B44-6E7A-446F-AF7D-44F5B2B31B6B}"/>
    <cellStyle name="Normal 2 10 2" xfId="77" xr:uid="{867E2DA5-59BA-43EA-8892-D3F660881FF2}"/>
    <cellStyle name="Normal 2 10 2 2" xfId="1" xr:uid="{6379EB9A-7FA3-45AC-9890-C28CCDFEA4AB}"/>
    <cellStyle name="Normal 2 10 3" xfId="127" xr:uid="{F9E54751-7088-491E-ADF7-2809AEF836C5}"/>
    <cellStyle name="Normal 2 11" xfId="78" xr:uid="{EF9C7BC8-A0F8-41CF-8630-AD9DEADA35A4}"/>
    <cellStyle name="Normal 2 11 2" xfId="286" xr:uid="{0A9C1251-E846-47A9-B800-03AA36A9EED3}"/>
    <cellStyle name="Normal 2 12" xfId="79" xr:uid="{8249569C-F257-4426-BCF9-7D2B4234EA69}"/>
    <cellStyle name="Normal 2 12 2" xfId="287" xr:uid="{8520AC56-0E01-468E-95F2-FD32FAC62556}"/>
    <cellStyle name="Normal 2 13" xfId="80" xr:uid="{AB2B0C21-8AF5-4762-B625-32137EA4716D}"/>
    <cellStyle name="Normal 2 13 2" xfId="288" xr:uid="{A5251775-B7D1-4489-BDD8-FAFDCF0B85E3}"/>
    <cellStyle name="Normal 2 14" xfId="334" xr:uid="{AC6015F2-CF1F-48DB-A930-BB13CE681196}"/>
    <cellStyle name="Normal 2 17" xfId="340" xr:uid="{3A203D69-4CF3-4C6E-A7E5-90654679E16D}"/>
    <cellStyle name="Normal 2 2" xfId="81" xr:uid="{F09AD8BB-76E3-4869-9AB5-C5852B18BCD9}"/>
    <cellStyle name="Normal 2 2 2" xfId="227" xr:uid="{B65BAED5-5E7E-444A-AF89-25CF2505993C}"/>
    <cellStyle name="Normal 2 2 3" xfId="228" xr:uid="{7BF6CA19-B53D-4814-B4F1-2DFC11B5F0EA}"/>
    <cellStyle name="Normal 2 3" xfId="82" xr:uid="{39103A90-AA37-47BC-85F4-7A58592B6035}"/>
    <cellStyle name="Normal 2 3 2" xfId="229" xr:uid="{D345C0B2-E319-4F5A-B201-C1D7AB9E4D88}"/>
    <cellStyle name="Normal 2 3 3" xfId="289" xr:uid="{B697627D-A9E7-48F2-97E8-BA1685708C3A}"/>
    <cellStyle name="Normal 2 4" xfId="83" xr:uid="{01114C69-895A-4F17-99F4-60B23D682428}"/>
    <cellStyle name="Normal 2 4 2" xfId="290" xr:uid="{FF1C83F7-6576-4401-98CF-DC2F7F5C43A3}"/>
    <cellStyle name="Normal 2 5" xfId="84" xr:uid="{FB3675DC-D8C8-4388-8AEF-FAA4180F1C0F}"/>
    <cellStyle name="Normal 2 5 2" xfId="291" xr:uid="{CB921C40-B6AD-451B-925C-8873255DDD41}"/>
    <cellStyle name="Normal 2 6" xfId="85" xr:uid="{DECFDA0B-3B7B-43DB-A587-C673C3E4DEF6}"/>
    <cellStyle name="Normal 2 6 2" xfId="292" xr:uid="{C6A06491-1153-4936-950F-240E0B53A1BA}"/>
    <cellStyle name="Normal 2 7" xfId="86" xr:uid="{AAA13F96-6C8E-44C5-B7F5-2B831E6E43AC}"/>
    <cellStyle name="Normal 2 7 2" xfId="293" xr:uid="{EE873564-045A-43D9-AF55-2FA600F71E74}"/>
    <cellStyle name="Normal 2 8" xfId="87" xr:uid="{A335B7BC-66E4-443D-A55D-C836F3D5CAAE}"/>
    <cellStyle name="Normal 2 8 2" xfId="294" xr:uid="{7A30EA34-3381-4F3F-914E-9380FCFBEAD9}"/>
    <cellStyle name="Normal 2 9" xfId="88" xr:uid="{F46DEA3E-A73F-4994-BFFF-2078FCDC6A5D}"/>
    <cellStyle name="Normal 2 9 2" xfId="295" xr:uid="{BEB24A94-624A-4E99-87A9-2E35C9B4B558}"/>
    <cellStyle name="Normal 2_APU NO PREVISTOS MTTO" xfId="89" xr:uid="{FCB0FACC-A841-4171-B26F-95C9A6685EEA}"/>
    <cellStyle name="Normal 29" xfId="90" xr:uid="{04BCFA9B-5F89-417D-9552-A8A429615930}"/>
    <cellStyle name="Normal 29 2" xfId="296" xr:uid="{F3B18D2C-109B-4CB3-B093-1D145924AF7B}"/>
    <cellStyle name="Normal 3" xfId="91" xr:uid="{EBBAB41D-E1D3-4D71-B78F-2DCD8C0A4EEA}"/>
    <cellStyle name="Normal 3 10 15" xfId="335" xr:uid="{60A37ACC-FF08-4073-9449-275672D126BF}"/>
    <cellStyle name="Normal 3 11" xfId="131" xr:uid="{4D7621D0-0253-4907-A6CF-B45E2E6D75DB}"/>
    <cellStyle name="Normal 3 11 2" xfId="321" xr:uid="{90A18C36-ADB9-48E9-8D98-715E65C565BF}"/>
    <cellStyle name="Normal 3 11 3" xfId="346" xr:uid="{87A7F581-F86A-48E4-9782-726025BD6EC2}"/>
    <cellStyle name="Normal 3 2" xfId="92" xr:uid="{74E76ABC-CCDB-4FBE-BEB0-D4A81B048483}"/>
    <cellStyle name="Normal 3 2 2" xfId="129" xr:uid="{C8A81C78-B323-48E1-B09F-726CF467F8A5}"/>
    <cellStyle name="Normal 3 2 3" xfId="344" xr:uid="{57C145FC-659B-44DF-BE17-851F6260A590}"/>
    <cellStyle name="Normal 3 3" xfId="230" xr:uid="{94562CAA-0662-4EA3-AE7C-7D44C1E4F8F9}"/>
    <cellStyle name="Normal 3 3 2" xfId="327" xr:uid="{0F94541C-2C8D-4EB4-AE64-B1F2E40E70EC}"/>
    <cellStyle name="Normal 3 4" xfId="337" xr:uid="{48F64CD7-B370-4831-99B0-5A7E5DDF1E5B}"/>
    <cellStyle name="Normal 3 5" xfId="297" xr:uid="{6C78560E-6C9F-47CA-A332-7600BD803C0D}"/>
    <cellStyle name="Normal 3 6" xfId="345" xr:uid="{4A2E8A28-8E98-4708-A6E5-6D4FE8E00098}"/>
    <cellStyle name="Normal 3_APU´S_NO_PREVISTOS (1)" xfId="231" xr:uid="{FA492170-E4B9-4895-A577-FD5DAF17D388}"/>
    <cellStyle name="Normal 4" xfId="93" xr:uid="{B4397554-35F9-4F2B-913E-0E9175EE5336}"/>
    <cellStyle name="Normal 4 2" xfId="94" xr:uid="{749136CC-5A8D-4CA9-A7BB-2F7C57185AA0}"/>
    <cellStyle name="Normal 4 2 2" xfId="232" xr:uid="{8CA66DDB-DE15-40D6-A229-19BEC42F5FEE}"/>
    <cellStyle name="Normal 5" xfId="133" xr:uid="{B07A433F-7824-4A6E-87A1-BDFC0022254B}"/>
    <cellStyle name="Normal 5 2" xfId="322" xr:uid="{99F78E8A-F709-46D2-8DED-6C14899FFA87}"/>
    <cellStyle name="Normal 6" xfId="233" xr:uid="{B0F7A6BD-6CE7-4020-AD3D-2C2E8A410687}"/>
    <cellStyle name="Normal 6 2" xfId="234" xr:uid="{00EB0DB0-CC16-4FCE-A6B2-9A88AE663FA6}"/>
    <cellStyle name="Normal 7" xfId="235" xr:uid="{A3C0D488-5F55-48EE-9509-1AFD872537D6}"/>
    <cellStyle name="Normal 7 2" xfId="341" xr:uid="{4E8BFDB2-DEB0-40FF-BAF0-28C5A4D82C9F}"/>
    <cellStyle name="Normal 8" xfId="236" xr:uid="{8CC97927-89F0-4A44-B5E0-E4AE6144BDBC}"/>
    <cellStyle name="Normal 9" xfId="237" xr:uid="{A5F656BB-3C8A-48EC-A9E1-19A357F16761}"/>
    <cellStyle name="Normal 9 2" xfId="132" xr:uid="{DAEB3DE4-4849-4742-846A-91B9053E3139}"/>
    <cellStyle name="Normal_modelo ACTA OBRA y MODIFICACION" xfId="348" xr:uid="{12B8D8BF-C245-4DDD-8A37-436345472B84}"/>
    <cellStyle name="Notas 2" xfId="95" xr:uid="{1710E375-5969-4E02-AD0E-77D4930BC35A}"/>
    <cellStyle name="Notas 2 2" xfId="298" xr:uid="{0CB6FF1A-7026-45D2-9FCF-BCBB30599453}"/>
    <cellStyle name="Notas 3" xfId="238" xr:uid="{081E3567-74CB-4F1A-8B43-E226215A8C22}"/>
    <cellStyle name="Percent" xfId="239" xr:uid="{AE512C9F-FF34-411D-B6EC-B355CDE0932B}"/>
    <cellStyle name="Porcentaje" xfId="4" builtinId="5"/>
    <cellStyle name="Porcentaje 2" xfId="240" xr:uid="{AA084DB1-C798-4A66-BDAC-EE04F09C10A6}"/>
    <cellStyle name="Porcentaje 3" xfId="96" xr:uid="{86AAA73B-F94D-4D08-B69D-0184440D5D65}"/>
    <cellStyle name="Porcentaje 4" xfId="241" xr:uid="{5BE62ABD-E637-42C2-8ED2-9008330DD1A5}"/>
    <cellStyle name="Porcentaje 5" xfId="242" xr:uid="{5AE32812-0890-43E5-B912-9737DE438EEC}"/>
    <cellStyle name="Porcentaje 5 2" xfId="243" xr:uid="{28FF9BCF-0AF5-45B4-BEB6-000FD647E162}"/>
    <cellStyle name="Porcentual 2" xfId="97" xr:uid="{CE8ABECA-7F8D-441F-81F2-38E85E244AEE}"/>
    <cellStyle name="Porcentual 2 10" xfId="98" xr:uid="{2CE4C31B-12B3-4DE7-B4ED-0C120022C2BD}"/>
    <cellStyle name="Porcentual 2 10 2" xfId="99" xr:uid="{EC53373C-5868-4C52-A5B3-BB2FB5B14D1A}"/>
    <cellStyle name="Porcentual 2 10 2 2" xfId="301" xr:uid="{3BF006B5-D38D-4260-9C8D-BA28C13FCA6C}"/>
    <cellStyle name="Porcentual 2 10 3" xfId="300" xr:uid="{3B9C2420-EDCC-4EF8-BD89-86743E3364AD}"/>
    <cellStyle name="Porcentual 2 11" xfId="100" xr:uid="{E8F2DD68-93B3-4E8A-A043-D965D375A9CA}"/>
    <cellStyle name="Porcentual 2 11 2" xfId="302" xr:uid="{CF10D3E9-2D2E-49BC-819B-0887F3D995EF}"/>
    <cellStyle name="Porcentual 2 12" xfId="101" xr:uid="{9E1F1B2A-1AE3-498A-BE0D-8A6258968BCB}"/>
    <cellStyle name="Porcentual 2 12 2" xfId="303" xr:uid="{CFEA6394-A9D2-4748-B4B8-13AEF0A9CC4E}"/>
    <cellStyle name="Porcentual 2 13" xfId="342" xr:uid="{A63B47A9-CAE8-4E38-B43C-328DE9BB7F8E}"/>
    <cellStyle name="Porcentual 2 14" xfId="299" xr:uid="{0B475E24-81F5-41B5-A35E-66A80F9AB259}"/>
    <cellStyle name="Porcentual 2 2" xfId="102" xr:uid="{EE88E04C-7E4F-4750-B105-C2348445745C}"/>
    <cellStyle name="Porcentual 2 2 2" xfId="304" xr:uid="{F1A68525-5F0D-487F-9685-B503F5E7B777}"/>
    <cellStyle name="Porcentual 2 3" xfId="103" xr:uid="{C565086B-3E7D-4052-92FE-E2F127100153}"/>
    <cellStyle name="Porcentual 2 3 2" xfId="305" xr:uid="{405656D4-6EA2-4688-A951-C5D3B6F02DF2}"/>
    <cellStyle name="Porcentual 2 4" xfId="104" xr:uid="{9CCB23C2-677A-4F5F-94C7-EC8A0D22E994}"/>
    <cellStyle name="Porcentual 2 4 2" xfId="306" xr:uid="{2B16B7FB-1DEB-41C1-A17B-2885B3A3AE3D}"/>
    <cellStyle name="Porcentual 2 5" xfId="105" xr:uid="{E5BB0521-9E87-4C1C-A29B-538171EC2877}"/>
    <cellStyle name="Porcentual 2 5 2" xfId="307" xr:uid="{71D5770E-BB88-4B15-8B60-527CF79C2ED3}"/>
    <cellStyle name="Porcentual 2 6" xfId="106" xr:uid="{40A93238-4691-438C-A77F-28A22819E844}"/>
    <cellStyle name="Porcentual 2 6 2" xfId="308" xr:uid="{2675ACE4-C5D8-4089-86D5-725A02D5266F}"/>
    <cellStyle name="Porcentual 2 7" xfId="107" xr:uid="{E7A22FAD-4F3B-46D8-A816-D5369AA5B5EB}"/>
    <cellStyle name="Porcentual 2 7 2" xfId="309" xr:uid="{5487413B-1BDC-46BF-A03F-96788A615C09}"/>
    <cellStyle name="Porcentual 2 8" xfId="108" xr:uid="{96768CB4-1A20-4E45-BB5B-BF93E92DA999}"/>
    <cellStyle name="Porcentual 2 8 2" xfId="310" xr:uid="{4046747A-30E0-42A5-9BA6-AE5A02E72346}"/>
    <cellStyle name="Porcentual 2 9" xfId="109" xr:uid="{883C7C92-39F0-4EAF-BEFD-5C184126DD2C}"/>
    <cellStyle name="Porcentual 2 9 2" xfId="311" xr:uid="{5E8F5D94-F38B-4DF2-99F8-05F9D7A1648F}"/>
    <cellStyle name="Porcentual 3" xfId="110" xr:uid="{D20B933D-EA11-4D07-9E91-4AC445CAABE2}"/>
    <cellStyle name="Porcentual 3 2" xfId="312" xr:uid="{33049EB5-5E0D-44EF-8586-756AB3B6CC31}"/>
    <cellStyle name="Porcentual 4" xfId="111" xr:uid="{6D68ED63-6420-4DA4-B68E-6553B2BBE7C0}"/>
    <cellStyle name="Porcentual 4 2" xfId="112" xr:uid="{B70AC02F-F468-48F4-AB73-F4BFFA830B79}"/>
    <cellStyle name="Porcentual 4 2 2" xfId="314" xr:uid="{8A2C4210-3430-4F92-BA29-942E7D072353}"/>
    <cellStyle name="Porcentual 4 3" xfId="313" xr:uid="{D82F90D9-7C64-4D1C-A3B8-5EB8EDFB81F2}"/>
    <cellStyle name="Porcentual 5" xfId="113" xr:uid="{BCDB7531-8D9F-4651-83D2-B6206F107E31}"/>
    <cellStyle name="Porcentual 5 2" xfId="244" xr:uid="{025069C8-03B6-443F-A926-3FB2A85DDFDA}"/>
    <cellStyle name="Porcentual 5 3" xfId="315" xr:uid="{86B46F2C-D371-4D7F-BB76-C19BD0331C8A}"/>
    <cellStyle name="Porcentual 6" xfId="114" xr:uid="{FA990D21-F359-43B7-8A0C-8ECCCE118EF0}"/>
    <cellStyle name="Porcentual 6 2" xfId="115" xr:uid="{B937972F-87C8-41BB-A6C9-BE1C4319D321}"/>
    <cellStyle name="Porcentual 6 2 2" xfId="317" xr:uid="{FD93BD40-199A-4A3B-B60B-62574F4063CA}"/>
    <cellStyle name="Porcentual 6 3" xfId="316" xr:uid="{B56170C5-640E-4AB7-AEFD-2AE8573A84DE}"/>
    <cellStyle name="Porcentual 7" xfId="116" xr:uid="{BF9A1F7E-90DD-461D-AED4-32CC54EBDAB2}"/>
    <cellStyle name="Porcentual 7 2" xfId="318" xr:uid="{DC638A70-847C-4A18-9AA9-48F9E45908CA}"/>
    <cellStyle name="Porcentual 8" xfId="128" xr:uid="{71C9EA59-06BC-4085-A119-965B131EE6B9}"/>
    <cellStyle name="Porcentual 8 2" xfId="320" xr:uid="{E76BE414-3E42-44E8-8D83-D4C6B8D52229}"/>
    <cellStyle name="resaltado" xfId="245" xr:uid="{47F36DC4-DF42-4390-907E-F3A3FA1FCFF7}"/>
    <cellStyle name="Salida 2" xfId="117" xr:uid="{CDFF6D8F-8C98-4307-9135-A9CADCAB9D88}"/>
    <cellStyle name="Salida 3" xfId="246" xr:uid="{6D215A8D-80AF-47C5-9660-338F676C981B}"/>
    <cellStyle name="Texto de advertencia 2" xfId="118" xr:uid="{7B4128A7-9E2A-4C54-901E-77EFE09A0F26}"/>
    <cellStyle name="Texto de advertencia 3" xfId="247" xr:uid="{57844CE5-04CB-4144-9D4B-3AB16C1D3A6B}"/>
    <cellStyle name="Texto explicativo 2" xfId="119" xr:uid="{76429E8F-1879-41B4-9E74-FD691C46FEBE}"/>
    <cellStyle name="Texto explicativo 3" xfId="248" xr:uid="{37CF7BA8-0BF3-4EAB-946B-ED7C45EFF5B5}"/>
    <cellStyle name="Título 1 2" xfId="120" xr:uid="{1F0B7806-55B0-4B75-9781-C42F1F627198}"/>
    <cellStyle name="Título 1 3" xfId="249" xr:uid="{CC52182B-E150-46F8-97D7-D661258AD1D6}"/>
    <cellStyle name="Título 2 2" xfId="121" xr:uid="{76C8CCBE-3DA2-438A-8797-764AB9E5D512}"/>
    <cellStyle name="Título 2 3" xfId="250" xr:uid="{1CC93E90-3737-4CB7-854F-CB6B4E5F8BE3}"/>
    <cellStyle name="Título 3 2" xfId="122" xr:uid="{217BBBB9-CAD9-4B3C-9406-82B604CA372A}"/>
    <cellStyle name="Título 3 3" xfId="251" xr:uid="{E472B2C5-C05E-42AB-92A0-6185DCC7C9A6}"/>
    <cellStyle name="Título 4" xfId="123" xr:uid="{0BF97507-110E-4292-AC45-C72C31B98014}"/>
    <cellStyle name="Título 5" xfId="252" xr:uid="{0078144C-A7EB-4F18-97B5-1AEE813788C2}"/>
    <cellStyle name="Total 2" xfId="125" xr:uid="{124F7629-3CD2-47D8-91AD-DEB9042C2A14}"/>
    <cellStyle name="Total 3" xfId="253" xr:uid="{2FE587CE-ADED-4EB0-8A36-839A63CAE992}"/>
    <cellStyle name="Total 4" xfId="124" xr:uid="{3EB8C0C5-65E1-4990-833A-6F8E7BF316E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6.xml"/><Relationship Id="rId117" Type="http://schemas.openxmlformats.org/officeDocument/2006/relationships/externalLink" Target="externalLinks/externalLink107.xml"/><Relationship Id="rId21" Type="http://schemas.openxmlformats.org/officeDocument/2006/relationships/externalLink" Target="externalLinks/externalLink11.xml"/><Relationship Id="rId42" Type="http://schemas.openxmlformats.org/officeDocument/2006/relationships/externalLink" Target="externalLinks/externalLink32.xml"/><Relationship Id="rId47" Type="http://schemas.openxmlformats.org/officeDocument/2006/relationships/externalLink" Target="externalLinks/externalLink37.xml"/><Relationship Id="rId63" Type="http://schemas.openxmlformats.org/officeDocument/2006/relationships/externalLink" Target="externalLinks/externalLink53.xml"/><Relationship Id="rId68" Type="http://schemas.openxmlformats.org/officeDocument/2006/relationships/externalLink" Target="externalLinks/externalLink58.xml"/><Relationship Id="rId84" Type="http://schemas.openxmlformats.org/officeDocument/2006/relationships/externalLink" Target="externalLinks/externalLink74.xml"/><Relationship Id="rId89" Type="http://schemas.openxmlformats.org/officeDocument/2006/relationships/externalLink" Target="externalLinks/externalLink79.xml"/><Relationship Id="rId112" Type="http://schemas.openxmlformats.org/officeDocument/2006/relationships/externalLink" Target="externalLinks/externalLink102.xml"/><Relationship Id="rId16" Type="http://schemas.openxmlformats.org/officeDocument/2006/relationships/externalLink" Target="externalLinks/externalLink6.xml"/><Relationship Id="rId107" Type="http://schemas.openxmlformats.org/officeDocument/2006/relationships/externalLink" Target="externalLinks/externalLink97.xml"/><Relationship Id="rId11" Type="http://schemas.openxmlformats.org/officeDocument/2006/relationships/externalLink" Target="externalLinks/externalLink1.xml"/><Relationship Id="rId32" Type="http://schemas.openxmlformats.org/officeDocument/2006/relationships/externalLink" Target="externalLinks/externalLink22.xml"/><Relationship Id="rId37" Type="http://schemas.openxmlformats.org/officeDocument/2006/relationships/externalLink" Target="externalLinks/externalLink27.xml"/><Relationship Id="rId53" Type="http://schemas.openxmlformats.org/officeDocument/2006/relationships/externalLink" Target="externalLinks/externalLink43.xml"/><Relationship Id="rId58" Type="http://schemas.openxmlformats.org/officeDocument/2006/relationships/externalLink" Target="externalLinks/externalLink48.xml"/><Relationship Id="rId74" Type="http://schemas.openxmlformats.org/officeDocument/2006/relationships/externalLink" Target="externalLinks/externalLink64.xml"/><Relationship Id="rId79" Type="http://schemas.openxmlformats.org/officeDocument/2006/relationships/externalLink" Target="externalLinks/externalLink69.xml"/><Relationship Id="rId102" Type="http://schemas.openxmlformats.org/officeDocument/2006/relationships/externalLink" Target="externalLinks/externalLink92.xml"/><Relationship Id="rId123" Type="http://schemas.openxmlformats.org/officeDocument/2006/relationships/styles" Target="styles.xml"/><Relationship Id="rId5" Type="http://schemas.openxmlformats.org/officeDocument/2006/relationships/worksheet" Target="worksheets/sheet5.xml"/><Relationship Id="rId61" Type="http://schemas.openxmlformats.org/officeDocument/2006/relationships/externalLink" Target="externalLinks/externalLink51.xml"/><Relationship Id="rId82" Type="http://schemas.openxmlformats.org/officeDocument/2006/relationships/externalLink" Target="externalLinks/externalLink72.xml"/><Relationship Id="rId90" Type="http://schemas.openxmlformats.org/officeDocument/2006/relationships/externalLink" Target="externalLinks/externalLink80.xml"/><Relationship Id="rId95" Type="http://schemas.openxmlformats.org/officeDocument/2006/relationships/externalLink" Target="externalLinks/externalLink85.xml"/><Relationship Id="rId19" Type="http://schemas.openxmlformats.org/officeDocument/2006/relationships/externalLink" Target="externalLinks/externalLink9.xml"/><Relationship Id="rId14" Type="http://schemas.openxmlformats.org/officeDocument/2006/relationships/externalLink" Target="externalLinks/externalLink4.xml"/><Relationship Id="rId22" Type="http://schemas.openxmlformats.org/officeDocument/2006/relationships/externalLink" Target="externalLinks/externalLink12.xml"/><Relationship Id="rId27" Type="http://schemas.openxmlformats.org/officeDocument/2006/relationships/externalLink" Target="externalLinks/externalLink17.xml"/><Relationship Id="rId30" Type="http://schemas.openxmlformats.org/officeDocument/2006/relationships/externalLink" Target="externalLinks/externalLink20.xml"/><Relationship Id="rId35" Type="http://schemas.openxmlformats.org/officeDocument/2006/relationships/externalLink" Target="externalLinks/externalLink25.xml"/><Relationship Id="rId43" Type="http://schemas.openxmlformats.org/officeDocument/2006/relationships/externalLink" Target="externalLinks/externalLink33.xml"/><Relationship Id="rId48" Type="http://schemas.openxmlformats.org/officeDocument/2006/relationships/externalLink" Target="externalLinks/externalLink38.xml"/><Relationship Id="rId56" Type="http://schemas.openxmlformats.org/officeDocument/2006/relationships/externalLink" Target="externalLinks/externalLink46.xml"/><Relationship Id="rId64" Type="http://schemas.openxmlformats.org/officeDocument/2006/relationships/externalLink" Target="externalLinks/externalLink54.xml"/><Relationship Id="rId69" Type="http://schemas.openxmlformats.org/officeDocument/2006/relationships/externalLink" Target="externalLinks/externalLink59.xml"/><Relationship Id="rId77" Type="http://schemas.openxmlformats.org/officeDocument/2006/relationships/externalLink" Target="externalLinks/externalLink67.xml"/><Relationship Id="rId100" Type="http://schemas.openxmlformats.org/officeDocument/2006/relationships/externalLink" Target="externalLinks/externalLink90.xml"/><Relationship Id="rId105" Type="http://schemas.openxmlformats.org/officeDocument/2006/relationships/externalLink" Target="externalLinks/externalLink95.xml"/><Relationship Id="rId113" Type="http://schemas.openxmlformats.org/officeDocument/2006/relationships/externalLink" Target="externalLinks/externalLink103.xml"/><Relationship Id="rId118" Type="http://schemas.openxmlformats.org/officeDocument/2006/relationships/externalLink" Target="externalLinks/externalLink108.xml"/><Relationship Id="rId8" Type="http://schemas.openxmlformats.org/officeDocument/2006/relationships/worksheet" Target="worksheets/sheet8.xml"/><Relationship Id="rId51" Type="http://schemas.openxmlformats.org/officeDocument/2006/relationships/externalLink" Target="externalLinks/externalLink41.xml"/><Relationship Id="rId72" Type="http://schemas.openxmlformats.org/officeDocument/2006/relationships/externalLink" Target="externalLinks/externalLink62.xml"/><Relationship Id="rId80" Type="http://schemas.openxmlformats.org/officeDocument/2006/relationships/externalLink" Target="externalLinks/externalLink70.xml"/><Relationship Id="rId85" Type="http://schemas.openxmlformats.org/officeDocument/2006/relationships/externalLink" Target="externalLinks/externalLink75.xml"/><Relationship Id="rId93" Type="http://schemas.openxmlformats.org/officeDocument/2006/relationships/externalLink" Target="externalLinks/externalLink83.xml"/><Relationship Id="rId98" Type="http://schemas.openxmlformats.org/officeDocument/2006/relationships/externalLink" Target="externalLinks/externalLink88.xml"/><Relationship Id="rId121" Type="http://schemas.openxmlformats.org/officeDocument/2006/relationships/externalLink" Target="externalLinks/externalLink111.xml"/><Relationship Id="rId3" Type="http://schemas.openxmlformats.org/officeDocument/2006/relationships/worksheet" Target="worksheets/sheet3.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25" Type="http://schemas.openxmlformats.org/officeDocument/2006/relationships/externalLink" Target="externalLinks/externalLink15.xml"/><Relationship Id="rId33" Type="http://schemas.openxmlformats.org/officeDocument/2006/relationships/externalLink" Target="externalLinks/externalLink23.xml"/><Relationship Id="rId38" Type="http://schemas.openxmlformats.org/officeDocument/2006/relationships/externalLink" Target="externalLinks/externalLink28.xml"/><Relationship Id="rId46" Type="http://schemas.openxmlformats.org/officeDocument/2006/relationships/externalLink" Target="externalLinks/externalLink36.xml"/><Relationship Id="rId59" Type="http://schemas.openxmlformats.org/officeDocument/2006/relationships/externalLink" Target="externalLinks/externalLink49.xml"/><Relationship Id="rId67" Type="http://schemas.openxmlformats.org/officeDocument/2006/relationships/externalLink" Target="externalLinks/externalLink57.xml"/><Relationship Id="rId103" Type="http://schemas.openxmlformats.org/officeDocument/2006/relationships/externalLink" Target="externalLinks/externalLink93.xml"/><Relationship Id="rId108" Type="http://schemas.openxmlformats.org/officeDocument/2006/relationships/externalLink" Target="externalLinks/externalLink98.xml"/><Relationship Id="rId116" Type="http://schemas.openxmlformats.org/officeDocument/2006/relationships/externalLink" Target="externalLinks/externalLink106.xml"/><Relationship Id="rId124" Type="http://schemas.openxmlformats.org/officeDocument/2006/relationships/sharedStrings" Target="sharedStrings.xml"/><Relationship Id="rId20" Type="http://schemas.openxmlformats.org/officeDocument/2006/relationships/externalLink" Target="externalLinks/externalLink10.xml"/><Relationship Id="rId41" Type="http://schemas.openxmlformats.org/officeDocument/2006/relationships/externalLink" Target="externalLinks/externalLink31.xml"/><Relationship Id="rId54" Type="http://schemas.openxmlformats.org/officeDocument/2006/relationships/externalLink" Target="externalLinks/externalLink44.xml"/><Relationship Id="rId62" Type="http://schemas.openxmlformats.org/officeDocument/2006/relationships/externalLink" Target="externalLinks/externalLink52.xml"/><Relationship Id="rId70" Type="http://schemas.openxmlformats.org/officeDocument/2006/relationships/externalLink" Target="externalLinks/externalLink60.xml"/><Relationship Id="rId75" Type="http://schemas.openxmlformats.org/officeDocument/2006/relationships/externalLink" Target="externalLinks/externalLink65.xml"/><Relationship Id="rId83" Type="http://schemas.openxmlformats.org/officeDocument/2006/relationships/externalLink" Target="externalLinks/externalLink73.xml"/><Relationship Id="rId88" Type="http://schemas.openxmlformats.org/officeDocument/2006/relationships/externalLink" Target="externalLinks/externalLink78.xml"/><Relationship Id="rId91" Type="http://schemas.openxmlformats.org/officeDocument/2006/relationships/externalLink" Target="externalLinks/externalLink81.xml"/><Relationship Id="rId96" Type="http://schemas.openxmlformats.org/officeDocument/2006/relationships/externalLink" Target="externalLinks/externalLink86.xml"/><Relationship Id="rId111" Type="http://schemas.openxmlformats.org/officeDocument/2006/relationships/externalLink" Target="externalLinks/externalLink10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5.xml"/><Relationship Id="rId23" Type="http://schemas.openxmlformats.org/officeDocument/2006/relationships/externalLink" Target="externalLinks/externalLink13.xml"/><Relationship Id="rId28" Type="http://schemas.openxmlformats.org/officeDocument/2006/relationships/externalLink" Target="externalLinks/externalLink18.xml"/><Relationship Id="rId36" Type="http://schemas.openxmlformats.org/officeDocument/2006/relationships/externalLink" Target="externalLinks/externalLink26.xml"/><Relationship Id="rId49" Type="http://schemas.openxmlformats.org/officeDocument/2006/relationships/externalLink" Target="externalLinks/externalLink39.xml"/><Relationship Id="rId57" Type="http://schemas.openxmlformats.org/officeDocument/2006/relationships/externalLink" Target="externalLinks/externalLink47.xml"/><Relationship Id="rId106" Type="http://schemas.openxmlformats.org/officeDocument/2006/relationships/externalLink" Target="externalLinks/externalLink96.xml"/><Relationship Id="rId114" Type="http://schemas.openxmlformats.org/officeDocument/2006/relationships/externalLink" Target="externalLinks/externalLink104.xml"/><Relationship Id="rId119" Type="http://schemas.openxmlformats.org/officeDocument/2006/relationships/externalLink" Target="externalLinks/externalLink109.xml"/><Relationship Id="rId10" Type="http://schemas.openxmlformats.org/officeDocument/2006/relationships/worksheet" Target="worksheets/sheet10.xml"/><Relationship Id="rId31" Type="http://schemas.openxmlformats.org/officeDocument/2006/relationships/externalLink" Target="externalLinks/externalLink21.xml"/><Relationship Id="rId44" Type="http://schemas.openxmlformats.org/officeDocument/2006/relationships/externalLink" Target="externalLinks/externalLink34.xml"/><Relationship Id="rId52" Type="http://schemas.openxmlformats.org/officeDocument/2006/relationships/externalLink" Target="externalLinks/externalLink42.xml"/><Relationship Id="rId60" Type="http://schemas.openxmlformats.org/officeDocument/2006/relationships/externalLink" Target="externalLinks/externalLink50.xml"/><Relationship Id="rId65" Type="http://schemas.openxmlformats.org/officeDocument/2006/relationships/externalLink" Target="externalLinks/externalLink55.xml"/><Relationship Id="rId73" Type="http://schemas.openxmlformats.org/officeDocument/2006/relationships/externalLink" Target="externalLinks/externalLink63.xml"/><Relationship Id="rId78" Type="http://schemas.openxmlformats.org/officeDocument/2006/relationships/externalLink" Target="externalLinks/externalLink68.xml"/><Relationship Id="rId81" Type="http://schemas.openxmlformats.org/officeDocument/2006/relationships/externalLink" Target="externalLinks/externalLink71.xml"/><Relationship Id="rId86" Type="http://schemas.openxmlformats.org/officeDocument/2006/relationships/externalLink" Target="externalLinks/externalLink76.xml"/><Relationship Id="rId94" Type="http://schemas.openxmlformats.org/officeDocument/2006/relationships/externalLink" Target="externalLinks/externalLink84.xml"/><Relationship Id="rId99" Type="http://schemas.openxmlformats.org/officeDocument/2006/relationships/externalLink" Target="externalLinks/externalLink89.xml"/><Relationship Id="rId101" Type="http://schemas.openxmlformats.org/officeDocument/2006/relationships/externalLink" Target="externalLinks/externalLink91.xml"/><Relationship Id="rId122"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39" Type="http://schemas.openxmlformats.org/officeDocument/2006/relationships/externalLink" Target="externalLinks/externalLink29.xml"/><Relationship Id="rId109" Type="http://schemas.openxmlformats.org/officeDocument/2006/relationships/externalLink" Target="externalLinks/externalLink99.xml"/><Relationship Id="rId34" Type="http://schemas.openxmlformats.org/officeDocument/2006/relationships/externalLink" Target="externalLinks/externalLink24.xml"/><Relationship Id="rId50" Type="http://schemas.openxmlformats.org/officeDocument/2006/relationships/externalLink" Target="externalLinks/externalLink40.xml"/><Relationship Id="rId55" Type="http://schemas.openxmlformats.org/officeDocument/2006/relationships/externalLink" Target="externalLinks/externalLink45.xml"/><Relationship Id="rId76" Type="http://schemas.openxmlformats.org/officeDocument/2006/relationships/externalLink" Target="externalLinks/externalLink66.xml"/><Relationship Id="rId97" Type="http://schemas.openxmlformats.org/officeDocument/2006/relationships/externalLink" Target="externalLinks/externalLink87.xml"/><Relationship Id="rId104" Type="http://schemas.openxmlformats.org/officeDocument/2006/relationships/externalLink" Target="externalLinks/externalLink94.xml"/><Relationship Id="rId120" Type="http://schemas.openxmlformats.org/officeDocument/2006/relationships/externalLink" Target="externalLinks/externalLink110.xml"/><Relationship Id="rId125" Type="http://schemas.openxmlformats.org/officeDocument/2006/relationships/calcChain" Target="calcChain.xml"/><Relationship Id="rId7" Type="http://schemas.openxmlformats.org/officeDocument/2006/relationships/worksheet" Target="worksheets/sheet7.xml"/><Relationship Id="rId71" Type="http://schemas.openxmlformats.org/officeDocument/2006/relationships/externalLink" Target="externalLinks/externalLink61.xml"/><Relationship Id="rId92" Type="http://schemas.openxmlformats.org/officeDocument/2006/relationships/externalLink" Target="externalLinks/externalLink82.xml"/><Relationship Id="rId2" Type="http://schemas.openxmlformats.org/officeDocument/2006/relationships/worksheet" Target="worksheets/sheet2.xml"/><Relationship Id="rId29" Type="http://schemas.openxmlformats.org/officeDocument/2006/relationships/externalLink" Target="externalLinks/externalLink19.xml"/><Relationship Id="rId24" Type="http://schemas.openxmlformats.org/officeDocument/2006/relationships/externalLink" Target="externalLinks/externalLink14.xml"/><Relationship Id="rId40" Type="http://schemas.openxmlformats.org/officeDocument/2006/relationships/externalLink" Target="externalLinks/externalLink30.xml"/><Relationship Id="rId45" Type="http://schemas.openxmlformats.org/officeDocument/2006/relationships/externalLink" Target="externalLinks/externalLink35.xml"/><Relationship Id="rId66" Type="http://schemas.openxmlformats.org/officeDocument/2006/relationships/externalLink" Target="externalLinks/externalLink56.xml"/><Relationship Id="rId87" Type="http://schemas.openxmlformats.org/officeDocument/2006/relationships/externalLink" Target="externalLinks/externalLink77.xml"/><Relationship Id="rId110" Type="http://schemas.openxmlformats.org/officeDocument/2006/relationships/externalLink" Target="externalLinks/externalLink100.xml"/><Relationship Id="rId115" Type="http://schemas.openxmlformats.org/officeDocument/2006/relationships/externalLink" Target="externalLinks/externalLink10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2.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5.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5.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9.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9.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_Directo"/>
      <sheetName val="prog_"/>
      <sheetName val="Tablas"/>
      <sheetName val="7417stiA"/>
      <sheetName val="7422CW00"/>
      <sheetName val="POZOS"/>
      <sheetName val="Puntos"/>
      <sheetName val="Hoja2"/>
      <sheetName val="factores"/>
      <sheetName val="EQUIPOS"/>
      <sheetName val="CAPEX ACACIAS 90K"/>
      <sheetName val="Pag1"/>
      <sheetName val="IDATA"/>
      <sheetName val="CAPEX POSOS"/>
      <sheetName val="Análisis determinístico"/>
      <sheetName val="Hoja1"/>
      <sheetName val="C21_G115"/>
      <sheetName val="original_sist"/>
      <sheetName val="1"/>
      <sheetName val="INST"/>
      <sheetName val="1. MODELO 60KB"/>
      <sheetName val="Modelo Financiero Determ. "/>
      <sheetName val="&quot;S&quot;"/>
      <sheetName val="Sal_Integ"/>
      <sheetName val="TIPO"/>
      <sheetName val="INFORME SEMANA 20"/>
      <sheetName val="CURVA S (2)"/>
      <sheetName val="CAPEX CASTILLA_CLUSTER"/>
      <sheetName val="CAPEX CHICHIMENE 70K_2013"/>
      <sheetName val="CAPEX CASTILLA_ESPESADORES"/>
      <sheetName val="$_Directo1"/>
      <sheetName val="prog_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M_O_"/>
      <sheetName val="API93"/>
      <sheetName val="RESUMEN"/>
      <sheetName val="Proforma Guia"/>
      <sheetName val="BDD Operadores"/>
      <sheetName val="Hoja6"/>
      <sheetName val="Suministros"/>
      <sheetName val="Recursos HH"/>
      <sheetName val="Recursos HE"/>
      <sheetName val="Transporte"/>
      <sheetName val="LISTA DE LAS MACROS "/>
      <sheetName val="Civil"/>
      <sheetName val="A_A310"/>
      <sheetName val="A_G105"/>
      <sheetName val="A_G200"/>
      <sheetName val="PS P-514"/>
      <sheetName val="E21"/>
      <sheetName val="main"/>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urva S Llanos"/>
      <sheetName val="ZONAS 1 - 2 - 3"/>
      <sheetName val="Tabla"/>
      <sheetName val="59y22%"/>
      <sheetName val="Sheet1"/>
      <sheetName val="rencst0599"/>
      <sheetName val="Especificaciones  "/>
      <sheetName val="Page 2"/>
      <sheetName val="Tables"/>
      <sheetName val="Heads"/>
      <sheetName val="Note"/>
      <sheetName val="Curves"/>
      <sheetName val="Dbase"/>
      <sheetName val="Títulos"/>
      <sheetName val="HOJA DE COSTOS"/>
      <sheetName val="LISTAS DESPLEGABLES"/>
      <sheetName val="DIAM TUB"/>
      <sheetName val="HERRAM"/>
      <sheetName val="cantidades pH3"/>
      <sheetName val="PxQ 2006"/>
      <sheetName val="Resultados"/>
      <sheetName val="DATOS_PIMS"/>
      <sheetName val="API - 21827"/>
      <sheetName val="RESINV"/>
      <sheetName val="PORTADA"/>
      <sheetName val="GENERALIDADES"/>
      <sheetName val="CAPEX"/>
      <sheetName val="Formato"/>
      <sheetName val="DETALLE"/>
      <sheetName val="Basededatos"/>
      <sheetName val="SALARIOS"/>
      <sheetName val="Resumen tarifas PERSONAL"/>
      <sheetName val="Tabla de Salarios"/>
      <sheetName val="Tarifas EQUIPOS"/>
      <sheetName val="Hoja3"/>
      <sheetName val="PERSONAL"/>
      <sheetName val="BD"/>
      <sheetName val="Aprobado 2019"/>
      <sheetName val="Hoja1"/>
      <sheetName val="CRUDOS"/>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Especificacion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Index_Graph1"/>
      <sheetName val="LISTAS"/>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sheetData sheetId="26" refreshError="1"/>
      <sheetData sheetId="27" refreshError="1"/>
      <sheetData sheetId="28" refreshError="1"/>
      <sheetData sheetId="29" refreshError="1"/>
      <sheetData sheetId="30"/>
      <sheetData sheetId="31"/>
      <sheetData sheetId="32" refreshError="1"/>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sheetData sheetId="95"/>
      <sheetData sheetId="96"/>
      <sheetData sheetId="97"/>
      <sheetData sheetId="98"/>
      <sheetData sheetId="99" refreshError="1"/>
      <sheetData sheetId="100"/>
      <sheetData sheetId="101"/>
      <sheetData sheetId="102"/>
      <sheetData sheetId="103"/>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refreshError="1"/>
      <sheetData sheetId="209" refreshError="1"/>
      <sheetData sheetId="210" refreshError="1"/>
      <sheetData sheetId="211" refreshError="1"/>
      <sheetData sheetId="212" refreshError="1"/>
      <sheetData sheetId="2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_Directo"/>
      <sheetName val="prog_"/>
      <sheetName val="7422CW00"/>
      <sheetName val="Tablas"/>
      <sheetName val="POZOS"/>
      <sheetName val="Puntos"/>
      <sheetName val="Pag1"/>
      <sheetName val="IDATA"/>
      <sheetName val="Análisis determinístico"/>
      <sheetName val="Hoja1"/>
      <sheetName val="C21_G115"/>
      <sheetName val="original_sist"/>
      <sheetName val="1"/>
      <sheetName val="1. MODELO 60KB"/>
      <sheetName val="Modelo Financiero Determ. "/>
      <sheetName val="CAPEX POSOS"/>
      <sheetName val="INST"/>
      <sheetName val="&quot;S&quot;"/>
      <sheetName val="Sal_Integ"/>
      <sheetName val="EQUIPOS"/>
      <sheetName val="CAPEX ACACIAS 90K"/>
      <sheetName val="Hoja2"/>
      <sheetName val="factores"/>
      <sheetName val="INFORME SEMANA 20"/>
      <sheetName val="CURVA S (2)"/>
      <sheetName val="TIPO"/>
      <sheetName val="CAPEX CASTILLA_CLUSTER"/>
      <sheetName val="CAPEX CHICHIMENE 70K_2013"/>
      <sheetName val="CAPEX CASTILLA_ESPESADORES"/>
      <sheetName val="$_Directo1"/>
      <sheetName val="prog_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Wind Loads"/>
      <sheetName val="Tablas"/>
      <sheetName val="Fab. 15"/>
      <sheetName val="Comparativa"/>
      <sheetName val="resoc"/>
      <sheetName val="Datos-No imprimir"/>
      <sheetName val="DATOS"/>
      <sheetName val="Reaj. (CHAL.)"/>
      <sheetName val="Flota"/>
      <sheetName val="STRSUMM0"/>
      <sheetName val="1. MODELO 60KB"/>
      <sheetName val="CURVA S"/>
      <sheetName val="mto.electr."/>
      <sheetName val="Tabla5"/>
      <sheetName val="Com-MEC"/>
      <sheetName val="Curva &quot;S&quot; General"/>
      <sheetName val="civ_roma"/>
      <sheetName val="steel"/>
      <sheetName val="M.O."/>
      <sheetName val="MATERIALES"/>
      <sheetName val="MAQUINARIA"/>
      <sheetName val="calculation"/>
      <sheetName val="EQUIPO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Varios"/>
      <sheetName val="ACTIVIDADE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BD"/>
      <sheetName val="MATERIALES Y RECURSOS"/>
      <sheetName val="TARIFAS MATERIALES"/>
      <sheetName val="TARIFAS EQUIPOS "/>
      <sheetName val="TARIFA SALARIOS"/>
      <sheetName val="ó&gt;_x005f_x0000__x005f_x0001__x005f_x0000__x005f_x0000__"/>
      <sheetName val="PRES"/>
      <sheetName val="LISTA"/>
      <sheetName val="Tramo 2"/>
      <sheetName val="ó&gt;?_x0001_???j0$?#???j.$?#???L_x0012_Óu????"/>
      <sheetName val="ó&gt;????j0$?#???j_$?#???LÓu????"/>
      <sheetName val="Paral. 1"/>
      <sheetName val="Paral. 2"/>
      <sheetName val="Paral. 3"/>
      <sheetName val="Paral.4"/>
      <sheetName val="CORTE DE OBRA N° 1"/>
      <sheetName val="memoria"/>
      <sheetName val="memoria 1"/>
      <sheetName val="EMPRESAS"/>
      <sheetName val="AMOBLAMINETO"/>
      <sheetName val="Hoja3"/>
      <sheetName val="REAJUSTESACTA1PROVI"/>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2"/>
      <sheetName val="Transportes"/>
      <sheetName val="BASE DE DATOS DE PRECIOS"/>
      <sheetName val="Indicadores Y Listas"/>
      <sheetName val="41"/>
      <sheetName val="RESISTENCIA_"/>
      <sheetName val="Memorias"/>
      <sheetName val="CANOBRA"/>
      <sheetName val="INCREMENTOS"/>
      <sheetName val="LISTMATE"/>
      <sheetName val="MATERIALES"/>
      <sheetName val="CONSTANTES"/>
      <sheetName val="LISTAS"/>
      <sheetName val="CONSTANTES_"/>
      <sheetName val="Accidentalidad"/>
      <sheetName val="Causa Posible"/>
      <sheetName val="Base de Datos"/>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Elementos Involucrados"/>
      <sheetName val="CRA.MODI"/>
      <sheetName val="Lista ICCU"/>
      <sheetName val="RELACION DE PRECIOS"/>
      <sheetName val="ACTA 5"/>
      <sheetName val="MODIF. 2"/>
      <sheetName val="MODIF. 3"/>
      <sheetName val="cant"/>
      <sheetName val="par mar19"/>
      <sheetName val="par"/>
      <sheetName val="ó&gt;"/>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CCONC"/>
      <sheetName val="ACTA PROVEEDORES"/>
      <sheetName val="ACTA INICIO"/>
      <sheetName val="ACTA PARCIAL"/>
      <sheetName val="ACTA TERMINACION"/>
      <sheetName val="Datos_CO"/>
      <sheetName val="Skid Lifting Lug"/>
      <sheetName val="Programacion"/>
      <sheetName val="sap"/>
      <sheetName val="P2"/>
      <sheetName val="P1"/>
      <sheetName val="31-05-18"/>
      <sheetName val="F-7857-308"/>
      <sheetName val="Equipo Menor"/>
      <sheetName val="ALQUILADO F-7857-308 "/>
      <sheetName val="Real Para tarifas"/>
      <sheetName val="Patrimonio neto personal"/>
      <sheetName val="Cálculos"/>
      <sheetName val="_x0000_㈀㰰⌀_x0000_㈀㰮⌀_x0000_䰀଒v_x0000__x0000__x0000_頀"/>
      <sheetName val="ó&gt;_x0000__x0001__x0000__x0000__"/>
      <sheetName val="CABLE CONTROL"/>
      <sheetName val="PSM Monthly"/>
      <sheetName val="BQMPALOC"/>
      <sheetName val="ACTA No.5"/>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resum96"/>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 val="Resistividad "/>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PRESUPUESTOS-REV1.xls"/>
      <sheetName val="DUB-823"/>
      <sheetName val="GPI 526"/>
      <sheetName val="SKJ452"/>
      <sheetName val="ITA878"/>
      <sheetName val="AEA-944"/>
      <sheetName val="XXJ617"/>
      <sheetName val="SNG_855"/>
      <sheetName val="VEA 374"/>
      <sheetName val="HFB024"/>
      <sheetName val="PAJ825"/>
      <sheetName val="Item"/>
      <sheetName val="&quot;PAGA&quot;"/>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 V5"/>
      <sheetName val="1. Preliminares"/>
      <sheetName val="2. Demoliciones"/>
      <sheetName val="3. Elementos y Estructuras"/>
      <sheetName val="4. HVAC"/>
      <sheetName val="8. Recubrimientos y Acabados"/>
      <sheetName val="9. Otros"/>
      <sheetName val="10. Tramites y Licencias"/>
      <sheetName val="Base de datos cuadrillas"/>
      <sheetName val="BASE"/>
      <sheetName val="Base de Diseño"/>
      <sheetName val="civ_roma"/>
      <sheetName val="octubre"/>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PRESUPUESTOS-R_x0000_耽1._x0000__x0000_㙊辎簎䣼ꦱ_xdb30_疏揤S"/>
      <sheetName val="HER"/>
      <sheetName val="MAT"/>
      <sheetName val="PER"/>
      <sheetName val="TRANS"/>
      <sheetName val="Mensilizzato"/>
      <sheetName val="INSUMOS"/>
      <sheetName val="CUADRI"/>
      <sheetName val="EQUI"/>
      <sheetName val="AIU"/>
      <sheetName val="ZF"/>
      <sheetName val="HE-BA"/>
      <sheetName val="Constantes Generales"/>
      <sheetName val="Prestaciones Sociales"/>
      <sheetName val="for2-consor"/>
      <sheetName val="MC SF GAVIONES"/>
      <sheetName val="Dominios"/>
      <sheetName val="M.OBRA"/>
      <sheetName val="PREACTA 28"/>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BCE-ENERO-2004"/>
      <sheetName val="API93"/>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Listas de apoyo Social"/>
      <sheetName val="Listas de apoyo"/>
      <sheetName val="CANT OBRA"/>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2">
          <cell r="A2">
            <v>0</v>
          </cell>
        </row>
      </sheetData>
      <sheetData sheetId="17">
        <row r="2">
          <cell r="A2">
            <v>0</v>
          </cell>
        </row>
      </sheetData>
      <sheetData sheetId="18">
        <row r="2">
          <cell r="A2">
            <v>0</v>
          </cell>
        </row>
      </sheetData>
      <sheetData sheetId="19">
        <row r="2">
          <cell r="A2">
            <v>0</v>
          </cell>
        </row>
      </sheetData>
      <sheetData sheetId="20">
        <row r="2">
          <cell r="A2">
            <v>0</v>
          </cell>
        </row>
      </sheetData>
      <sheetData sheetId="21">
        <row r="2">
          <cell r="A2">
            <v>0</v>
          </cell>
        </row>
      </sheetData>
      <sheetData sheetId="22">
        <row r="2">
          <cell r="A2">
            <v>0</v>
          </cell>
        </row>
      </sheetData>
      <sheetData sheetId="23">
        <row r="2">
          <cell r="A2">
            <v>0</v>
          </cell>
        </row>
      </sheetData>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ow r="2">
          <cell r="A2">
            <v>0</v>
          </cell>
        </row>
      </sheetData>
      <sheetData sheetId="63" refreshError="1"/>
      <sheetData sheetId="64" refreshError="1"/>
      <sheetData sheetId="65" refreshError="1"/>
      <sheetData sheetId="66">
        <row r="2">
          <cell r="A2">
            <v>0</v>
          </cell>
        </row>
      </sheetData>
      <sheetData sheetId="67">
        <row r="2">
          <cell r="A2">
            <v>0</v>
          </cell>
        </row>
      </sheetData>
      <sheetData sheetId="68">
        <row r="2">
          <cell r="A2">
            <v>0</v>
          </cell>
        </row>
      </sheetData>
      <sheetData sheetId="69">
        <row r="2">
          <cell r="A2">
            <v>0</v>
          </cell>
        </row>
      </sheetData>
      <sheetData sheetId="70">
        <row r="2">
          <cell r="A2">
            <v>0</v>
          </cell>
        </row>
      </sheetData>
      <sheetData sheetId="71" refreshError="1"/>
      <sheetData sheetId="72" refreshError="1"/>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0</v>
          </cell>
        </row>
      </sheetData>
      <sheetData sheetId="280" refreshError="1"/>
      <sheetData sheetId="281" refreshError="1"/>
      <sheetData sheetId="282" refreshError="1"/>
      <sheetData sheetId="283">
        <row r="2">
          <cell r="A2">
            <v>0</v>
          </cell>
        </row>
      </sheetData>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ow r="2">
          <cell r="A2">
            <v>0</v>
          </cell>
        </row>
      </sheetData>
      <sheetData sheetId="313">
        <row r="2">
          <cell r="A2">
            <v>0</v>
          </cell>
        </row>
      </sheetData>
      <sheetData sheetId="314" refreshError="1"/>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efreshError="1"/>
      <sheetData sheetId="396" refreshError="1"/>
      <sheetData sheetId="397" refreshError="1"/>
      <sheetData sheetId="398" refreshError="1"/>
      <sheetData sheetId="399" refreshError="1"/>
      <sheetData sheetId="400" refreshError="1"/>
      <sheetData sheetId="401" refreshError="1"/>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ow r="2">
          <cell r="A2">
            <v>0</v>
          </cell>
        </row>
      </sheetData>
      <sheetData sheetId="689" refreshError="1"/>
      <sheetData sheetId="690" refreshError="1"/>
      <sheetData sheetId="691" refreshError="1"/>
      <sheetData sheetId="692" refreshError="1"/>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efreshError="1"/>
      <sheetData sheetId="809" refreshError="1"/>
      <sheetData sheetId="810" refreshError="1"/>
      <sheetData sheetId="811" refreshError="1"/>
      <sheetData sheetId="812" refreshError="1"/>
      <sheetData sheetId="813" refreshError="1"/>
      <sheetData sheetId="814" refreshError="1"/>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ow r="2">
          <cell r="A2">
            <v>0</v>
          </cell>
        </row>
      </sheetData>
      <sheetData sheetId="1031" refreshError="1"/>
      <sheetData sheetId="1032" refreshError="1"/>
      <sheetData sheetId="1033" refreshError="1"/>
      <sheetData sheetId="1034" refreshError="1"/>
      <sheetData sheetId="1035">
        <row r="2">
          <cell r="A2">
            <v>0</v>
          </cell>
        </row>
      </sheetData>
      <sheetData sheetId="1036">
        <row r="2">
          <cell r="A2">
            <v>0</v>
          </cell>
        </row>
      </sheetData>
      <sheetData sheetId="1037">
        <row r="2">
          <cell r="A2">
            <v>0</v>
          </cell>
        </row>
      </sheetData>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ow r="2">
          <cell r="A2">
            <v>0</v>
          </cell>
        </row>
      </sheetData>
      <sheetData sheetId="1049">
        <row r="2">
          <cell r="A2">
            <v>0</v>
          </cell>
        </row>
      </sheetData>
      <sheetData sheetId="1050">
        <row r="2">
          <cell r="A2">
            <v>0</v>
          </cell>
        </row>
      </sheetData>
      <sheetData sheetId="1051">
        <row r="2">
          <cell r="A2">
            <v>0</v>
          </cell>
        </row>
      </sheetData>
      <sheetData sheetId="1052" refreshError="1"/>
      <sheetData sheetId="1053">
        <row r="2">
          <cell r="A2">
            <v>0</v>
          </cell>
        </row>
      </sheetData>
      <sheetData sheetId="1054">
        <row r="2">
          <cell r="A2">
            <v>0</v>
          </cell>
        </row>
      </sheetData>
      <sheetData sheetId="1055" refreshError="1"/>
      <sheetData sheetId="1056" refreshError="1"/>
      <sheetData sheetId="1057" refreshError="1"/>
      <sheetData sheetId="1058" refreshError="1"/>
      <sheetData sheetId="1059" refreshError="1"/>
      <sheetData sheetId="1060" refreshError="1"/>
      <sheetData sheetId="1061" refreshError="1"/>
      <sheetData sheetId="1062">
        <row r="2">
          <cell r="A2">
            <v>0</v>
          </cell>
        </row>
      </sheetData>
      <sheetData sheetId="1063">
        <row r="2">
          <cell r="A2">
            <v>0</v>
          </cell>
        </row>
      </sheetData>
      <sheetData sheetId="1064">
        <row r="2">
          <cell r="A2">
            <v>0</v>
          </cell>
        </row>
      </sheetData>
      <sheetData sheetId="1065">
        <row r="2">
          <cell r="A2">
            <v>0</v>
          </cell>
        </row>
      </sheetData>
      <sheetData sheetId="1066"/>
      <sheetData sheetId="1067"/>
      <sheetData sheetId="1068"/>
      <sheetData sheetId="1069"/>
      <sheetData sheetId="1070"/>
      <sheetData sheetId="1071">
        <row r="2">
          <cell r="A2">
            <v>0</v>
          </cell>
        </row>
      </sheetData>
      <sheetData sheetId="1072" refreshError="1"/>
      <sheetData sheetId="1073" refreshError="1"/>
      <sheetData sheetId="1074" refreshError="1"/>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efreshError="1"/>
      <sheetData sheetId="1705" refreshError="1"/>
      <sheetData sheetId="1706" refreshError="1"/>
      <sheetData sheetId="1707">
        <row r="2">
          <cell r="A2" t="str">
            <v>FORMULARIO N° 4</v>
          </cell>
        </row>
      </sheetData>
      <sheetData sheetId="1708">
        <row r="2">
          <cell r="A2">
            <v>0</v>
          </cell>
        </row>
      </sheetData>
      <sheetData sheetId="1709">
        <row r="2">
          <cell r="A2">
            <v>0</v>
          </cell>
        </row>
      </sheetData>
      <sheetData sheetId="1710">
        <row r="2">
          <cell r="A2">
            <v>0</v>
          </cell>
        </row>
      </sheetData>
      <sheetData sheetId="1711">
        <row r="2">
          <cell r="B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t="str">
            <v>Locación</v>
          </cell>
        </row>
      </sheetData>
      <sheetData sheetId="1736" refreshError="1"/>
      <sheetData sheetId="1737" refreshError="1"/>
      <sheetData sheetId="1738" refreshError="1"/>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efreshError="1"/>
      <sheetData sheetId="1750">
        <row r="2">
          <cell r="A2">
            <v>0</v>
          </cell>
        </row>
      </sheetData>
      <sheetData sheetId="1751" refreshError="1"/>
      <sheetData sheetId="1752" refreshError="1"/>
      <sheetData sheetId="1753" refreshError="1"/>
      <sheetData sheetId="1754" refreshError="1"/>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sheetData sheetId="2088"/>
      <sheetData sheetId="2089"/>
      <sheetData sheetId="2090"/>
      <sheetData sheetId="2091"/>
      <sheetData sheetId="2092"/>
      <sheetData sheetId="2093"/>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sheetData sheetId="2111"/>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sheetData sheetId="2553"/>
      <sheetData sheetId="2554"/>
      <sheetData sheetId="2555"/>
      <sheetData sheetId="2556"/>
      <sheetData sheetId="2557"/>
      <sheetData sheetId="2558">
        <row r="2">
          <cell r="A2">
            <v>0</v>
          </cell>
        </row>
      </sheetData>
      <sheetData sheetId="2559">
        <row r="2">
          <cell r="A2">
            <v>0</v>
          </cell>
        </row>
      </sheetData>
      <sheetData sheetId="2560">
        <row r="2">
          <cell r="A2">
            <v>0</v>
          </cell>
        </row>
      </sheetData>
      <sheetData sheetId="2561"/>
      <sheetData sheetId="2562">
        <row r="2">
          <cell r="A2">
            <v>0</v>
          </cell>
        </row>
      </sheetData>
      <sheetData sheetId="2563"/>
      <sheetData sheetId="2564" refreshError="1"/>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sheetData sheetId="2978">
        <row r="2">
          <cell r="A2">
            <v>0</v>
          </cell>
        </row>
      </sheetData>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row r="2">
          <cell r="A2">
            <v>0</v>
          </cell>
        </row>
      </sheetData>
      <sheetData sheetId="3006"/>
      <sheetData sheetId="3007"/>
      <sheetData sheetId="3008"/>
      <sheetData sheetId="3009"/>
      <sheetData sheetId="3010"/>
      <sheetData sheetId="3011"/>
      <sheetData sheetId="3012"/>
      <sheetData sheetId="3013"/>
      <sheetData sheetId="3014">
        <row r="2">
          <cell r="A2">
            <v>0</v>
          </cell>
        </row>
      </sheetData>
      <sheetData sheetId="3015">
        <row r="2">
          <cell r="A2">
            <v>0</v>
          </cell>
        </row>
      </sheetData>
      <sheetData sheetId="3016"/>
      <sheetData sheetId="3017"/>
      <sheetData sheetId="3018"/>
      <sheetData sheetId="3019"/>
      <sheetData sheetId="3020"/>
      <sheetData sheetId="3021"/>
      <sheetData sheetId="3022"/>
      <sheetData sheetId="3023"/>
      <sheetData sheetId="3024">
        <row r="2">
          <cell r="A2">
            <v>0</v>
          </cell>
        </row>
      </sheetData>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sheetData sheetId="3048"/>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sheetData sheetId="3392"/>
      <sheetData sheetId="3393"/>
      <sheetData sheetId="3394">
        <row r="2">
          <cell r="A2">
            <v>0</v>
          </cell>
        </row>
      </sheetData>
      <sheetData sheetId="3395"/>
      <sheetData sheetId="3396"/>
      <sheetData sheetId="3397"/>
      <sheetData sheetId="3398"/>
      <sheetData sheetId="3399"/>
      <sheetData sheetId="3400"/>
      <sheetData sheetId="3401"/>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sheetData sheetId="3762"/>
      <sheetData sheetId="3763"/>
      <sheetData sheetId="3764">
        <row r="2">
          <cell r="A2">
            <v>0</v>
          </cell>
        </row>
      </sheetData>
      <sheetData sheetId="3765"/>
      <sheetData sheetId="3766"/>
      <sheetData sheetId="3767"/>
      <sheetData sheetId="3768"/>
      <sheetData sheetId="3769"/>
      <sheetData sheetId="3770"/>
      <sheetData sheetId="3771"/>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row r="2">
          <cell r="A2">
            <v>0</v>
          </cell>
        </row>
      </sheetData>
      <sheetData sheetId="4111">
        <row r="2">
          <cell r="A2">
            <v>0</v>
          </cell>
        </row>
      </sheetData>
      <sheetData sheetId="4112">
        <row r="2">
          <cell r="A2">
            <v>0</v>
          </cell>
        </row>
      </sheetData>
      <sheetData sheetId="4113">
        <row r="2">
          <cell r="A2">
            <v>0</v>
          </cell>
        </row>
      </sheetData>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row r="2">
          <cell r="A2">
            <v>0</v>
          </cell>
        </row>
      </sheetData>
      <sheetData sheetId="4131"/>
      <sheetData sheetId="4132"/>
      <sheetData sheetId="4133"/>
      <sheetData sheetId="4134">
        <row r="2">
          <cell r="A2">
            <v>0</v>
          </cell>
        </row>
      </sheetData>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row r="2">
          <cell r="A2">
            <v>0</v>
          </cell>
        </row>
      </sheetData>
      <sheetData sheetId="4171"/>
      <sheetData sheetId="4172"/>
      <sheetData sheetId="4173"/>
      <sheetData sheetId="4174"/>
      <sheetData sheetId="4175"/>
      <sheetData sheetId="4176"/>
      <sheetData sheetId="4177"/>
      <sheetData sheetId="4178"/>
      <sheetData sheetId="4179"/>
      <sheetData sheetId="4180">
        <row r="2">
          <cell r="A2">
            <v>0</v>
          </cell>
        </row>
      </sheetData>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row r="2">
          <cell r="A2">
            <v>0</v>
          </cell>
        </row>
      </sheetData>
      <sheetData sheetId="4293"/>
      <sheetData sheetId="4294"/>
      <sheetData sheetId="4295"/>
      <sheetData sheetId="4296"/>
      <sheetData sheetId="4297"/>
      <sheetData sheetId="4298"/>
      <sheetData sheetId="4299"/>
      <sheetData sheetId="4300">
        <row r="2">
          <cell r="A2">
            <v>0</v>
          </cell>
        </row>
      </sheetData>
      <sheetData sheetId="4301"/>
      <sheetData sheetId="4302">
        <row r="2">
          <cell r="A2">
            <v>0</v>
          </cell>
        </row>
      </sheetData>
      <sheetData sheetId="4303"/>
      <sheetData sheetId="4304"/>
      <sheetData sheetId="4305"/>
      <sheetData sheetId="4306"/>
      <sheetData sheetId="4307"/>
      <sheetData sheetId="4308"/>
      <sheetData sheetId="4309"/>
      <sheetData sheetId="4310">
        <row r="2">
          <cell r="A2">
            <v>0</v>
          </cell>
        </row>
      </sheetData>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row r="2">
          <cell r="A2">
            <v>0</v>
          </cell>
        </row>
      </sheetData>
      <sheetData sheetId="4339"/>
      <sheetData sheetId="4340"/>
      <sheetData sheetId="4341"/>
      <sheetData sheetId="4342"/>
      <sheetData sheetId="4343"/>
      <sheetData sheetId="4344"/>
      <sheetData sheetId="4345"/>
      <sheetData sheetId="4346">
        <row r="2">
          <cell r="A2">
            <v>0</v>
          </cell>
        </row>
      </sheetData>
      <sheetData sheetId="4347"/>
      <sheetData sheetId="4348">
        <row r="2">
          <cell r="A2">
            <v>0</v>
          </cell>
        </row>
      </sheetData>
      <sheetData sheetId="4349"/>
      <sheetData sheetId="4350"/>
      <sheetData sheetId="4351"/>
      <sheetData sheetId="4352"/>
      <sheetData sheetId="4353"/>
      <sheetData sheetId="4354"/>
      <sheetData sheetId="4355"/>
      <sheetData sheetId="4356">
        <row r="2">
          <cell r="A2">
            <v>0</v>
          </cell>
        </row>
      </sheetData>
      <sheetData sheetId="4357"/>
      <sheetData sheetId="4358">
        <row r="2">
          <cell r="A2">
            <v>0</v>
          </cell>
        </row>
      </sheetData>
      <sheetData sheetId="4359"/>
      <sheetData sheetId="4360"/>
      <sheetData sheetId="4361"/>
      <sheetData sheetId="4362"/>
      <sheetData sheetId="4363"/>
      <sheetData sheetId="4364"/>
      <sheetData sheetId="4365"/>
      <sheetData sheetId="4366">
        <row r="2">
          <cell r="A2">
            <v>0</v>
          </cell>
        </row>
      </sheetData>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row r="2">
          <cell r="A2">
            <v>0</v>
          </cell>
        </row>
      </sheetData>
      <sheetData sheetId="4393"/>
      <sheetData sheetId="4394">
        <row r="2">
          <cell r="A2">
            <v>0</v>
          </cell>
        </row>
      </sheetData>
      <sheetData sheetId="4395"/>
      <sheetData sheetId="4396"/>
      <sheetData sheetId="4397"/>
      <sheetData sheetId="4398"/>
      <sheetData sheetId="4399"/>
      <sheetData sheetId="4400"/>
      <sheetData sheetId="4401"/>
      <sheetData sheetId="4402">
        <row r="2">
          <cell r="A2">
            <v>0</v>
          </cell>
        </row>
      </sheetData>
      <sheetData sheetId="4403"/>
      <sheetData sheetId="4404">
        <row r="2">
          <cell r="A2">
            <v>0</v>
          </cell>
        </row>
      </sheetData>
      <sheetData sheetId="4405"/>
      <sheetData sheetId="4406"/>
      <sheetData sheetId="4407"/>
      <sheetData sheetId="4408"/>
      <sheetData sheetId="4409"/>
      <sheetData sheetId="4410"/>
      <sheetData sheetId="4411"/>
      <sheetData sheetId="4412">
        <row r="2">
          <cell r="A2">
            <v>0</v>
          </cell>
        </row>
      </sheetData>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row r="2">
          <cell r="A2">
            <v>0</v>
          </cell>
        </row>
      </sheetData>
      <sheetData sheetId="4439"/>
      <sheetData sheetId="4440"/>
      <sheetData sheetId="4441"/>
      <sheetData sheetId="4442"/>
      <sheetData sheetId="4443"/>
      <sheetData sheetId="4444"/>
      <sheetData sheetId="4445"/>
      <sheetData sheetId="4446"/>
      <sheetData sheetId="4447"/>
      <sheetData sheetId="4448">
        <row r="2">
          <cell r="A2">
            <v>0</v>
          </cell>
        </row>
      </sheetData>
      <sheetData sheetId="4449"/>
      <sheetData sheetId="4450"/>
      <sheetData sheetId="4451"/>
      <sheetData sheetId="4452"/>
      <sheetData sheetId="4453"/>
      <sheetData sheetId="4454"/>
      <sheetData sheetId="4455"/>
      <sheetData sheetId="4456"/>
      <sheetData sheetId="4457"/>
      <sheetData sheetId="4458">
        <row r="2">
          <cell r="A2">
            <v>0</v>
          </cell>
        </row>
      </sheetData>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row r="2">
          <cell r="A2">
            <v>0</v>
          </cell>
        </row>
      </sheetData>
      <sheetData sheetId="4478"/>
      <sheetData sheetId="4479"/>
      <sheetData sheetId="4480"/>
      <sheetData sheetId="4481"/>
      <sheetData sheetId="4482"/>
      <sheetData sheetId="4483"/>
      <sheetData sheetId="4484">
        <row r="2">
          <cell r="A2">
            <v>0</v>
          </cell>
        </row>
      </sheetData>
      <sheetData sheetId="4485">
        <row r="2">
          <cell r="A2">
            <v>0</v>
          </cell>
        </row>
      </sheetData>
      <sheetData sheetId="4486"/>
      <sheetData sheetId="4487">
        <row r="2">
          <cell r="A2">
            <v>0</v>
          </cell>
        </row>
      </sheetData>
      <sheetData sheetId="4488"/>
      <sheetData sheetId="4489"/>
      <sheetData sheetId="4490"/>
      <sheetData sheetId="4491"/>
      <sheetData sheetId="4492"/>
      <sheetData sheetId="4493"/>
      <sheetData sheetId="4494">
        <row r="2">
          <cell r="A2">
            <v>0</v>
          </cell>
        </row>
      </sheetData>
      <sheetData sheetId="4495">
        <row r="2">
          <cell r="A2">
            <v>0</v>
          </cell>
        </row>
      </sheetData>
      <sheetData sheetId="4496"/>
      <sheetData sheetId="4497"/>
      <sheetData sheetId="4498"/>
      <sheetData sheetId="4499"/>
      <sheetData sheetId="4500"/>
      <sheetData sheetId="4501"/>
      <sheetData sheetId="4502"/>
      <sheetData sheetId="4503"/>
      <sheetData sheetId="4504">
        <row r="2">
          <cell r="A2">
            <v>0</v>
          </cell>
        </row>
      </sheetData>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row r="2">
          <cell r="A2">
            <v>0</v>
          </cell>
        </row>
      </sheetData>
      <sheetData sheetId="4524"/>
      <sheetData sheetId="4525"/>
      <sheetData sheetId="4526"/>
      <sheetData sheetId="4527"/>
      <sheetData sheetId="4528"/>
      <sheetData sheetId="4529"/>
      <sheetData sheetId="4530"/>
      <sheetData sheetId="4531">
        <row r="2">
          <cell r="A2">
            <v>0</v>
          </cell>
        </row>
      </sheetData>
      <sheetData sheetId="4532"/>
      <sheetData sheetId="4533">
        <row r="2">
          <cell r="A2">
            <v>0</v>
          </cell>
        </row>
      </sheetData>
      <sheetData sheetId="4534"/>
      <sheetData sheetId="4535"/>
      <sheetData sheetId="4536"/>
      <sheetData sheetId="4537"/>
      <sheetData sheetId="4538"/>
      <sheetData sheetId="4539"/>
      <sheetData sheetId="4540">
        <row r="2">
          <cell r="A2">
            <v>0</v>
          </cell>
        </row>
      </sheetData>
      <sheetData sheetId="4541">
        <row r="2">
          <cell r="A2">
            <v>0</v>
          </cell>
        </row>
      </sheetData>
      <sheetData sheetId="4542"/>
      <sheetData sheetId="4543">
        <row r="2">
          <cell r="A2">
            <v>0</v>
          </cell>
        </row>
      </sheetData>
      <sheetData sheetId="4544"/>
      <sheetData sheetId="4545"/>
      <sheetData sheetId="4546"/>
      <sheetData sheetId="4547"/>
      <sheetData sheetId="4548"/>
      <sheetData sheetId="4549"/>
      <sheetData sheetId="4550">
        <row r="2">
          <cell r="A2">
            <v>0</v>
          </cell>
        </row>
      </sheetData>
      <sheetData sheetId="4551">
        <row r="2">
          <cell r="A2">
            <v>0</v>
          </cell>
        </row>
      </sheetData>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row r="2">
          <cell r="A2">
            <v>0</v>
          </cell>
        </row>
      </sheetData>
      <sheetData sheetId="4578"/>
      <sheetData sheetId="4579">
        <row r="2">
          <cell r="A2">
            <v>0</v>
          </cell>
        </row>
      </sheetData>
      <sheetData sheetId="4580"/>
      <sheetData sheetId="4581"/>
      <sheetData sheetId="4582"/>
      <sheetData sheetId="4583"/>
      <sheetData sheetId="4584"/>
      <sheetData sheetId="4585"/>
      <sheetData sheetId="4586"/>
      <sheetData sheetId="4587">
        <row r="2">
          <cell r="A2">
            <v>0</v>
          </cell>
        </row>
      </sheetData>
      <sheetData sheetId="4588"/>
      <sheetData sheetId="4589">
        <row r="2">
          <cell r="A2">
            <v>0</v>
          </cell>
        </row>
      </sheetData>
      <sheetData sheetId="4590"/>
      <sheetData sheetId="4591"/>
      <sheetData sheetId="4592"/>
      <sheetData sheetId="4593"/>
      <sheetData sheetId="4594"/>
      <sheetData sheetId="4595"/>
      <sheetData sheetId="4596"/>
      <sheetData sheetId="4597">
        <row r="2">
          <cell r="A2">
            <v>0</v>
          </cell>
        </row>
      </sheetData>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row r="2">
          <cell r="A2">
            <v>0</v>
          </cell>
        </row>
      </sheetData>
      <sheetData sheetId="4624"/>
      <sheetData sheetId="4625"/>
      <sheetData sheetId="4626"/>
      <sheetData sheetId="4627"/>
      <sheetData sheetId="4628"/>
      <sheetData sheetId="4629"/>
      <sheetData sheetId="4630"/>
      <sheetData sheetId="4631"/>
      <sheetData sheetId="4632"/>
      <sheetData sheetId="4633">
        <row r="2">
          <cell r="A2">
            <v>0</v>
          </cell>
        </row>
      </sheetData>
      <sheetData sheetId="4634"/>
      <sheetData sheetId="4635"/>
      <sheetData sheetId="4636"/>
      <sheetData sheetId="4637"/>
      <sheetData sheetId="4638"/>
      <sheetData sheetId="4639"/>
      <sheetData sheetId="4640"/>
      <sheetData sheetId="4641"/>
      <sheetData sheetId="4642"/>
      <sheetData sheetId="4643">
        <row r="2">
          <cell r="A2">
            <v>0</v>
          </cell>
        </row>
      </sheetData>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row r="2">
          <cell r="A2">
            <v>0</v>
          </cell>
        </row>
      </sheetData>
      <sheetData sheetId="4663"/>
      <sheetData sheetId="4664"/>
      <sheetData sheetId="4665"/>
      <sheetData sheetId="4666"/>
      <sheetData sheetId="4667"/>
      <sheetData sheetId="4668"/>
      <sheetData sheetId="4669">
        <row r="2">
          <cell r="A2">
            <v>0</v>
          </cell>
        </row>
      </sheetData>
      <sheetData sheetId="4670">
        <row r="2">
          <cell r="A2">
            <v>0</v>
          </cell>
        </row>
      </sheetData>
      <sheetData sheetId="4671"/>
      <sheetData sheetId="4672">
        <row r="2">
          <cell r="A2">
            <v>0</v>
          </cell>
        </row>
      </sheetData>
      <sheetData sheetId="4673"/>
      <sheetData sheetId="4674"/>
      <sheetData sheetId="4675"/>
      <sheetData sheetId="4676"/>
      <sheetData sheetId="4677"/>
      <sheetData sheetId="4678"/>
      <sheetData sheetId="4679">
        <row r="2">
          <cell r="A2">
            <v>0</v>
          </cell>
        </row>
      </sheetData>
      <sheetData sheetId="4680">
        <row r="2">
          <cell r="A2">
            <v>0</v>
          </cell>
        </row>
      </sheetData>
      <sheetData sheetId="4681"/>
      <sheetData sheetId="4682"/>
      <sheetData sheetId="4683"/>
      <sheetData sheetId="4684"/>
      <sheetData sheetId="4685"/>
      <sheetData sheetId="4686"/>
      <sheetData sheetId="4687"/>
      <sheetData sheetId="4688"/>
      <sheetData sheetId="4689">
        <row r="2">
          <cell r="A2">
            <v>0</v>
          </cell>
        </row>
      </sheetData>
      <sheetData sheetId="4690"/>
      <sheetData sheetId="4691"/>
      <sheetData sheetId="4692"/>
      <sheetData sheetId="4693"/>
      <sheetData sheetId="4694"/>
      <sheetData sheetId="4695"/>
      <sheetData sheetId="4696"/>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row r="2">
          <cell r="A2">
            <v>0</v>
          </cell>
        </row>
      </sheetData>
      <sheetData sheetId="5056"/>
      <sheetData sheetId="5057"/>
      <sheetData sheetId="5058"/>
      <sheetData sheetId="5059">
        <row r="2">
          <cell r="A2">
            <v>0</v>
          </cell>
        </row>
      </sheetData>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row r="2">
          <cell r="A2">
            <v>0</v>
          </cell>
        </row>
      </sheetData>
      <sheetData sheetId="5079"/>
      <sheetData sheetId="5080"/>
      <sheetData sheetId="5081"/>
      <sheetData sheetId="5082"/>
      <sheetData sheetId="5083"/>
      <sheetData sheetId="5084"/>
      <sheetData sheetId="5085"/>
      <sheetData sheetId="5086">
        <row r="2">
          <cell r="A2">
            <v>0</v>
          </cell>
        </row>
      </sheetData>
      <sheetData sheetId="5087"/>
      <sheetData sheetId="5088">
        <row r="2">
          <cell r="A2">
            <v>0</v>
          </cell>
        </row>
      </sheetData>
      <sheetData sheetId="5089"/>
      <sheetData sheetId="5090"/>
      <sheetData sheetId="5091"/>
      <sheetData sheetId="5092"/>
      <sheetData sheetId="5093"/>
      <sheetData sheetId="5094"/>
      <sheetData sheetId="5095">
        <row r="2">
          <cell r="A2">
            <v>0</v>
          </cell>
        </row>
      </sheetData>
      <sheetData sheetId="5096">
        <row r="2">
          <cell r="A2">
            <v>0</v>
          </cell>
        </row>
      </sheetData>
      <sheetData sheetId="5097"/>
      <sheetData sheetId="5098">
        <row r="2">
          <cell r="A2">
            <v>0</v>
          </cell>
        </row>
      </sheetData>
      <sheetData sheetId="5099"/>
      <sheetData sheetId="5100"/>
      <sheetData sheetId="5101"/>
      <sheetData sheetId="5102"/>
      <sheetData sheetId="5103"/>
      <sheetData sheetId="5104"/>
      <sheetData sheetId="5105">
        <row r="2">
          <cell r="A2">
            <v>0</v>
          </cell>
        </row>
      </sheetData>
      <sheetData sheetId="5106">
        <row r="2">
          <cell r="A2">
            <v>0</v>
          </cell>
        </row>
      </sheetData>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row r="2">
          <cell r="A2">
            <v>0</v>
          </cell>
        </row>
      </sheetData>
      <sheetData sheetId="5133"/>
      <sheetData sheetId="5134">
        <row r="2">
          <cell r="A2">
            <v>0</v>
          </cell>
        </row>
      </sheetData>
      <sheetData sheetId="5135"/>
      <sheetData sheetId="5136"/>
      <sheetData sheetId="5137"/>
      <sheetData sheetId="5138"/>
      <sheetData sheetId="5139"/>
      <sheetData sheetId="5140"/>
      <sheetData sheetId="5141"/>
      <sheetData sheetId="5142">
        <row r="2">
          <cell r="A2">
            <v>0</v>
          </cell>
        </row>
      </sheetData>
      <sheetData sheetId="5143"/>
      <sheetData sheetId="5144">
        <row r="2">
          <cell r="A2">
            <v>0</v>
          </cell>
        </row>
      </sheetData>
      <sheetData sheetId="5145"/>
      <sheetData sheetId="5146"/>
      <sheetData sheetId="5147"/>
      <sheetData sheetId="5148"/>
      <sheetData sheetId="5149"/>
      <sheetData sheetId="5150"/>
      <sheetData sheetId="5151"/>
      <sheetData sheetId="5152">
        <row r="2">
          <cell r="A2">
            <v>0</v>
          </cell>
        </row>
      </sheetData>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row r="2">
          <cell r="A2">
            <v>0</v>
          </cell>
        </row>
      </sheetData>
      <sheetData sheetId="5179"/>
      <sheetData sheetId="5180"/>
      <sheetData sheetId="5181"/>
      <sheetData sheetId="5182"/>
      <sheetData sheetId="5183"/>
      <sheetData sheetId="5184"/>
      <sheetData sheetId="5185"/>
      <sheetData sheetId="5186"/>
      <sheetData sheetId="5187"/>
      <sheetData sheetId="5188">
        <row r="2">
          <cell r="A2">
            <v>0</v>
          </cell>
        </row>
      </sheetData>
      <sheetData sheetId="5189"/>
      <sheetData sheetId="5190"/>
      <sheetData sheetId="5191"/>
      <sheetData sheetId="5192"/>
      <sheetData sheetId="5193"/>
      <sheetData sheetId="5194"/>
      <sheetData sheetId="5195"/>
      <sheetData sheetId="5196"/>
      <sheetData sheetId="5197"/>
      <sheetData sheetId="5198">
        <row r="2">
          <cell r="A2">
            <v>0</v>
          </cell>
        </row>
      </sheetData>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row r="2">
          <cell r="A2">
            <v>0</v>
          </cell>
        </row>
      </sheetData>
      <sheetData sheetId="5218"/>
      <sheetData sheetId="5219"/>
      <sheetData sheetId="5220"/>
      <sheetData sheetId="5221"/>
      <sheetData sheetId="5222"/>
      <sheetData sheetId="5223"/>
      <sheetData sheetId="5224">
        <row r="2">
          <cell r="A2">
            <v>0</v>
          </cell>
        </row>
      </sheetData>
      <sheetData sheetId="5225">
        <row r="2">
          <cell r="A2">
            <v>0</v>
          </cell>
        </row>
      </sheetData>
      <sheetData sheetId="5226"/>
      <sheetData sheetId="5227">
        <row r="2">
          <cell r="A2">
            <v>0</v>
          </cell>
        </row>
      </sheetData>
      <sheetData sheetId="5228"/>
      <sheetData sheetId="5229"/>
      <sheetData sheetId="5230"/>
      <sheetData sheetId="5231"/>
      <sheetData sheetId="5232"/>
      <sheetData sheetId="5233"/>
      <sheetData sheetId="5234">
        <row r="2">
          <cell r="A2">
            <v>0</v>
          </cell>
        </row>
      </sheetData>
      <sheetData sheetId="5235">
        <row r="2">
          <cell r="A2">
            <v>0</v>
          </cell>
        </row>
      </sheetData>
      <sheetData sheetId="5236"/>
      <sheetData sheetId="5237"/>
      <sheetData sheetId="5238"/>
      <sheetData sheetId="5239"/>
      <sheetData sheetId="5240"/>
      <sheetData sheetId="5241"/>
      <sheetData sheetId="5242"/>
      <sheetData sheetId="5243"/>
      <sheetData sheetId="5244">
        <row r="2">
          <cell r="A2">
            <v>0</v>
          </cell>
        </row>
      </sheetData>
      <sheetData sheetId="5245"/>
      <sheetData sheetId="5246"/>
      <sheetData sheetId="5247"/>
      <sheetData sheetId="5248"/>
      <sheetData sheetId="5249"/>
      <sheetData sheetId="5250"/>
      <sheetData sheetId="5251"/>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ow r="2">
          <cell r="A2">
            <v>0</v>
          </cell>
        </row>
      </sheetData>
      <sheetData sheetId="5468" refreshError="1"/>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efreshError="1"/>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sheetData sheetId="5513"/>
      <sheetData sheetId="5514"/>
      <sheetData sheetId="5515"/>
      <sheetData sheetId="5516"/>
      <sheetData sheetId="5517"/>
      <sheetData sheetId="5518"/>
      <sheetData sheetId="5519" refreshError="1"/>
      <sheetData sheetId="5520">
        <row r="2">
          <cell r="A2">
            <v>0</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sheetData sheetId="5526"/>
      <sheetData sheetId="5527">
        <row r="2">
          <cell r="A2">
            <v>0</v>
          </cell>
        </row>
      </sheetData>
      <sheetData sheetId="5528">
        <row r="2">
          <cell r="A2">
            <v>0</v>
          </cell>
        </row>
      </sheetData>
      <sheetData sheetId="5529">
        <row r="2">
          <cell r="A2">
            <v>0</v>
          </cell>
        </row>
      </sheetData>
      <sheetData sheetId="5530"/>
      <sheetData sheetId="5531"/>
      <sheetData sheetId="5532"/>
      <sheetData sheetId="5533"/>
      <sheetData sheetId="5534"/>
      <sheetData sheetId="5535"/>
      <sheetData sheetId="5536"/>
      <sheetData sheetId="5537">
        <row r="2">
          <cell r="B2">
            <v>0</v>
          </cell>
        </row>
      </sheetData>
      <sheetData sheetId="5538">
        <row r="2">
          <cell r="B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ow r="2">
          <cell r="A2">
            <v>0</v>
          </cell>
        </row>
      </sheetData>
      <sheetData sheetId="5544">
        <row r="2">
          <cell r="A2">
            <v>0</v>
          </cell>
        </row>
      </sheetData>
      <sheetData sheetId="5545">
        <row r="2">
          <cell r="A2">
            <v>0</v>
          </cell>
        </row>
      </sheetData>
      <sheetData sheetId="5546">
        <row r="2">
          <cell r="A2">
            <v>0</v>
          </cell>
        </row>
      </sheetData>
      <sheetData sheetId="5547">
        <row r="2">
          <cell r="A2">
            <v>0</v>
          </cell>
        </row>
      </sheetData>
      <sheetData sheetId="5548">
        <row r="2">
          <cell r="A2">
            <v>0</v>
          </cell>
        </row>
      </sheetData>
      <sheetData sheetId="5549"/>
      <sheetData sheetId="5550"/>
      <sheetData sheetId="5551"/>
      <sheetData sheetId="5552"/>
      <sheetData sheetId="5553"/>
      <sheetData sheetId="5554"/>
      <sheetData sheetId="5555"/>
      <sheetData sheetId="5556">
        <row r="2">
          <cell r="B2">
            <v>0</v>
          </cell>
        </row>
      </sheetData>
      <sheetData sheetId="5557">
        <row r="2">
          <cell r="B2">
            <v>0</v>
          </cell>
        </row>
      </sheetData>
      <sheetData sheetId="5558">
        <row r="2">
          <cell r="B2">
            <v>0</v>
          </cell>
        </row>
      </sheetData>
      <sheetData sheetId="5559">
        <row r="2">
          <cell r="B2">
            <v>0</v>
          </cell>
        </row>
      </sheetData>
      <sheetData sheetId="5560">
        <row r="2">
          <cell r="B2">
            <v>0</v>
          </cell>
        </row>
      </sheetData>
      <sheetData sheetId="5561">
        <row r="2">
          <cell r="B2">
            <v>0</v>
          </cell>
        </row>
      </sheetData>
      <sheetData sheetId="5562"/>
      <sheetData sheetId="5563">
        <row r="2">
          <cell r="A2">
            <v>0</v>
          </cell>
        </row>
      </sheetData>
      <sheetData sheetId="5564">
        <row r="2">
          <cell r="A2">
            <v>0</v>
          </cell>
        </row>
      </sheetData>
      <sheetData sheetId="5565">
        <row r="2">
          <cell r="A2">
            <v>0</v>
          </cell>
        </row>
      </sheetData>
      <sheetData sheetId="5566">
        <row r="2">
          <cell r="A2">
            <v>0</v>
          </cell>
        </row>
      </sheetData>
      <sheetData sheetId="5567">
        <row r="2">
          <cell r="A2">
            <v>0</v>
          </cell>
        </row>
      </sheetData>
      <sheetData sheetId="5568">
        <row r="2">
          <cell r="B2">
            <v>0</v>
          </cell>
        </row>
      </sheetData>
      <sheetData sheetId="5569"/>
      <sheetData sheetId="5570"/>
      <sheetData sheetId="5571"/>
      <sheetData sheetId="5572"/>
      <sheetData sheetId="5573"/>
      <sheetData sheetId="5574">
        <row r="2">
          <cell r="A2">
            <v>0</v>
          </cell>
        </row>
      </sheetData>
      <sheetData sheetId="5575">
        <row r="2">
          <cell r="A2">
            <v>0</v>
          </cell>
        </row>
      </sheetData>
      <sheetData sheetId="5576">
        <row r="2">
          <cell r="A2">
            <v>0</v>
          </cell>
        </row>
      </sheetData>
      <sheetData sheetId="5577"/>
      <sheetData sheetId="5578">
        <row r="2">
          <cell r="A2">
            <v>0</v>
          </cell>
        </row>
      </sheetData>
      <sheetData sheetId="5579">
        <row r="2">
          <cell r="A2">
            <v>0</v>
          </cell>
        </row>
      </sheetData>
      <sheetData sheetId="5580">
        <row r="2">
          <cell r="A2">
            <v>0</v>
          </cell>
        </row>
      </sheetData>
      <sheetData sheetId="5581">
        <row r="2">
          <cell r="B2">
            <v>0</v>
          </cell>
        </row>
      </sheetData>
      <sheetData sheetId="5582">
        <row r="2">
          <cell r="B2">
            <v>0</v>
          </cell>
        </row>
      </sheetData>
      <sheetData sheetId="5583">
        <row r="2">
          <cell r="B2">
            <v>0</v>
          </cell>
        </row>
      </sheetData>
      <sheetData sheetId="5584"/>
      <sheetData sheetId="5585"/>
      <sheetData sheetId="5586"/>
      <sheetData sheetId="5587"/>
      <sheetData sheetId="5588"/>
      <sheetData sheetId="5589">
        <row r="2">
          <cell r="B2">
            <v>0</v>
          </cell>
        </row>
      </sheetData>
      <sheetData sheetId="5590">
        <row r="2">
          <cell r="B2">
            <v>0</v>
          </cell>
        </row>
      </sheetData>
      <sheetData sheetId="5591">
        <row r="2">
          <cell r="A2">
            <v>0</v>
          </cell>
        </row>
      </sheetData>
      <sheetData sheetId="5592"/>
      <sheetData sheetId="5593">
        <row r="2">
          <cell r="A2">
            <v>0</v>
          </cell>
        </row>
      </sheetData>
      <sheetData sheetId="5594">
        <row r="2">
          <cell r="A2">
            <v>0</v>
          </cell>
        </row>
      </sheetData>
      <sheetData sheetId="5595">
        <row r="2">
          <cell r="A2">
            <v>0</v>
          </cell>
        </row>
      </sheetData>
      <sheetData sheetId="5596">
        <row r="2">
          <cell r="A2">
            <v>0</v>
          </cell>
        </row>
      </sheetData>
      <sheetData sheetId="5597">
        <row r="2">
          <cell r="A2">
            <v>0</v>
          </cell>
        </row>
      </sheetData>
      <sheetData sheetId="5598">
        <row r="2">
          <cell r="A2">
            <v>0</v>
          </cell>
        </row>
      </sheetData>
      <sheetData sheetId="5599">
        <row r="2">
          <cell r="A2">
            <v>0</v>
          </cell>
        </row>
      </sheetData>
      <sheetData sheetId="5600">
        <row r="2">
          <cell r="A2">
            <v>0</v>
          </cell>
        </row>
      </sheetData>
      <sheetData sheetId="5601">
        <row r="2">
          <cell r="A2">
            <v>0</v>
          </cell>
        </row>
      </sheetData>
      <sheetData sheetId="5602">
        <row r="2">
          <cell r="B2">
            <v>0</v>
          </cell>
        </row>
      </sheetData>
      <sheetData sheetId="5603"/>
      <sheetData sheetId="5604"/>
      <sheetData sheetId="5605"/>
      <sheetData sheetId="5606"/>
      <sheetData sheetId="5607"/>
      <sheetData sheetId="5608">
        <row r="2">
          <cell r="B2">
            <v>0</v>
          </cell>
        </row>
      </sheetData>
      <sheetData sheetId="5609">
        <row r="2">
          <cell r="B2">
            <v>0</v>
          </cell>
        </row>
      </sheetData>
      <sheetData sheetId="5610">
        <row r="2">
          <cell r="B2">
            <v>0</v>
          </cell>
        </row>
      </sheetData>
      <sheetData sheetId="5611"/>
      <sheetData sheetId="5612">
        <row r="2">
          <cell r="A2">
            <v>0</v>
          </cell>
        </row>
      </sheetData>
      <sheetData sheetId="5613">
        <row r="2">
          <cell r="A2">
            <v>0</v>
          </cell>
        </row>
      </sheetData>
      <sheetData sheetId="5614">
        <row r="2">
          <cell r="A2">
            <v>0</v>
          </cell>
        </row>
      </sheetData>
      <sheetData sheetId="5615">
        <row r="2">
          <cell r="A2">
            <v>0</v>
          </cell>
        </row>
      </sheetData>
      <sheetData sheetId="5616"/>
      <sheetData sheetId="5617">
        <row r="2">
          <cell r="A2">
            <v>0</v>
          </cell>
        </row>
      </sheetData>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row r="2">
          <cell r="B2">
            <v>0</v>
          </cell>
        </row>
      </sheetData>
      <sheetData sheetId="5633"/>
      <sheetData sheetId="5634"/>
      <sheetData sheetId="5635"/>
      <sheetData sheetId="5636"/>
      <sheetData sheetId="5637"/>
      <sheetData sheetId="5638"/>
      <sheetData sheetId="5639"/>
      <sheetData sheetId="5640"/>
      <sheetData sheetId="5641"/>
      <sheetData sheetId="5642"/>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row r="2">
          <cell r="B2" t="str">
            <v>Patrimonio
neto
personal</v>
          </cell>
        </row>
      </sheetData>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row r="2">
          <cell r="A2">
            <v>0</v>
          </cell>
        </row>
      </sheetData>
      <sheetData sheetId="5747">
        <row r="2">
          <cell r="A2">
            <v>0</v>
          </cell>
        </row>
      </sheetData>
      <sheetData sheetId="5748" refreshError="1"/>
      <sheetData sheetId="5749" refreshError="1"/>
      <sheetData sheetId="5750">
        <row r="2">
          <cell r="A2">
            <v>0</v>
          </cell>
        </row>
      </sheetData>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ow r="2">
          <cell r="A2">
            <v>0</v>
          </cell>
        </row>
      </sheetData>
      <sheetData sheetId="5764">
        <row r="2">
          <cell r="A2">
            <v>0</v>
          </cell>
        </row>
      </sheetData>
      <sheetData sheetId="5765">
        <row r="2">
          <cell r="A2">
            <v>0</v>
          </cell>
        </row>
      </sheetData>
      <sheetData sheetId="5766">
        <row r="2">
          <cell r="A2">
            <v>0</v>
          </cell>
        </row>
      </sheetData>
      <sheetData sheetId="5767">
        <row r="2">
          <cell r="A2">
            <v>0</v>
          </cell>
        </row>
      </sheetData>
      <sheetData sheetId="5768">
        <row r="2">
          <cell r="A2">
            <v>0</v>
          </cell>
        </row>
      </sheetData>
      <sheetData sheetId="5769">
        <row r="2">
          <cell r="A2">
            <v>0</v>
          </cell>
        </row>
      </sheetData>
      <sheetData sheetId="5770">
        <row r="2">
          <cell r="A2">
            <v>0</v>
          </cell>
        </row>
      </sheetData>
      <sheetData sheetId="5771" refreshError="1"/>
      <sheetData sheetId="5772" refreshError="1"/>
      <sheetData sheetId="5773">
        <row r="2">
          <cell r="A2">
            <v>0</v>
          </cell>
        </row>
      </sheetData>
      <sheetData sheetId="5774">
        <row r="2">
          <cell r="A2">
            <v>0</v>
          </cell>
        </row>
      </sheetData>
      <sheetData sheetId="5775" refreshError="1"/>
      <sheetData sheetId="5776" refreshError="1"/>
      <sheetData sheetId="5777">
        <row r="2">
          <cell r="A2">
            <v>0</v>
          </cell>
        </row>
      </sheetData>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ow r="2">
          <cell r="A2">
            <v>0</v>
          </cell>
        </row>
      </sheetData>
      <sheetData sheetId="5787">
        <row r="2">
          <cell r="A2">
            <v>0</v>
          </cell>
        </row>
      </sheetData>
      <sheetData sheetId="5788">
        <row r="2">
          <cell r="A2">
            <v>0</v>
          </cell>
        </row>
      </sheetData>
      <sheetData sheetId="5789">
        <row r="2">
          <cell r="A2">
            <v>0</v>
          </cell>
        </row>
      </sheetData>
      <sheetData sheetId="5790">
        <row r="2">
          <cell r="A2">
            <v>0</v>
          </cell>
        </row>
      </sheetData>
      <sheetData sheetId="5791">
        <row r="2">
          <cell r="A2">
            <v>0</v>
          </cell>
        </row>
      </sheetData>
      <sheetData sheetId="5792">
        <row r="2">
          <cell r="A2">
            <v>0</v>
          </cell>
        </row>
      </sheetData>
      <sheetData sheetId="5793">
        <row r="2">
          <cell r="A2">
            <v>0</v>
          </cell>
        </row>
      </sheetData>
      <sheetData sheetId="5794">
        <row r="2">
          <cell r="A2">
            <v>0</v>
          </cell>
        </row>
      </sheetData>
      <sheetData sheetId="5795" refreshError="1"/>
      <sheetData sheetId="5796" refreshError="1"/>
      <sheetData sheetId="5797" refreshError="1"/>
      <sheetData sheetId="5798" refreshError="1"/>
      <sheetData sheetId="5799" refreshError="1"/>
      <sheetData sheetId="5800">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801"/>
      <sheetData sheetId="5802"/>
      <sheetData sheetId="5803"/>
      <sheetData sheetId="5804"/>
      <sheetData sheetId="5805"/>
      <sheetData sheetId="5806"/>
      <sheetData sheetId="5807"/>
      <sheetData sheetId="5808" refreshError="1"/>
      <sheetData sheetId="5809" refreshError="1"/>
      <sheetData sheetId="5810" refreshError="1"/>
      <sheetData sheetId="5811" refreshError="1"/>
      <sheetData sheetId="5812" refreshError="1"/>
      <sheetData sheetId="5813">
        <row r="2">
          <cell r="A2">
            <v>0</v>
          </cell>
        </row>
      </sheetData>
      <sheetData sheetId="5814"/>
      <sheetData sheetId="5815"/>
      <sheetData sheetId="5816"/>
      <sheetData sheetId="5817"/>
      <sheetData sheetId="5818"/>
      <sheetData sheetId="5819">
        <row r="2">
          <cell r="A2">
            <v>0</v>
          </cell>
        </row>
      </sheetData>
      <sheetData sheetId="5820"/>
      <sheetData sheetId="5821">
        <row r="2">
          <cell r="A2">
            <v>0</v>
          </cell>
        </row>
      </sheetData>
      <sheetData sheetId="5822"/>
      <sheetData sheetId="5823">
        <row r="2">
          <cell r="A2">
            <v>0</v>
          </cell>
        </row>
      </sheetData>
      <sheetData sheetId="5824">
        <row r="5">
          <cell r="B5">
            <v>0</v>
          </cell>
        </row>
      </sheetData>
      <sheetData sheetId="5825"/>
      <sheetData sheetId="5826">
        <row r="2">
          <cell r="A2">
            <v>0</v>
          </cell>
        </row>
      </sheetData>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sheetData sheetId="5861">
        <row r="2">
          <cell r="A2">
            <v>0</v>
          </cell>
        </row>
      </sheetData>
      <sheetData sheetId="5862">
        <row r="2">
          <cell r="A2" t="str">
            <v>“CONSTRUCCIÓN DE OBRAS CIVILES, ELÉCTRICAS, MECÁNICAS E INSTRUMENTACIÓN REQUERIDAS POR ECOPETROL Y SU GRUPO EMPRESARIAL PARA LA VIGENCIA 2017-2020 CON OPCIÓN DE DOS AÑOS”</v>
          </cell>
        </row>
      </sheetData>
      <sheetData sheetId="5863">
        <row r="2">
          <cell r="A2">
            <v>0</v>
          </cell>
        </row>
      </sheetData>
      <sheetData sheetId="5864">
        <row r="2">
          <cell r="A2">
            <v>0</v>
          </cell>
        </row>
      </sheetData>
      <sheetData sheetId="5865">
        <row r="2">
          <cell r="A2">
            <v>0</v>
          </cell>
        </row>
      </sheetData>
      <sheetData sheetId="5866">
        <row r="2">
          <cell r="A2">
            <v>0</v>
          </cell>
        </row>
      </sheetData>
      <sheetData sheetId="5867">
        <row r="2">
          <cell r="A2">
            <v>0</v>
          </cell>
        </row>
      </sheetData>
      <sheetData sheetId="5868">
        <row r="2">
          <cell r="A2">
            <v>0</v>
          </cell>
        </row>
      </sheetData>
      <sheetData sheetId="5869">
        <row r="2">
          <cell r="A2">
            <v>0</v>
          </cell>
        </row>
      </sheetData>
      <sheetData sheetId="5870"/>
      <sheetData sheetId="5871"/>
      <sheetData sheetId="5872" refreshError="1"/>
      <sheetData sheetId="5873" refreshError="1"/>
      <sheetData sheetId="5874" refreshError="1"/>
      <sheetData sheetId="5875">
        <row r="2">
          <cell r="A2">
            <v>0</v>
          </cell>
        </row>
      </sheetData>
      <sheetData sheetId="5876"/>
      <sheetData sheetId="5877"/>
      <sheetData sheetId="5878"/>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Análisis_determinístico"/>
      <sheetName val="Modelo_financiero"/>
      <sheetName val="TARIFAS"/>
      <sheetName val="BS.DATOS"/>
      <sheetName val="INFORMACIÓN REFERENCIA"/>
      <sheetName val="CALCULO POI"/>
      <sheetName val="BD COSTOS UNIDAD CONSTRUCTIVA"/>
      <sheetName val="CALCULO COSTOS DE OPERACIÓN"/>
      <sheetName val="INPUTS"/>
      <sheetName val="REFERENCIAS"/>
      <sheetName val="DEMANDABASEAND"/>
      <sheetName val="INST"/>
      <sheetName val="Análisis_determinístico1"/>
      <sheetName val="Modelo_financiero1"/>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DATOS_CONTRATO"/>
      <sheetName val="Análisis_determinístico"/>
      <sheetName val="DEST__MEDIOS"/>
      <sheetName val="CARGASPROC_"/>
      <sheetName val="G_L_P__FINAL"/>
      <sheetName val="LIQUIDACIONESPERSONAL"/>
      <sheetName val="URCDIT"/>
      <sheetName val="DATOS"/>
      <sheetName val="Lineas del PACC"/>
      <sheetName val="Tbg Tally"/>
      <sheetName val="Reverse Tally"/>
      <sheetName val="PERSON"/>
      <sheetName val="Lineas_del_PACC"/>
      <sheetName val="DATOS_CONTRATO1"/>
      <sheetName val="Análisis_determinístico1"/>
      <sheetName val="DEST__MEDIOS1"/>
      <sheetName val="CARGASPROC_1"/>
      <sheetName val="G_L_P__FINAL1"/>
      <sheetName val="Lineas_del_PACC1"/>
      <sheetName val="Informe_Semanal1"/>
      <sheetName val="BHA#4_8_5 inch"/>
      <sheetName val="DPC"/>
      <sheetName val="Bases de Datos"/>
      <sheetName val="Instrucciones "/>
      <sheetName val="Tablas"/>
      <sheetName val="API93"/>
      <sheetName val="PE-2A"/>
      <sheetName val="CRUDOS"/>
      <sheetName val="MOD-DEV.XLS"/>
      <sheetName val=""/>
      <sheetName val="TABPOZO"/>
      <sheetName val="CONTRATO"/>
      <sheetName val="Hoja1"/>
      <sheetName val="5094-2003"/>
      <sheetName val="Materiales"/>
      <sheetName val="Informe_Semanal_1"/>
      <sheetName val="DATOS_CONTRATO2"/>
      <sheetName val="Hoja datos"/>
    </sheetNames>
    <sheetDataSet>
      <sheetData sheetId="0" refreshError="1"/>
      <sheetData sheetId="1" refreshError="1">
        <row r="6">
          <cell r="E6" t="str">
            <v>ECOPETROL G.C.O.</v>
          </cell>
        </row>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ow r="6">
          <cell r="E6" t="str">
            <v>ECOPETROL G.C.O.</v>
          </cell>
        </row>
      </sheetData>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 val="CONS"/>
      <sheetName val="31"/>
    </sheetNames>
    <sheetDataSet>
      <sheetData sheetId="0"/>
      <sheetData sheetId="1"/>
      <sheetData sheetId="2"/>
      <sheetData sheetId="3" refreshError="1"/>
      <sheetData sheetId="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 val="Tablas"/>
      <sheetName val="Modelo_financiero"/>
    </sheetNames>
    <definedNames>
      <definedName name="_xlbgnm.ane7"/>
      <definedName name="_xlbgnm.ane8"/>
    </definedNames>
    <sheetDataSet>
      <sheetData sheetId="0" refreshError="1"/>
      <sheetData sheetId="1" refreshError="1"/>
      <sheetData sheetId="2" refreshError="1"/>
      <sheetData sheetId="3"/>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Constantes Generales"/>
      <sheetName val="Análisis_determinístico"/>
    </sheetNames>
    <definedNames>
      <definedName name="_xlbgnm.ane7"/>
      <definedName name="_xlbgnm.ane8"/>
    </definedNames>
    <sheetDataSet>
      <sheetData sheetId="0" refreshError="1"/>
      <sheetData sheetId="1" refreshError="1"/>
      <sheetData sheetId="2" refreshError="1"/>
      <sheetData sheetId="3" refreshError="1"/>
      <sheetData sheetId="4"/>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 val="LIQUIDACIONESPERSONAL"/>
      <sheetName val="DATOS_CONTRATO1"/>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PU (2)"/>
      <sheetName val="PR 1"/>
      <sheetName val="Constantes Generales"/>
      <sheetName val="Prestaciones Sociales"/>
      <sheetName val="INDIC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refreshError="1"/>
      <sheetData sheetId="164" refreshError="1"/>
      <sheetData sheetId="165"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V%C3%ADnculoExternoRecuperado1"/>
      <sheetName val="aCCIDENTES DE 1995 - 1996.xls"/>
      <sheetName val="aCCIDENTES%20DE%201995%20-%2019"/>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memorias"/>
      <sheetName val="presupuesto"/>
      <sheetName val="#¡REF"/>
      <sheetName val="Formulario No.1 "/>
      <sheetName val="450.2P  Vía 9003"/>
      <sheetName val="632.1P "/>
      <sheetName val="630.4 Vía 9003"/>
      <sheetName val="630.6 Vía 7801"/>
      <sheetName val="ORGANIGRAMA"/>
      <sheetName val="FLUJO DE FONDOS"/>
      <sheetName val="CRONO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sheetName val="Hoja4 (2)"/>
      <sheetName val="Hoja4 (3)"/>
      <sheetName val="4. Norte 2005"/>
      <sheetName val="Inversión"/>
      <sheetName val="A.I.U (2)"/>
      <sheetName val="Datos generales"/>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NEC. PONTONES"/>
      <sheetName val="ANALIS JORNAL REAL"/>
      <sheetName val="PPTO DIAGNOSTICO"/>
      <sheetName val="FORMATO PPTO DE CIERRE"/>
      <sheetName val="MATRIZ"/>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Datos"/>
      <sheetName val="Compilado"/>
      <sheetName val="Base Datos"/>
      <sheetName val="ACEROS"/>
      <sheetName val="C123"/>
      <sheetName val="M14"/>
      <sheetName val="A.1"/>
      <sheetName val="A.2"/>
      <sheetName val="CANT. MAT."/>
      <sheetName val="17"/>
      <sheetName val="18"/>
      <sheetName val="19"/>
      <sheetName val="20"/>
      <sheetName val="21"/>
      <sheetName val="22"/>
      <sheetName val="23"/>
      <sheetName val="24"/>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BASE DE DATOS"/>
      <sheetName val="CUBS"/>
      <sheetName val="ANEXO 2"/>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ACERO DE REF"/>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ACCIDENTALIDAD"/>
      <sheetName val="ACC.EJECUTIVO"/>
      <sheetName val="ACC.EJECUTIVO-OCT-02"/>
      <sheetName val="EJEC-AGO-2002"/>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51"/>
      <sheetName val="52"/>
      <sheetName val="53"/>
      <sheetName val="54"/>
      <sheetName val="55"/>
      <sheetName val="56"/>
      <sheetName val="57"/>
      <sheetName val="58"/>
      <sheetName val="59"/>
      <sheetName val="60"/>
      <sheetName val="61"/>
      <sheetName val="62"/>
      <sheetName val="65"/>
      <sheetName val="67"/>
      <sheetName val="71"/>
      <sheetName val="72"/>
      <sheetName val="73"/>
      <sheetName val="74"/>
      <sheetName val="75"/>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5"/>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P.U."/>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MA"/>
      <sheetName val="PREDIAL"/>
      <sheetName val="PMT"/>
      <sheetName val="PLANTILLA"/>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6.10"/>
      <sheetName val="A-6.11"/>
      <sheetName val="A-6.12"/>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INSUMOS (2)"/>
      <sheetName val="ITEM"/>
      <sheetName val="MO"/>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Aobra 1"/>
      <sheetName val="Amodif 1"/>
      <sheetName val="Proveedores"/>
      <sheetName val="Productos"/>
      <sheetName val="VOLQUETA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Filtro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Base_de_Diseño"/>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Ppto_total"/>
      <sheetName val="Resumen_tubería"/>
      <sheetName val="Tabla_4_1_Distrito_Nº1"/>
      <sheetName val="Tabla_4_2_Distrito_Nº2"/>
      <sheetName val="Tabal_4_3_Resumén_distritos"/>
      <sheetName val="Tabla_4_4_Sistemas"/>
      <sheetName val="Ppto_alcantarillado"/>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OCTUBRE"/>
      <sheetName val="ACARREO"/>
      <sheetName val="PEDRO J 7"/>
      <sheetName val="PREACTA 7"/>
      <sheetName val="RESUMEN (2)"/>
      <sheetName val="Gráfico1"/>
      <sheetName val="DICIEMBRE"/>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BDATOS"/>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Varios_1"/>
      <sheetName val="Interc_válv_1"/>
      <sheetName val="Interc_tapones1"/>
      <sheetName val="Itemes_Renovación1"/>
      <sheetName val="Interc_de_Hidr_1"/>
      <sheetName val="Cambio_de_Valv_1"/>
      <sheetName val="Coloc__e_Interc__Tapones1"/>
      <sheetName val="Paral_41"/>
      <sheetName val="Paral__31"/>
      <sheetName val="Paral__21"/>
      <sheetName val="Paral__11"/>
      <sheetName val="CUADRILLA"/>
      <sheetName val="interventoria"/>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TRANSP"/>
      <sheetName val="RESUMEN -2"/>
      <sheetName val="RESUMEN -1"/>
      <sheetName val="DESMONTE"/>
      <sheetName val="DEMOLICION"/>
      <sheetName val="EXC.EXPL. CAN"/>
      <sheetName val="REMOC. DERRUMB"/>
      <sheetName val="TERRAPLEN"/>
      <sheetName val="PEDRAPLEN"/>
      <sheetName val="CONFORM. CALZ"/>
      <sheetName val="AFIRMADO"/>
      <sheetName val="REP. PAV.EXIS"/>
      <sheetName val="IMPRIMACION"/>
      <sheetName val="MEZCLA MDC-1"/>
      <sheetName val="CONC. HIDR"/>
      <sheetName val="EXC.VARIAS"/>
      <sheetName val="RELL.ESTR"/>
      <sheetName val="CONCRETOS"/>
      <sheetName val="BARANDAS"/>
      <sheetName val="ACERO DE PREESF."/>
      <sheetName val="JUNTAS PTES"/>
      <sheetName val="ESTR. ACERO"/>
      <sheetName val="TUBERIA REF"/>
      <sheetName val="DISIPADOR"/>
      <sheetName val="MARCA VIAL"/>
      <sheetName val="OBRAS VARIA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Módulo2"/>
      <sheetName val="Módulo3"/>
      <sheetName val="RENDIMIENTOS"/>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Anexos"/>
      <sheetName val="Equivalencia Ctas Panama"/>
      <sheetName val="PANAMA"/>
      <sheetName val="CONVERSION CODIG"/>
      <sheetName val="BCE PROMEDIO"/>
      <sheetName val="BASE TOTAL"/>
      <sheetName val="DIC 09"/>
      <sheetName val="BAL 01 10"/>
      <sheetName val="Bal feb-10"/>
      <sheetName val="bal marz-10"/>
      <sheetName val="bal abril-10"/>
      <sheetName val="bal may-10"/>
      <sheetName val="bal jun-10"/>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3029"/>
      <sheetName val="CA-2919"/>
      <sheetName val="CA-3033"/>
      <sheetName val="Consumibles"/>
      <sheetName val="InfoTKs"/>
      <sheetName val="PRESUPUESTO FINAL"/>
      <sheetName val="LOCAL Y REPLANT "/>
      <sheetName val="EXCAVACION"/>
      <sheetName val="CONCRETO 2500 PSI POSTES"/>
      <sheetName val="CONCRETO 2500 PSI MALLA"/>
      <sheetName val="RETIRO MALLA"/>
      <sheetName val="ASEO Y LIMPIEZA FINAL"/>
      <sheetName val="MANO DE OBRA CIVIL"/>
      <sheetName val="ACTA  POR PRECIOS UNIT. Nº0"/>
      <sheetName val="ACTA DE AJUSTE"/>
      <sheetName val="ACTA POR AVANCE % Nº#"/>
      <sheetName val="CUADRO DE CONTROL FINANCIERO"/>
      <sheetName val="DISTRIBUCIÓN MUNICIPIOS"/>
      <sheetName val="Precios Socios_Definitivos"/>
      <sheetName val="Precios Unitarios Socios_2010"/>
      <sheetName val="ACLARACIONES"/>
      <sheetName val="PAVCOL - Alt. 6 E.P."/>
      <sheetName val="MENU"/>
      <sheetName val="MOVIMIENTOS"/>
      <sheetName val="COMPRAS"/>
      <sheetName val="SALIDAS"/>
      <sheetName val="REPORTE DE COMPRAS"/>
      <sheetName val="REPORTE SALIDAS"/>
      <sheetName val="CLIENTES"/>
      <sheetName val="COSTO EQUIPOS (2)"/>
      <sheetName val="KARDEX ALMACEN"/>
      <sheetName val="MATERIALES (SIGE)"/>
      <sheetName val="COSTO NOMINA REAL"/>
      <sheetName val="COSTO MATERIAL GRAN - TRIT"/>
      <sheetName val="COSTO REAL EQUIPOS"/>
      <sheetName val="CONTROL DE SUMINISTRO"/>
      <sheetName val="CONTROL PRESUPUESTO  "/>
      <sheetName val="CONTROL RECURSOS EQ,MAT,MO "/>
      <sheetName val="AVANCE DE OBRA"/>
      <sheetName val="CONTROL COSTO EQUIPOS "/>
      <sheetName val="CUADRO DE ITEMS"/>
      <sheetName val="Listado APUs Correo"/>
      <sheetName val="VR OBRA A EJECUTAR"/>
      <sheetName val="RECURSOS EQ,MAT,MO"/>
      <sheetName val="PROGRAMA OBRA"/>
      <sheetName val="BASE DE MATERIALES"/>
      <sheetName val="BASE GENERAL SIGE"/>
      <sheetName val="COSTOS ADMINISTRATIVOS"/>
      <sheetName val="BASE DE CARGOS"/>
      <sheetName val="COSTO EQUIPOS"/>
      <sheetName val="TARIFAS (2)"/>
      <sheetName val="NOMINA "/>
      <sheetName val="BASE NOMINA"/>
      <sheetName val="N3"/>
      <sheetName val="N4"/>
      <sheetName val="N5"/>
      <sheetName val="N6"/>
      <sheetName val="N7"/>
      <sheetName val="N8"/>
      <sheetName val="N9"/>
      <sheetName val="N10"/>
      <sheetName val="N11"/>
      <sheetName val="N12"/>
      <sheetName val="N13"/>
      <sheetName val="N14"/>
      <sheetName val="N15"/>
      <sheetName val="N16"/>
      <sheetName val="N17"/>
      <sheetName val="N18"/>
      <sheetName val="N19"/>
      <sheetName val="N20"/>
      <sheetName val="N21"/>
      <sheetName val="N22"/>
      <sheetName val="N23"/>
      <sheetName val="N24"/>
      <sheetName val="N25"/>
      <sheetName val="N26"/>
      <sheetName val="N27"/>
      <sheetName val="N28"/>
      <sheetName val="N29"/>
      <sheetName val="N30"/>
      <sheetName val="N31"/>
      <sheetName val="N32"/>
      <sheetName val="111"/>
      <sheetName val="112"/>
      <sheetName val="113"/>
      <sheetName val="114"/>
      <sheetName val="118"/>
      <sheetName val="121"/>
      <sheetName val="122"/>
      <sheetName val="MORTERO 1-5"/>
      <sheetName val="123"/>
      <sheetName val="124"/>
      <sheetName val="125"/>
      <sheetName val="126"/>
      <sheetName val="127"/>
      <sheetName val="128"/>
      <sheetName val="129"/>
      <sheetName val="MORTERO 1;3"/>
      <sheetName val="MORTERO1 ;4"/>
      <sheetName val="PROD CONCRETO 4000CSO"/>
      <sheetName val="PROD CONCRETO 4000 CDEVISAB "/>
      <sheetName val="PROD CONCRETO 3000 CSO"/>
      <sheetName val="PROD CONCRETO 3000 CDEVISAB"/>
      <sheetName val="PROD CONCRETO TRIME3000 CSO "/>
      <sheetName val="PROD CONCRETO TREMI3000 DEVISAB"/>
      <sheetName val="PROD CONCRETO 2000CSO "/>
      <sheetName val="PROD CONCRETO 2000DEVISAB"/>
      <sheetName val="PROD CONCRETO 4000 NEW JERSEY"/>
      <sheetName val="PROD CONCRETO 3000 FUNZA"/>
      <sheetName val="PROD CONCRETO 2500FUNZA"/>
      <sheetName val="PROD CONCRETO 2000FUNZA"/>
      <sheetName val="TABLA DE ACARREOS"/>
      <sheetName val="cantidad eq"/>
      <sheetName val="MOTONIVELADORA"/>
      <sheetName val="RETROCARGADOR"/>
      <sheetName val="MINICARGADOR"/>
      <sheetName val="CILINDRO"/>
      <sheetName val="BARREDORA"/>
      <sheetName val="PLACA COMP"/>
      <sheetName val="TORRE ILUM"/>
      <sheetName val="GENERADOR"/>
      <sheetName val="PAV 1"/>
      <sheetName val="PAV 1 (2)"/>
      <sheetName val="FRESADORA"/>
      <sheetName val="COMP 1"/>
      <sheetName val="COMP 3"/>
      <sheetName val="MARTILLO"/>
      <sheetName val="VOLQUETA"/>
      <sheetName val="camioneta"/>
      <sheetName val="consolidado "/>
      <sheetName val="GER-003"/>
      <sheetName val="MATERIALES - SEP."/>
      <sheetName val="Base Estabilizada mayo-2009"/>
      <sheetName val="Agregados MSC-2 mayo-2009"/>
      <sheetName val="MSC-2 mayo-2009"/>
      <sheetName val="BASE DATOS CANTIDADES"/>
      <sheetName val="CANT CONSTUPAV"/>
      <sheetName val="FLUJO DE CAJA (2)"/>
      <sheetName val="PRESUPUESTO U.T. (2)"/>
      <sheetName val="RESUMEN PRESUP."/>
      <sheetName val="FLUJO DE CAJA"/>
      <sheetName val="RESUMEN PROYECTO"/>
      <sheetName val="AV. VIILAVICENCIO"/>
      <sheetName val="BOSA-PIAMONTE"/>
      <sheetName val="AV. CALI CON CLL 8"/>
      <sheetName val="PLANTA EL SALTO"/>
      <sheetName val="BOSA-SANTAFE"/>
      <sheetName val="BOSA- EL ANHELO"/>
      <sheetName val="PÒPORO QUIMBAYA"/>
      <sheetName val="PUENTE 1RA DE MAYO CON AV. BOYA"/>
      <sheetName val="PREACTA13"/>
      <sheetName val="GG"/>
      <sheetName val="FACTURACION AGOSTO"/>
      <sheetName val="BASICOS"/>
      <sheetName val="397"/>
      <sheetName val="400"/>
      <sheetName val="417"/>
      <sheetName val="1.4.7 IDU"/>
      <sheetName val="1.4.8 IDU"/>
      <sheetName val="1.4.9 IDU"/>
      <sheetName val="1.4.10 IDU"/>
      <sheetName val="1.4.11 IDU"/>
      <sheetName val="1.4.12 IDU"/>
      <sheetName val="1.4.13 IDU"/>
      <sheetName val="1.4.14 IDU"/>
      <sheetName val="1.4.15 IDU"/>
      <sheetName val="1.4.16 IDU"/>
      <sheetName val="1.4.17 IDU"/>
      <sheetName val="1.4.18 IDU"/>
      <sheetName val="1.4.19 IDU"/>
      <sheetName val="1.4.20 IDU"/>
      <sheetName val="1.4.21 IDU"/>
      <sheetName val="1.4.22 IDU"/>
      <sheetName val="1.4.23 IDU"/>
      <sheetName val="1.5.1 IDU"/>
      <sheetName val="1.5.2 IDU"/>
      <sheetName val="1.5.3 IDU"/>
      <sheetName val="1.5.4 IDU"/>
      <sheetName val="1.5.5 IDU"/>
      <sheetName val="1.5.6IDU "/>
      <sheetName val="1.5.7 IDU"/>
      <sheetName val="1.5.8 IDU"/>
      <sheetName val="1.5.9 IDU"/>
      <sheetName val="1.5.10 IDU"/>
      <sheetName val="1.5.11 IDU"/>
      <sheetName val="2.1.1 IDU"/>
      <sheetName val="2.1.2 IDU"/>
      <sheetName val="2.2.1 IDU"/>
      <sheetName val="2.2.2 IDU"/>
      <sheetName val="2.2.3 IDU"/>
      <sheetName val="2.2.4 IDU"/>
      <sheetName val="2.2.5 IDU"/>
      <sheetName val="2.2.6 IDU"/>
      <sheetName val="2.2.7 IDU"/>
      <sheetName val="2.2.8 IDU"/>
      <sheetName val="2.2.9 IDU"/>
      <sheetName val="2.2.10 IDU"/>
      <sheetName val="2.2.11 IDU"/>
      <sheetName val="2.2.12 IDU"/>
      <sheetName val="2.2.13 IDU"/>
      <sheetName val="2.2.14 IDU"/>
      <sheetName val="2.2.15 IDU"/>
      <sheetName val="2.2.16 IDU"/>
      <sheetName val="2.2.17 IDU"/>
      <sheetName val="2.2.18 IDU"/>
      <sheetName val="2.2.19 IDU"/>
      <sheetName val="2.2.20 IDU"/>
      <sheetName val="2.2.21 IDU"/>
      <sheetName val="2.2.22 IDU"/>
      <sheetName val="2.2.23 IDU"/>
      <sheetName val="2.2.24 IDU"/>
      <sheetName val="2.2.25 IDU"/>
      <sheetName val="2.2.26 IDU"/>
      <sheetName val="2.2.27 IDU"/>
      <sheetName val="2.2.28 IDU"/>
      <sheetName val="2.2.29 IDU"/>
      <sheetName val="2.2.30 IDU"/>
      <sheetName val="2.2.31 IDU"/>
      <sheetName val="2.2.32 IDU"/>
      <sheetName val="2.2.33 IDU"/>
      <sheetName val="2.2.34 IDU"/>
      <sheetName val="2.2.35 IDU"/>
      <sheetName val="2.2.36 IDU"/>
      <sheetName val="2.2.37 IDU"/>
      <sheetName val="2.3.1 IDU"/>
      <sheetName val="2.3.2 IDU"/>
      <sheetName val="2.3.3 IDU"/>
      <sheetName val="2.3.4 IDU"/>
      <sheetName val="2.3.5 IDU"/>
      <sheetName val="2.3.6 IDU"/>
      <sheetName val="2.3.7 IDU"/>
      <sheetName val="2.3.8 IDU"/>
      <sheetName val="2.3.9 IDU"/>
      <sheetName val="2.3.10 IDU"/>
      <sheetName val="2.3.11 IDU"/>
      <sheetName val="2.3.12 IDU"/>
      <sheetName val="2.3.13 IDU"/>
      <sheetName val="2.3.14 IDU"/>
      <sheetName val="2.3.15 IDU"/>
      <sheetName val="2.3.16 IDU"/>
      <sheetName val="2.3.17 IDU"/>
      <sheetName val="2.3.18 IDU"/>
      <sheetName val="2.3.19 IDU"/>
      <sheetName val="2.3.20 IDU"/>
      <sheetName val="2.3.21 IDU"/>
      <sheetName val="3.1.1 IDU"/>
      <sheetName val="3.1.2 IDU"/>
      <sheetName val="3.1.3 IDU"/>
      <sheetName val="3.1.4 IDU"/>
      <sheetName val="3.1.5 IDU"/>
      <sheetName val="3.1.6 IDU"/>
      <sheetName val="3.1.7 IDU"/>
      <sheetName val="3.2.1 IDU"/>
      <sheetName val="3.2.2 IDU"/>
      <sheetName val="3.2.3 IDU"/>
      <sheetName val="3.2.4 IDU"/>
      <sheetName val="3.2.5 IDU"/>
      <sheetName val="3.2.6 IDU"/>
      <sheetName val="3.2.7 IDU"/>
      <sheetName val="3.2.8 IDU"/>
      <sheetName val="3.2.9 IDU"/>
      <sheetName val="3.2.10 IDU"/>
      <sheetName val="3.2.11 IDU"/>
      <sheetName val="3.2.12 IDU"/>
      <sheetName val="3.2.13 IDU"/>
      <sheetName val="3.2.14 IDU"/>
      <sheetName val="3.2.15 IDU"/>
      <sheetName val="3.2.16 IDU"/>
      <sheetName val="3.2.17 IDU"/>
      <sheetName val="3.2.18 IDU"/>
      <sheetName val="3.2.19 IDU"/>
      <sheetName val="3.2.20 IDU"/>
      <sheetName val="3.2.21 IDU"/>
      <sheetName val="3.2.22 IDU"/>
      <sheetName val="3.2.23 IDU"/>
      <sheetName val="3.2.24 IDU"/>
      <sheetName val="3.2.25 IDU"/>
      <sheetName val="3.2.26 IDU"/>
      <sheetName val="3.2.27 IDU"/>
      <sheetName val="3.2.28 IDU"/>
      <sheetName val="3.2.29 IDU"/>
      <sheetName val="3.2.30 IDU"/>
      <sheetName val="3.2.31 IDU"/>
      <sheetName val="3.2.32 IDU"/>
      <sheetName val="3.2.33 IDU"/>
      <sheetName val="3.2.34 IDU"/>
      <sheetName val="3.2.35 IDU"/>
      <sheetName val="3.2.36 IDU"/>
      <sheetName val="3.2.37 IDU"/>
      <sheetName val="3.2.38 IDU"/>
      <sheetName val="3.2.39 IDU"/>
      <sheetName val="3.2.40 IDU"/>
      <sheetName val="3.2.41 IDU"/>
      <sheetName val="4.1.1 IDU"/>
      <sheetName val="4.1.2 IDU"/>
      <sheetName val="4.2.1 IDU"/>
      <sheetName val="4.2.2 IDU"/>
      <sheetName val="4.2.3 IDU"/>
      <sheetName val="4.2.4 IDU"/>
      <sheetName val="4.2.5 IDU"/>
      <sheetName val="4.3.1 IDU"/>
      <sheetName val="4.4.1 IDU"/>
      <sheetName val="4.4.2 IDU"/>
      <sheetName val="4.4.3 IDU"/>
      <sheetName val="4.4.4 IDU"/>
      <sheetName val="4.4.5 IDU"/>
      <sheetName val="4.4.6 IDU"/>
      <sheetName val="4.4.7 IDU"/>
      <sheetName val="4.4.8 IDU"/>
      <sheetName val="4.4.9 IDU"/>
      <sheetName val="4.4.10 IDU"/>
      <sheetName val="4.4.11 IDU"/>
      <sheetName val="4.4.12 IDU"/>
      <sheetName val="4.4.13 IDU"/>
      <sheetName val="4.4.14 IDU"/>
      <sheetName val="4.5.1 IDU"/>
      <sheetName val="4.5.2 IDU"/>
      <sheetName val="4.5.3 IDU"/>
      <sheetName val="4.5.4 IDU"/>
      <sheetName val="4.5.5 IDU"/>
      <sheetName val="4.5.6 IDU"/>
      <sheetName val="4.5.7 IDU"/>
      <sheetName val="4.5.8 IDU"/>
      <sheetName val="4.5.9 IDU"/>
      <sheetName val="4.6.1 IDU"/>
      <sheetName val="4.6.2 IDU"/>
      <sheetName val="4.6.3 IDU"/>
      <sheetName val="4.6.4 IDU"/>
      <sheetName val="4.6.5 IDU"/>
      <sheetName val="4.6.6 IDU"/>
      <sheetName val="4.6.7 IDU"/>
      <sheetName val="4.6.8 IDU"/>
      <sheetName val="4.6.9 IDU"/>
      <sheetName val="4.7.1 IDU"/>
      <sheetName val="4.7.2 IDU"/>
      <sheetName val="4.7.3 IDU"/>
      <sheetName val="4.7.4 IDU"/>
      <sheetName val="4.7.5 IDU"/>
      <sheetName val="4.7.6 IDU"/>
      <sheetName val="4.7.7 IDU"/>
      <sheetName val="4.7.8 IDU"/>
      <sheetName val="4.7.9 IDU"/>
      <sheetName val="4.8.1 IDU"/>
      <sheetName val="5.1.1 IDU"/>
      <sheetName val="5.2.1 IDU"/>
      <sheetName val="5.2.2 IDU"/>
      <sheetName val="5.2.3 IDU"/>
      <sheetName val="5.3.1 IDU"/>
      <sheetName val="5.3.2 IDU"/>
      <sheetName val="5.3.3 IDU"/>
      <sheetName val="5.3.4 IDU"/>
      <sheetName val="5.3.5 IDU"/>
      <sheetName val="5.4.1 IDU"/>
      <sheetName val="5.4.2 IDU"/>
      <sheetName val="5.4.3 IDU"/>
      <sheetName val="5.4.4 IDU"/>
      <sheetName val="5.4.5 IDU"/>
      <sheetName val="5.5.1 IDU"/>
      <sheetName val="5.5.2 IDU"/>
      <sheetName val="5.5.3 IDU"/>
      <sheetName val="5.5.4 IDU"/>
      <sheetName val="5.5.5 IDU"/>
      <sheetName val="5.5.6 IDU"/>
      <sheetName val="5.5.7 IDU"/>
      <sheetName val="5.6.1 IDU"/>
      <sheetName val="5.6.2 IDU"/>
      <sheetName val="5.6.3 IDU"/>
      <sheetName val="5.6.4 IDU"/>
      <sheetName val="5.6.5 IDU"/>
      <sheetName val="5.6.6 IDU"/>
      <sheetName val="5.6.7 IDU"/>
      <sheetName val="5.6.8 IDU"/>
      <sheetName val="5.6.9 IDU"/>
      <sheetName val="5.6.10 IDU"/>
      <sheetName val="5.6.11 IDU"/>
      <sheetName val="5.6.12 IDU"/>
      <sheetName val="5.6.13 IDU"/>
      <sheetName val="5.7.1 IDU"/>
      <sheetName val="5.7.2 IDU"/>
      <sheetName val="5.7.3 IDU"/>
      <sheetName val="5.7.4 IDU"/>
      <sheetName val="5.8.1 IDU"/>
      <sheetName val="5.8.2 IDU"/>
      <sheetName val="5.8.3 IDU"/>
      <sheetName val="5.8.4 IDU"/>
      <sheetName val="5.8.5 IDU"/>
      <sheetName val="5.8.6 IDU"/>
      <sheetName val="5.8.7 IDU"/>
      <sheetName val="5.8.8 IDU"/>
      <sheetName val="5.8.9 IDU"/>
      <sheetName val="5.8.10 IDU"/>
      <sheetName val="5.8.11 IDU"/>
      <sheetName val="5.8.12 IDU"/>
      <sheetName val="5.8.13 IDU"/>
      <sheetName val="5.8.14 IDU"/>
      <sheetName val="5.8.15 IDU"/>
      <sheetName val="5.9.1 IDU"/>
      <sheetName val="5.9.2 IDU"/>
      <sheetName val="5.9.3 IDU "/>
      <sheetName val="5.10.1 IDU"/>
      <sheetName val="5.10.2 IDU"/>
      <sheetName val="5.10.3 IDU"/>
      <sheetName val="5.10.4 IDU"/>
      <sheetName val="5.10.5 IDU"/>
      <sheetName val="5.10.6 IDU"/>
      <sheetName val="5.10.7 IDU"/>
      <sheetName val="5.11.1 IDU"/>
      <sheetName val="5.11.2 IDU"/>
      <sheetName val="5.12.1 IDU"/>
      <sheetName val="5.12.2 IDU"/>
      <sheetName val="5.12.3 IDU"/>
      <sheetName val="5.13.1 IDU"/>
      <sheetName val="5.13.2 IDU"/>
      <sheetName val="6.1.1 IDU"/>
      <sheetName val="6.2.1 IDU"/>
      <sheetName val="6.2.2 IDU"/>
      <sheetName val="7.1.1 IDU"/>
      <sheetName val="7.2.1 IDU"/>
      <sheetName val="7.2.2 IDU"/>
      <sheetName val="7.3.1 IDU"/>
      <sheetName val="8.1 IDU"/>
      <sheetName val="8.2 IDU"/>
      <sheetName val="8.3 IDU"/>
      <sheetName val="9.1 IDU"/>
      <sheetName val="9.2 IDU"/>
      <sheetName val="C2000PSI"/>
      <sheetName val="C4000PSI"/>
      <sheetName val="C3000PSI"/>
      <sheetName val="C2500PSI"/>
      <sheetName val="CG2500PSI"/>
      <sheetName val="C3500PSI"/>
      <sheetName val="MORTERO 1-4"/>
      <sheetName val="VR CANTIDAD EJECUTADA"/>
      <sheetName val="SUBCONTRATISTAS"/>
      <sheetName val="LIQUIDACION EQUIPOS "/>
      <sheetName val="CONSUMO COMBUSTIBLE Y FILT"/>
      <sheetName val="MATERIALES "/>
      <sheetName val="Unitarios Concay"/>
      <sheetName val="MQ DIC"/>
      <sheetName val="Cant Acciones Movilidad"/>
      <sheetName val="COSTOS "/>
      <sheetName val="COMPARATIVO $IDU VS $ ICEIN"/>
      <sheetName val="RECURSOS EQ,MAT,MO CANT"/>
      <sheetName val="INVENTARIO MAT OBRA"/>
      <sheetName val="BASE DATOSALMACEN"/>
      <sheetName val="EQ POR ACTIVIDAD ene"/>
      <sheetName val="MQ05"/>
      <sheetName val="INVENTARIO ALMACEN"/>
      <sheetName val="CONSUMO OBRA"/>
      <sheetName val="EQ POR ACTIVIDAD "/>
      <sheetName val="ARTERIAL"/>
      <sheetName val="INTERMEDI"/>
      <sheetName val="UE"/>
      <sheetName val="VALORIZACION"/>
      <sheetName val="RESUMEN CIV"/>
      <sheetName val="CIV por FRENTES"/>
      <sheetName val="BALANCE DE OBRA"/>
      <sheetName val="PROGRAMA DE INVERSION"/>
      <sheetName val="1 QUINC Marzo,09"/>
      <sheetName val="2 QUINC Marzo,09"/>
      <sheetName val="CNOM-MES Marzo,09"/>
      <sheetName val="NOMINA"/>
      <sheetName val="NOMINA1 "/>
      <sheetName val="130"/>
      <sheetName val="1.4.4"/>
      <sheetName val="4.4.5"/>
      <sheetName val="NP28"/>
      <sheetName val="4.7.3"/>
      <sheetName val="458"/>
      <sheetName val="255"/>
      <sheetName val="291"/>
      <sheetName val="030104"/>
      <sheetName val="030120"/>
      <sheetName val="1.4.6 IDU"/>
      <sheetName val="CALCULO"/>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ASTREA"/>
      <sheetName val="621,1"/>
      <sheetName val="201,10"/>
      <sheetName val="201,13"/>
      <sheetName val="INSUMO D"/>
      <sheetName val="Form8_bombas"/>
      <sheetName val="Form8_h2"/>
      <sheetName val="Form8_lubricacion"/>
      <sheetName val="Form8_regeneracion"/>
      <sheetName val="tub"/>
      <sheetName val="val"/>
      <sheetName val="tub_lub"/>
      <sheetName val="partidas_cant_tub_final_04"/>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INFLA Y DEPR 2004"/>
      <sheetName val="BORRADOR"/>
      <sheetName val="ACT AXAPTA"/>
      <sheetName val="MAYO"/>
      <sheetName val="JUNIO"/>
      <sheetName val="JULIO"/>
      <sheetName val="AGOST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4"/>
      <sheetName val="2.5"/>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PPTO (VIEJO)"/>
      <sheetName val="CO"/>
      <sheetName val="PPTO"/>
      <sheetName val="MANUAL"/>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BASE G."/>
      <sheetName val="DESPIECE ACERO"/>
      <sheetName val="volumen 1"/>
      <sheetName val="volumen 2"/>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2.3"/>
      <sheetName val="2.6"/>
      <sheetName val="4.1.1"/>
      <sheetName val="4.1.2"/>
      <sheetName val="4.1.3"/>
      <sheetName val="4.1.4"/>
      <sheetName val="4.1.5"/>
      <sheetName val="4.1.6"/>
      <sheetName val="4.1.7"/>
      <sheetName val="4.2.1"/>
      <sheetName val="4.2.2"/>
      <sheetName val="4.2.3"/>
      <sheetName val="5.1.1"/>
      <sheetName val="5.1.2"/>
      <sheetName val="5.1.3"/>
      <sheetName val="5.1.4"/>
      <sheetName val="5.1.5"/>
      <sheetName val="5.1.6"/>
      <sheetName val="5.1.7"/>
      <sheetName val="5.1.8"/>
      <sheetName val="5.1.9"/>
      <sheetName val="5.1.10"/>
      <sheetName val="5.1.11"/>
      <sheetName val="5.2.1"/>
      <sheetName val="5.2.2"/>
      <sheetName val="5.2.3"/>
      <sheetName val="6.1.1"/>
      <sheetName val="6.1.2"/>
      <sheetName val="6.2.1"/>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LN5-CHC.4-7-SS7"/>
      <sheetName val="Varios_2"/>
      <sheetName val="Interc_válv_2"/>
      <sheetName val="Interc_tapones2"/>
      <sheetName val="Itemes_Renovación2"/>
      <sheetName val="Interc_de_Hidr_2"/>
      <sheetName val="Cambio_de_Valv_2"/>
      <sheetName val="Coloc__e_Interc__Tapones2"/>
      <sheetName val="Paral_42"/>
      <sheetName val="Paral__32"/>
      <sheetName val="Paral__22"/>
      <sheetName val="Paral__12"/>
      <sheetName val="aCCIDENTES DE 19"/>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nstrucción"/>
      <sheetName val="HHxACT"/>
      <sheetName val="HHxACT (2)"/>
      <sheetName val="RESUMEN ESP"/>
      <sheetName val="ANX 1 RESUMEN GENERAL (2)"/>
      <sheetName val="OBRAS SEBASTOPOL "/>
      <sheetName val="OBRAS SANTA ROSA  (2)"/>
      <sheetName val="OBRAS SANTA ROSA"/>
      <sheetName val="Proyecc 30-Nov-12"/>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Factores"/>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CANT.5921"/>
      <sheetName val="ACTA COMPARATIVA"/>
      <sheetName val="RESUMEN OBRAS "/>
      <sheetName val="ALCANTARILLADO"/>
      <sheetName val="DOMICILIARIAS"/>
      <sheetName val="APU ACUEDUCTO (2)"/>
      <sheetName val="APU ACUEDUCTO"/>
      <sheetName val="APU ALCANTARILLADO"/>
      <sheetName val="FormCan"/>
      <sheetName val="PrecRec"/>
      <sheetName val="SUB APU"/>
      <sheetName val="SUB_APU"/>
      <sheetName val="MdeO"/>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Resumen Presupuesto"/>
      <sheetName val="ACERO chele "/>
      <sheetName val="CANTIDAD DE OBRA"/>
      <sheetName val="CANT"/>
      <sheetName val="ACERO ITA "/>
      <sheetName val="CANTIDAD DE OBRA ITA"/>
      <sheetName val="ACERO "/>
      <sheetName val="PRESUPUESTO LICITACIÓN SRN 001"/>
      <sheetName val="SRN_005"/>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org. Formato No.3"/>
      <sheetName val="p.admtivo Formato No. 3A"/>
      <sheetName val="p.tecnico-3B"/>
      <sheetName val="subcottos 7"/>
      <sheetName val="equipos-4"/>
      <sheetName val="Formato 9 Ob Civ Exist LIQ+GNV"/>
      <sheetName val="Formato 10 Ob Civ Nueva LIQ+GNV"/>
      <sheetName val="flujo "/>
      <sheetName val="listado mat"/>
      <sheetName val="programacion EXIST"/>
      <sheetName val="programacion NUEVA"/>
      <sheetName val="STRSUMM0"/>
      <sheetName val="$ Directo"/>
      <sheetName val="mat&amp;sub"/>
      <sheetName val="indir"/>
      <sheetName val="gene"/>
      <sheetName val="tot"/>
      <sheetName val="prog "/>
      <sheetName val="pres_comp"/>
      <sheetName val="civ_1"/>
      <sheetName val="kp_civ1"/>
      <sheetName val="KP"/>
      <sheetName val="civpl1"/>
      <sheetName val="7417stiA"/>
      <sheetName val="TARIF2002"/>
      <sheetName val="DISEÑO HIDROSANITARIO"/>
      <sheetName val="DISEÑO ELECTRICO"/>
      <sheetName val="OBRA EJECUTADA"/>
      <sheetName val="OBRA EJECUTADA POR CANCELAR"/>
      <sheetName val="OBRA A EJECUTAR"/>
      <sheetName val="BALANCE 1P INICIAL"/>
      <sheetName val="BALANCE 1P FINAL"/>
      <sheetName val="C-M-H"/>
      <sheetName val="\Users\JoseGabriel\Downloads\Ví"/>
      <sheetName val="Formulario N°1"/>
      <sheetName val="Formulario 1"/>
      <sheetName val="Anexo N°1-F6"/>
      <sheetName val="Anexo N°2"/>
      <sheetName val="Anexo N°4-F8"/>
      <sheetName val="Anexo N°3-F7"/>
      <sheetName val="Anexo N°5-F9"/>
      <sheetName val="Anexo N°6-F10"/>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resumen carcel x 16.7%"/>
      <sheetName val="resumen carcel "/>
      <sheetName val="resumen carcel con baño x 16.7%"/>
      <sheetName val="resumen carcel con baño"/>
      <sheetName val="Unitario "/>
      <sheetName val="Auxiliares "/>
      <sheetName val="Análisis de cuadrillas"/>
      <sheetName val="SEMAFORO 55-01"/>
      <sheetName val="CANT OBRA B-C"/>
      <sheetName val="CANT OBRA Z-U"/>
      <sheetName val="ACCIDENTALIDAD junio"/>
      <sheetName val="ACCIDENTALIDAD julio"/>
      <sheetName val="ACCIDENTALIDAD agosto"/>
      <sheetName val="RESUM.ACCID"/>
      <sheetName val="RESUM.ACCID (2)"/>
      <sheetName val="G.G"/>
      <sheetName val="TIEMPO-TRAB"/>
      <sheetName val="COLILLAS"/>
      <sheetName val="CONSO-PERSONA"/>
      <sheetName val="Grupo 3 "/>
      <sheetName val="Grupo 2."/>
      <sheetName val="Informe semanal 22"/>
      <sheetName val="Lista chequeo"/>
      <sheetName val="Acta de Comité de Obra"/>
      <sheetName val="Acta de Comité de Obra 12"/>
      <sheetName val="F1 GRAL"/>
      <sheetName val="F2 COSTOS"/>
      <sheetName val="F3 PROG"/>
      <sheetName val="F4 APU"/>
      <sheetName val="F5 PRES"/>
      <sheetName val="F6 MAT"/>
      <sheetName val="FORM 7"/>
      <sheetName val="FORM 10"/>
      <sheetName val="FORM 11"/>
      <sheetName val="Proyectos"/>
      <sheetName val="Proponente"/>
      <sheetName val="Ax"/>
      <sheetName val="CALIFICACION"/>
      <sheetName val="1.optimn_PTAP"/>
      <sheetName val="2.redesacto"/>
      <sheetName val="3.optim_Desarenador"/>
      <sheetName val="4.optim_captacion_aducc"/>
      <sheetName val="aux"/>
      <sheetName val="Ref"/>
      <sheetName val="Pendientes"/>
      <sheetName val="Modificaciones"/>
      <sheetName val="Azud"/>
      <sheetName val="Captación"/>
      <sheetName val="Captación Memoria"/>
      <sheetName val="Conducción Capt-Des"/>
      <sheetName val="BoxCulvert"/>
      <sheetName val="BoxCulvert Memoria"/>
      <sheetName val="ListadoMaestro"/>
      <sheetName val="\Users\aljipego\Downloads\Víncu"/>
      <sheetName val="VR-PROP MOD 1"/>
      <sheetName val="FORMULA"/>
      <sheetName val="PRECIO"/>
      <sheetName val="I M"/>
      <sheetName val="SOÑANDO"/>
      <sheetName val="EV 424 CON 5 (2)"/>
      <sheetName val="Precios no oficial"/>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Ppto EL COPEY"/>
      <sheetName val="bocatoma"/>
      <sheetName val="ANALISIS DE PRECIOS BASICOS"/>
      <sheetName val="PRESUPUESTO GENERAL"/>
      <sheetName val="P. MATERIAL A.C.T CER"/>
      <sheetName val="ANALISIS DE PRECIOS UNITARIOS"/>
      <sheetName val="P. TOTALES"/>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row r="1">
          <cell r="A1" t="str">
            <v>ADMINISTRACION</v>
          </cell>
        </row>
      </sheetData>
      <sheetData sheetId="80"/>
      <sheetData sheetId="81"/>
      <sheetData sheetId="82" refreshError="1"/>
      <sheetData sheetId="83" refreshError="1"/>
      <sheetData sheetId="84">
        <row r="1">
          <cell r="A1" t="str">
            <v>ITEM</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row r="1">
          <cell r="A1" t="str">
            <v>ITEM</v>
          </cell>
        </row>
      </sheetData>
      <sheetData sheetId="190">
        <row r="1">
          <cell r="A1" t="str">
            <v>ITEM</v>
          </cell>
        </row>
      </sheetData>
      <sheetData sheetId="191">
        <row r="1">
          <cell r="A1" t="str">
            <v>EQUIPO</v>
          </cell>
        </row>
      </sheetData>
      <sheetData sheetId="192">
        <row r="1">
          <cell r="A1" t="str">
            <v>ADMINISTRACION</v>
          </cell>
        </row>
      </sheetData>
      <sheetData sheetId="193"/>
      <sheetData sheetId="194"/>
      <sheetData sheetId="195"/>
      <sheetData sheetId="196"/>
      <sheetData sheetId="197" refreshError="1"/>
      <sheetData sheetId="198" refreshError="1"/>
      <sheetData sheetId="199" refreshError="1"/>
      <sheetData sheetId="200">
        <row r="33">
          <cell r="C33">
            <v>0.77967625899280601</v>
          </cell>
        </row>
      </sheetData>
      <sheetData sheetId="201"/>
      <sheetData sheetId="202">
        <row r="1">
          <cell r="A1" t="str">
            <v>ITEM</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row r="1">
          <cell r="A1" t="str">
            <v>ITEM</v>
          </cell>
        </row>
      </sheetData>
      <sheetData sheetId="212">
        <row r="1">
          <cell r="A1" t="str">
            <v>EQUIPO</v>
          </cell>
        </row>
      </sheetData>
      <sheetData sheetId="213">
        <row r="1">
          <cell r="A1" t="str">
            <v>ADMINISTRACION</v>
          </cell>
        </row>
      </sheetData>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row r="1">
          <cell r="A1" t="str">
            <v>ITEM</v>
          </cell>
        </row>
      </sheetData>
      <sheetData sheetId="225">
        <row r="1">
          <cell r="A1" t="str">
            <v>ITEM</v>
          </cell>
        </row>
      </sheetData>
      <sheetData sheetId="226">
        <row r="1">
          <cell r="A1" t="str">
            <v>EQUIPO</v>
          </cell>
        </row>
      </sheetData>
      <sheetData sheetId="227">
        <row r="1">
          <cell r="A1" t="str">
            <v>ADMINISTRACION</v>
          </cell>
        </row>
      </sheetData>
      <sheetData sheetId="228"/>
      <sheetData sheetId="229"/>
      <sheetData sheetId="230"/>
      <sheetData sheetId="231"/>
      <sheetData sheetId="232"/>
      <sheetData sheetId="233"/>
      <sheetData sheetId="234"/>
      <sheetData sheetId="235"/>
      <sheetData sheetId="236">
        <row r="1">
          <cell r="A1" t="str">
            <v>ITEM</v>
          </cell>
        </row>
      </sheetData>
      <sheetData sheetId="237">
        <row r="1">
          <cell r="A1" t="str">
            <v>EQUIPO</v>
          </cell>
        </row>
      </sheetData>
      <sheetData sheetId="238">
        <row r="1">
          <cell r="A1" t="str">
            <v>ITEM</v>
          </cell>
        </row>
      </sheetData>
      <sheetData sheetId="239">
        <row r="1">
          <cell r="A1" t="str">
            <v>EQUIPO</v>
          </cell>
        </row>
      </sheetData>
      <sheetData sheetId="240">
        <row r="1">
          <cell r="A1" t="str">
            <v>ADMINISTRACION</v>
          </cell>
        </row>
      </sheetData>
      <sheetData sheetId="241"/>
      <sheetData sheetId="242"/>
      <sheetData sheetId="243"/>
      <sheetData sheetId="244"/>
      <sheetData sheetId="245"/>
      <sheetData sheetId="246"/>
      <sheetData sheetId="247"/>
      <sheetData sheetId="248"/>
      <sheetData sheetId="249">
        <row r="1">
          <cell r="A1" t="str">
            <v>ITEM</v>
          </cell>
        </row>
      </sheetData>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row r="1">
          <cell r="A1" t="str">
            <v>ITEM</v>
          </cell>
        </row>
      </sheetData>
      <sheetData sheetId="272">
        <row r="1">
          <cell r="A1" t="str">
            <v>EQUIPO</v>
          </cell>
        </row>
      </sheetData>
      <sheetData sheetId="273">
        <row r="1">
          <cell r="A1" t="str">
            <v>ADMINISTRACION</v>
          </cell>
        </row>
      </sheetData>
      <sheetData sheetId="274"/>
      <sheetData sheetId="275"/>
      <sheetData sheetId="276"/>
      <sheetData sheetId="277"/>
      <sheetData sheetId="278"/>
      <sheetData sheetId="279"/>
      <sheetData sheetId="280"/>
      <sheetData sheetId="281"/>
      <sheetData sheetId="282"/>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sheetData sheetId="297"/>
      <sheetData sheetId="298"/>
      <sheetData sheetId="299"/>
      <sheetData sheetId="300"/>
      <sheetData sheetId="301"/>
      <sheetData sheetId="302"/>
      <sheetData sheetId="303"/>
      <sheetData sheetId="304">
        <row r="1">
          <cell r="A1" t="str">
            <v>ITEM</v>
          </cell>
        </row>
      </sheetData>
      <sheetData sheetId="305">
        <row r="1">
          <cell r="A1" t="str">
            <v>EQUIPO</v>
          </cell>
        </row>
      </sheetData>
      <sheetData sheetId="306">
        <row r="1">
          <cell r="A1" t="str">
            <v>ADMINISTRACION</v>
          </cell>
        </row>
      </sheetData>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row r="1">
          <cell r="A1" t="str">
            <v>ITEM</v>
          </cell>
        </row>
      </sheetData>
      <sheetData sheetId="318">
        <row r="1">
          <cell r="A1" t="str">
            <v>EQUIPO</v>
          </cell>
        </row>
      </sheetData>
      <sheetData sheetId="319">
        <row r="1">
          <cell r="A1" t="str">
            <v>ADMINISTRACION</v>
          </cell>
        </row>
      </sheetData>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row r="51">
          <cell r="D51">
            <v>698</v>
          </cell>
        </row>
      </sheetData>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ow r="1">
          <cell r="A1" t="str">
            <v>ITEM</v>
          </cell>
        </row>
      </sheetData>
      <sheetData sheetId="423"/>
      <sheetData sheetId="424"/>
      <sheetData sheetId="425"/>
      <sheetData sheetId="426"/>
      <sheetData sheetId="427"/>
      <sheetData sheetId="428">
        <row r="1">
          <cell r="A1" t="str">
            <v>EQUIPO</v>
          </cell>
        </row>
      </sheetData>
      <sheetData sheetId="429"/>
      <sheetData sheetId="430"/>
      <sheetData sheetId="431"/>
      <sheetData sheetId="432"/>
      <sheetData sheetId="433"/>
      <sheetData sheetId="434"/>
      <sheetData sheetId="435"/>
      <sheetData sheetId="436">
        <row r="1">
          <cell r="A1" t="str">
            <v>INSTITUTO NACIONAL DE VIAS</v>
          </cell>
        </row>
      </sheetData>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row r="1">
          <cell r="A1" t="str">
            <v>ITEM</v>
          </cell>
        </row>
      </sheetData>
      <sheetData sheetId="476">
        <row r="1">
          <cell r="A1" t="str">
            <v>EQUIPO</v>
          </cell>
        </row>
      </sheetData>
      <sheetData sheetId="477">
        <row r="1">
          <cell r="A1" t="str">
            <v>ADMINISTRACION</v>
          </cell>
        </row>
      </sheetData>
      <sheetData sheetId="478"/>
      <sheetData sheetId="479"/>
      <sheetData sheetId="480"/>
      <sheetData sheetId="481"/>
      <sheetData sheetId="482"/>
      <sheetData sheetId="483"/>
      <sheetData sheetId="484"/>
      <sheetData sheetId="485"/>
      <sheetData sheetId="486"/>
      <sheetData sheetId="487"/>
      <sheetData sheetId="488">
        <row r="1">
          <cell r="A1" t="str">
            <v>ITEM</v>
          </cell>
        </row>
      </sheetData>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row r="33">
          <cell r="C33">
            <v>0.77967625899280601</v>
          </cell>
        </row>
      </sheetData>
      <sheetData sheetId="497"/>
      <sheetData sheetId="498"/>
      <sheetData sheetId="499"/>
      <sheetData sheetId="500">
        <row r="1">
          <cell r="B1" t="str">
            <v>CTO-102-2002</v>
          </cell>
        </row>
      </sheetData>
      <sheetData sheetId="501"/>
      <sheetData sheetId="502">
        <row r="1">
          <cell r="A1" t="str">
            <v>ITEM</v>
          </cell>
        </row>
      </sheetData>
      <sheetData sheetId="503">
        <row r="1">
          <cell r="A1" t="str">
            <v>EQUIPO</v>
          </cell>
        </row>
      </sheetData>
      <sheetData sheetId="504">
        <row r="1">
          <cell r="A1" t="str">
            <v>ADMINISTRACION</v>
          </cell>
        </row>
      </sheetData>
      <sheetData sheetId="505">
        <row r="5">
          <cell r="E5" t="str">
            <v>CANTIDAD</v>
          </cell>
        </row>
      </sheetData>
      <sheetData sheetId="506">
        <row r="5">
          <cell r="E5" t="str">
            <v>CANTIDAD</v>
          </cell>
        </row>
      </sheetData>
      <sheetData sheetId="507">
        <row r="5">
          <cell r="E5" t="str">
            <v>CANTIDAD</v>
          </cell>
        </row>
      </sheetData>
      <sheetData sheetId="508">
        <row r="5">
          <cell r="E5" t="str">
            <v>CANTIDAD</v>
          </cell>
        </row>
      </sheetData>
      <sheetData sheetId="509">
        <row r="5">
          <cell r="E5" t="str">
            <v>CANTIDAD</v>
          </cell>
        </row>
      </sheetData>
      <sheetData sheetId="510">
        <row r="1">
          <cell r="A1" t="str">
            <v>ITEM</v>
          </cell>
        </row>
      </sheetData>
      <sheetData sheetId="511">
        <row r="1">
          <cell r="A1" t="str">
            <v>EQUIPO</v>
          </cell>
        </row>
      </sheetData>
      <sheetData sheetId="512">
        <row r="1">
          <cell r="A1" t="str">
            <v>ADMINISTRACION</v>
          </cell>
        </row>
      </sheetData>
      <sheetData sheetId="513"/>
      <sheetData sheetId="514"/>
      <sheetData sheetId="515"/>
      <sheetData sheetId="516"/>
      <sheetData sheetId="517"/>
      <sheetData sheetId="518"/>
      <sheetData sheetId="519"/>
      <sheetData sheetId="520">
        <row r="5">
          <cell r="A5">
            <v>1</v>
          </cell>
        </row>
      </sheetData>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row r="2">
          <cell r="A2" t="str">
            <v>ACTA No</v>
          </cell>
        </row>
      </sheetData>
      <sheetData sheetId="528"/>
      <sheetData sheetId="529"/>
      <sheetData sheetId="530"/>
      <sheetData sheetId="531"/>
      <sheetData sheetId="532"/>
      <sheetData sheetId="533"/>
      <sheetData sheetId="534">
        <row r="5">
          <cell r="A5">
            <v>1</v>
          </cell>
        </row>
      </sheetData>
      <sheetData sheetId="535" refreshError="1"/>
      <sheetData sheetId="536" refreshError="1"/>
      <sheetData sheetId="537" refreshError="1"/>
      <sheetData sheetId="538">
        <row r="5">
          <cell r="E5" t="str">
            <v>CANTIDAD</v>
          </cell>
        </row>
      </sheetData>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row r="2">
          <cell r="A2" t="str">
            <v>ACTA No</v>
          </cell>
        </row>
      </sheetData>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sheetData sheetId="721"/>
      <sheetData sheetId="722" refreshError="1"/>
      <sheetData sheetId="723" refreshError="1"/>
      <sheetData sheetId="724" refreshError="1"/>
      <sheetData sheetId="725" refreshError="1"/>
      <sheetData sheetId="726" refreshError="1"/>
      <sheetData sheetId="727" refreshError="1"/>
      <sheetData sheetId="728"/>
      <sheetData sheetId="729">
        <row r="52">
          <cell r="H52">
            <v>117768</v>
          </cell>
        </row>
      </sheetData>
      <sheetData sheetId="730"/>
      <sheetData sheetId="731"/>
      <sheetData sheetId="732"/>
      <sheetData sheetId="733"/>
      <sheetData sheetId="734"/>
      <sheetData sheetId="735">
        <row r="33">
          <cell r="C33">
            <v>0.77967625899280601</v>
          </cell>
        </row>
      </sheetData>
      <sheetData sheetId="736"/>
      <sheetData sheetId="737"/>
      <sheetData sheetId="738" refreshError="1"/>
      <sheetData sheetId="739" refreshError="1"/>
      <sheetData sheetId="740"/>
      <sheetData sheetId="741" refreshError="1"/>
      <sheetData sheetId="742" refreshError="1"/>
      <sheetData sheetId="743" refreshError="1"/>
      <sheetData sheetId="744" refreshError="1"/>
      <sheetData sheetId="745"/>
      <sheetData sheetId="746" refreshError="1"/>
      <sheetData sheetId="747" refreshError="1"/>
      <sheetData sheetId="748"/>
      <sheetData sheetId="749" refreshError="1"/>
      <sheetData sheetId="750"/>
      <sheetData sheetId="751"/>
      <sheetData sheetId="752"/>
      <sheetData sheetId="753"/>
      <sheetData sheetId="754"/>
      <sheetData sheetId="755"/>
      <sheetData sheetId="756"/>
      <sheetData sheetId="757"/>
      <sheetData sheetId="758"/>
      <sheetData sheetId="759"/>
      <sheetData sheetId="760">
        <row r="33">
          <cell r="C33">
            <v>0.77967625899280601</v>
          </cell>
        </row>
      </sheetData>
      <sheetData sheetId="761"/>
      <sheetData sheetId="762"/>
      <sheetData sheetId="763"/>
      <sheetData sheetId="764"/>
      <sheetData sheetId="765"/>
      <sheetData sheetId="766">
        <row r="51">
          <cell r="D51">
            <v>698</v>
          </cell>
        </row>
      </sheetData>
      <sheetData sheetId="767"/>
      <sheetData sheetId="768">
        <row r="1">
          <cell r="B1" t="str">
            <v>CTO-102-2002</v>
          </cell>
        </row>
      </sheetData>
      <sheetData sheetId="769"/>
      <sheetData sheetId="770"/>
      <sheetData sheetId="771"/>
      <sheetData sheetId="772">
        <row r="50">
          <cell r="H50">
            <v>971</v>
          </cell>
        </row>
      </sheetData>
      <sheetData sheetId="773">
        <row r="50">
          <cell r="H50">
            <v>1192</v>
          </cell>
        </row>
      </sheetData>
      <sheetData sheetId="774"/>
      <sheetData sheetId="775">
        <row r="168">
          <cell r="D168">
            <v>10046</v>
          </cell>
        </row>
      </sheetData>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refreshError="1"/>
      <sheetData sheetId="804"/>
      <sheetData sheetId="805"/>
      <sheetData sheetId="806"/>
      <sheetData sheetId="807">
        <row r="33">
          <cell r="C33">
            <v>0.77967625899280601</v>
          </cell>
        </row>
      </sheetData>
      <sheetData sheetId="808"/>
      <sheetData sheetId="809"/>
      <sheetData sheetId="810"/>
      <sheetData sheetId="811"/>
      <sheetData sheetId="812"/>
      <sheetData sheetId="813"/>
      <sheetData sheetId="814"/>
      <sheetData sheetId="815"/>
      <sheetData sheetId="816">
        <row r="1">
          <cell r="A1" t="str">
            <v>ITEM</v>
          </cell>
        </row>
      </sheetData>
      <sheetData sheetId="817">
        <row r="1">
          <cell r="A1" t="str">
            <v>EQUIPO</v>
          </cell>
        </row>
      </sheetData>
      <sheetData sheetId="818">
        <row r="1">
          <cell r="A1" t="str">
            <v>ADMINISTRACION</v>
          </cell>
        </row>
      </sheetData>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row r="1">
          <cell r="A1" t="str">
            <v>ITEM</v>
          </cell>
        </row>
      </sheetData>
      <sheetData sheetId="1041">
        <row r="1">
          <cell r="A1" t="str">
            <v>EQUIPO</v>
          </cell>
        </row>
      </sheetData>
      <sheetData sheetId="1042">
        <row r="1">
          <cell r="A1" t="str">
            <v>ADMINISTRACION</v>
          </cell>
        </row>
      </sheetData>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ow r="1">
          <cell r="A1" t="str">
            <v>ITEM</v>
          </cell>
        </row>
      </sheetData>
      <sheetData sheetId="1062">
        <row r="1">
          <cell r="A1" t="str">
            <v>EQUIPO</v>
          </cell>
        </row>
      </sheetData>
      <sheetData sheetId="1063">
        <row r="1">
          <cell r="A1" t="str">
            <v>ADMINISTRACION</v>
          </cell>
        </row>
      </sheetData>
      <sheetData sheetId="1064" refreshError="1"/>
      <sheetData sheetId="1065"/>
      <sheetData sheetId="1066"/>
      <sheetData sheetId="1067"/>
      <sheetData sheetId="1068"/>
      <sheetData sheetId="1069"/>
      <sheetData sheetId="1070">
        <row r="1">
          <cell r="A1" t="str">
            <v>ITEM</v>
          </cell>
        </row>
      </sheetData>
      <sheetData sheetId="1071">
        <row r="1">
          <cell r="A1" t="str">
            <v>EQUIPO</v>
          </cell>
        </row>
      </sheetData>
      <sheetData sheetId="1072">
        <row r="1">
          <cell r="A1" t="str">
            <v>ADMINISTRACION</v>
          </cell>
        </row>
      </sheetData>
      <sheetData sheetId="1073">
        <row r="1">
          <cell r="A1" t="str">
            <v>EQUIPO</v>
          </cell>
        </row>
      </sheetData>
      <sheetData sheetId="1074">
        <row r="1">
          <cell r="A1" t="str">
            <v>ADMINISTRACION</v>
          </cell>
        </row>
      </sheetData>
      <sheetData sheetId="1075" refreshError="1"/>
      <sheetData sheetId="1076"/>
      <sheetData sheetId="1077"/>
      <sheetData sheetId="1078"/>
      <sheetData sheetId="1079"/>
      <sheetData sheetId="1080"/>
      <sheetData sheetId="1081"/>
      <sheetData sheetId="1082">
        <row r="1">
          <cell r="A1" t="str">
            <v>ITEM</v>
          </cell>
        </row>
      </sheetData>
      <sheetData sheetId="1083">
        <row r="1">
          <cell r="A1" t="str">
            <v>EQUIPO</v>
          </cell>
        </row>
      </sheetData>
      <sheetData sheetId="1084">
        <row r="1">
          <cell r="A1" t="str">
            <v>ADMINISTRACION</v>
          </cell>
        </row>
      </sheetData>
      <sheetData sheetId="1085"/>
      <sheetData sheetId="1086"/>
      <sheetData sheetId="1087"/>
      <sheetData sheetId="1088"/>
      <sheetData sheetId="1089"/>
      <sheetData sheetId="1090"/>
      <sheetData sheetId="1091"/>
      <sheetData sheetId="1092"/>
      <sheetData sheetId="1093">
        <row r="1">
          <cell r="A1" t="str">
            <v>ITEM</v>
          </cell>
        </row>
      </sheetData>
      <sheetData sheetId="1094">
        <row r="1">
          <cell r="A1" t="str">
            <v>EQUIPO</v>
          </cell>
        </row>
      </sheetData>
      <sheetData sheetId="1095">
        <row r="1">
          <cell r="A1" t="str">
            <v>ADMINISTRACION</v>
          </cell>
        </row>
      </sheetData>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sheetData sheetId="1147" refreshError="1"/>
      <sheetData sheetId="1148" refreshError="1"/>
      <sheetData sheetId="1149" refreshError="1"/>
      <sheetData sheetId="1150" refreshError="1"/>
      <sheetData sheetId="1151"/>
      <sheetData sheetId="1152" refreshError="1"/>
      <sheetData sheetId="1153" refreshError="1"/>
      <sheetData sheetId="1154" refreshError="1"/>
      <sheetData sheetId="1155" refreshError="1"/>
      <sheetData sheetId="1156" refreshError="1"/>
      <sheetData sheetId="1157" refreshError="1"/>
      <sheetData sheetId="1158"/>
      <sheetData sheetId="1159"/>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sheetData sheetId="1187" refreshError="1"/>
      <sheetData sheetId="1188"/>
      <sheetData sheetId="1189"/>
      <sheetData sheetId="1190"/>
      <sheetData sheetId="119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sheetData sheetId="1359" refreshError="1"/>
      <sheetData sheetId="1360"/>
      <sheetData sheetId="1361"/>
      <sheetData sheetId="1362"/>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sheetData sheetId="1445"/>
      <sheetData sheetId="1446"/>
      <sheetData sheetId="1447">
        <row r="5">
          <cell r="E5" t="str">
            <v>CANTIDAD</v>
          </cell>
        </row>
      </sheetData>
      <sheetData sheetId="1448">
        <row r="5">
          <cell r="E5" t="str">
            <v>CANTIDAD</v>
          </cell>
        </row>
      </sheetData>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refreshError="1"/>
      <sheetData sheetId="1514" refreshError="1"/>
      <sheetData sheetId="1515">
        <row r="6">
          <cell r="H6">
            <v>1</v>
          </cell>
        </row>
      </sheetData>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ow r="1">
          <cell r="B1" t="str">
            <v>CTO-102-2002</v>
          </cell>
        </row>
      </sheetData>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row r="2">
          <cell r="A2" t="str">
            <v>ACTA No</v>
          </cell>
        </row>
      </sheetData>
      <sheetData sheetId="2155"/>
      <sheetData sheetId="2156"/>
      <sheetData sheetId="2157"/>
      <sheetData sheetId="2158"/>
      <sheetData sheetId="2159"/>
      <sheetData sheetId="2160"/>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sheetData sheetId="2200"/>
      <sheetData sheetId="2201">
        <row r="1">
          <cell r="A1" t="str">
            <v>INSTITUTO NACIONAL DE VIAS</v>
          </cell>
        </row>
      </sheetData>
      <sheetData sheetId="2202" refreshError="1"/>
      <sheetData sheetId="2203" refreshError="1"/>
      <sheetData sheetId="2204"/>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sheetData sheetId="2215" refreshError="1"/>
      <sheetData sheetId="2216"/>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sheetData sheetId="2250"/>
      <sheetData sheetId="225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sheetData sheetId="2289"/>
      <sheetData sheetId="2290"/>
      <sheetData sheetId="2291"/>
      <sheetData sheetId="2292"/>
      <sheetData sheetId="2293"/>
      <sheetData sheetId="2294"/>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sheetData sheetId="2393"/>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sheetData sheetId="2868"/>
      <sheetData sheetId="2869"/>
      <sheetData sheetId="2870"/>
      <sheetData sheetId="2871"/>
      <sheetData sheetId="2872"/>
      <sheetData sheetId="2873"/>
      <sheetData sheetId="2874"/>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sheetData sheetId="2973">
        <row r="168">
          <cell r="D168">
            <v>0.16</v>
          </cell>
        </row>
      </sheetData>
      <sheetData sheetId="2974">
        <row r="4">
          <cell r="B4" t="str">
            <v>EQUIPO</v>
          </cell>
        </row>
      </sheetData>
      <sheetData sheetId="2975">
        <row r="7">
          <cell r="B7">
            <v>1</v>
          </cell>
        </row>
      </sheetData>
      <sheetData sheetId="2976">
        <row r="1">
          <cell r="A1" t="str">
            <v>OCCIDENTAL DE COLOMBIA, LLC. / OCCIDENTAL ANDINA, LLC</v>
          </cell>
        </row>
      </sheetData>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sheetData sheetId="3064"/>
      <sheetData sheetId="3065"/>
      <sheetData sheetId="3066"/>
      <sheetData sheetId="3067"/>
      <sheetData sheetId="3068"/>
      <sheetData sheetId="3069"/>
      <sheetData sheetId="3070"/>
      <sheetData sheetId="307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row r="8">
          <cell r="A8">
            <v>2.1</v>
          </cell>
        </row>
      </sheetData>
      <sheetData sheetId="3704">
        <row r="8">
          <cell r="A8">
            <v>3.1</v>
          </cell>
        </row>
      </sheetData>
      <sheetData sheetId="3705"/>
      <sheetData sheetId="3706"/>
      <sheetData sheetId="3707">
        <row r="8">
          <cell r="A8">
            <v>2.1</v>
          </cell>
        </row>
      </sheetData>
      <sheetData sheetId="3708">
        <row r="8">
          <cell r="A8">
            <v>3.1</v>
          </cell>
        </row>
      </sheetData>
      <sheetData sheetId="3709"/>
      <sheetData sheetId="3710">
        <row r="3">
          <cell r="A3">
            <v>1</v>
          </cell>
        </row>
      </sheetData>
      <sheetData sheetId="3711"/>
      <sheetData sheetId="3712"/>
      <sheetData sheetId="3713"/>
      <sheetData sheetId="3714">
        <row r="3">
          <cell r="A3">
            <v>1</v>
          </cell>
        </row>
      </sheetData>
      <sheetData sheetId="3715"/>
      <sheetData sheetId="3716"/>
      <sheetData sheetId="3717">
        <row r="1">
          <cell r="A1" t="str">
            <v>LISTADO DE INSUMOS GENERAL</v>
          </cell>
        </row>
      </sheetData>
      <sheetData sheetId="3718"/>
      <sheetData sheetId="3719"/>
      <sheetData sheetId="3720"/>
      <sheetData sheetId="3721">
        <row r="1">
          <cell r="A1" t="str">
            <v>LISTADO DE INSUMOS GENERAL</v>
          </cell>
        </row>
      </sheetData>
      <sheetData sheetId="3722"/>
      <sheetData sheetId="3723"/>
      <sheetData sheetId="3724"/>
      <sheetData sheetId="3725"/>
      <sheetData sheetId="3726"/>
      <sheetData sheetId="3727"/>
      <sheetData sheetId="3728">
        <row r="8">
          <cell r="A8">
            <v>2.1</v>
          </cell>
        </row>
      </sheetData>
      <sheetData sheetId="3729">
        <row r="8">
          <cell r="A8">
            <v>3.1</v>
          </cell>
        </row>
      </sheetData>
      <sheetData sheetId="3730"/>
      <sheetData sheetId="3731"/>
      <sheetData sheetId="3732"/>
      <sheetData sheetId="3733"/>
      <sheetData sheetId="3734"/>
      <sheetData sheetId="3735">
        <row r="3">
          <cell r="A3">
            <v>1</v>
          </cell>
        </row>
      </sheetData>
      <sheetData sheetId="3736"/>
      <sheetData sheetId="3737">
        <row r="8">
          <cell r="A8">
            <v>2.1</v>
          </cell>
        </row>
      </sheetData>
      <sheetData sheetId="3738">
        <row r="8">
          <cell r="A8">
            <v>3.1</v>
          </cell>
        </row>
      </sheetData>
      <sheetData sheetId="3739"/>
      <sheetData sheetId="3740"/>
      <sheetData sheetId="3741">
        <row r="1">
          <cell r="A1" t="str">
            <v>LISTADO DE INSUMOS GENERAL</v>
          </cell>
        </row>
      </sheetData>
      <sheetData sheetId="3742"/>
      <sheetData sheetId="3743">
        <row r="3">
          <cell r="A3">
            <v>1</v>
          </cell>
        </row>
      </sheetData>
      <sheetData sheetId="3744"/>
      <sheetData sheetId="3745"/>
      <sheetData sheetId="3746"/>
      <sheetData sheetId="3747"/>
      <sheetData sheetId="3748"/>
      <sheetData sheetId="3749" refreshError="1"/>
      <sheetData sheetId="3750">
        <row r="1">
          <cell r="A1" t="str">
            <v>LISTADO DE INSUMOS GENERAL</v>
          </cell>
        </row>
      </sheetData>
      <sheetData sheetId="3751" refreshError="1"/>
      <sheetData sheetId="3752"/>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row r="3">
          <cell r="A3">
            <v>5.0999999999999996</v>
          </cell>
        </row>
      </sheetData>
      <sheetData sheetId="3955">
        <row r="2">
          <cell r="AM2">
            <v>25</v>
          </cell>
        </row>
      </sheetData>
      <sheetData sheetId="3956"/>
      <sheetData sheetId="3957"/>
      <sheetData sheetId="3958"/>
      <sheetData sheetId="3959" refreshError="1"/>
      <sheetData sheetId="3960"/>
      <sheetData sheetId="3961"/>
      <sheetData sheetId="3962" refreshError="1"/>
      <sheetData sheetId="3963" refreshError="1"/>
      <sheetData sheetId="3964" refreshError="1"/>
      <sheetData sheetId="3965" refreshError="1"/>
      <sheetData sheetId="3966"/>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sheetData sheetId="4012"/>
      <sheetData sheetId="4013"/>
      <sheetData sheetId="4014"/>
      <sheetData sheetId="4015"/>
      <sheetData sheetId="4016"/>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sheetData sheetId="4037" refreshError="1"/>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row r="3">
          <cell r="B3">
            <v>200</v>
          </cell>
        </row>
      </sheetData>
      <sheetData sheetId="4064"/>
      <sheetData sheetId="4065"/>
      <sheetData sheetId="4066">
        <row r="1">
          <cell r="A1" t="str">
            <v>ADMINISTRACION</v>
          </cell>
        </row>
      </sheetData>
      <sheetData sheetId="4067"/>
      <sheetData sheetId="4068"/>
      <sheetData sheetId="4069"/>
      <sheetData sheetId="4070"/>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sheetData sheetId="4087" refreshError="1"/>
      <sheetData sheetId="4088"/>
      <sheetData sheetId="4089"/>
      <sheetData sheetId="4090">
        <row r="1">
          <cell r="A1" t="str">
            <v>ITEM</v>
          </cell>
        </row>
      </sheetData>
      <sheetData sheetId="4091">
        <row r="1">
          <cell r="A1" t="str">
            <v>EQUIPO</v>
          </cell>
        </row>
      </sheetData>
      <sheetData sheetId="4092">
        <row r="1">
          <cell r="A1" t="str">
            <v>ADMINISTRACION</v>
          </cell>
        </row>
      </sheetData>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refreshError="1"/>
      <sheetData sheetId="4124" refreshError="1"/>
      <sheetData sheetId="4125" refreshError="1"/>
      <sheetData sheetId="4126"/>
      <sheetData sheetId="4127"/>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sheetData sheetId="4139" refreshError="1"/>
      <sheetData sheetId="4140"/>
      <sheetData sheetId="4141"/>
      <sheetData sheetId="4142"/>
      <sheetData sheetId="4143"/>
      <sheetData sheetId="4144"/>
      <sheetData sheetId="4145"/>
      <sheetData sheetId="4146">
        <row r="1">
          <cell r="A1" t="str">
            <v>ITEM</v>
          </cell>
        </row>
      </sheetData>
      <sheetData sheetId="4147">
        <row r="1">
          <cell r="A1" t="str">
            <v>ADMINISTRACION</v>
          </cell>
        </row>
      </sheetData>
      <sheetData sheetId="4148"/>
      <sheetData sheetId="4149"/>
      <sheetData sheetId="4150"/>
      <sheetData sheetId="4151"/>
      <sheetData sheetId="4152" refreshError="1"/>
      <sheetData sheetId="4153" refreshError="1"/>
      <sheetData sheetId="4154" refreshError="1"/>
      <sheetData sheetId="4155" refreshError="1"/>
      <sheetData sheetId="4156" refreshError="1"/>
      <sheetData sheetId="4157"/>
      <sheetData sheetId="4158"/>
      <sheetData sheetId="4159"/>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sheetData sheetId="4184" refreshError="1"/>
      <sheetData sheetId="4185"/>
      <sheetData sheetId="4186" refreshError="1"/>
      <sheetData sheetId="4187"/>
      <sheetData sheetId="4188">
        <row r="3">
          <cell r="P3" t="str">
            <v>CONSORCIO CICLOINFRAESCTRUCTURA</v>
          </cell>
        </row>
      </sheetData>
      <sheetData sheetId="4189">
        <row r="4">
          <cell r="B4" t="str">
            <v>A-1.1</v>
          </cell>
        </row>
      </sheetData>
      <sheetData sheetId="4190"/>
      <sheetData sheetId="4191"/>
      <sheetData sheetId="4192"/>
      <sheetData sheetId="4193">
        <row r="4">
          <cell r="F4" t="str">
            <v>INDEPORTES</v>
          </cell>
        </row>
      </sheetData>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refreshError="1"/>
      <sheetData sheetId="4474" refreshError="1"/>
      <sheetData sheetId="4475" refreshError="1"/>
      <sheetData sheetId="4476"/>
      <sheetData sheetId="4477"/>
      <sheetData sheetId="4478"/>
      <sheetData sheetId="4479"/>
      <sheetData sheetId="4480"/>
      <sheetData sheetId="4481"/>
      <sheetData sheetId="4482"/>
      <sheetData sheetId="4483"/>
      <sheetData sheetId="4484"/>
      <sheetData sheetId="4485"/>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sheetData sheetId="4576"/>
      <sheetData sheetId="4577" refreshError="1"/>
      <sheetData sheetId="4578"/>
      <sheetData sheetId="4579" refreshError="1"/>
      <sheetData sheetId="4580"/>
      <sheetData sheetId="4581" refreshError="1"/>
      <sheetData sheetId="4582" refreshError="1"/>
      <sheetData sheetId="4583" refreshError="1"/>
      <sheetData sheetId="4584" refreshError="1"/>
      <sheetData sheetId="4585" refreshError="1"/>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row r="1">
          <cell r="B1" t="str">
            <v>CTO-102-2002</v>
          </cell>
        </row>
      </sheetData>
      <sheetData sheetId="4601" refreshError="1"/>
      <sheetData sheetId="4602" refreshError="1"/>
      <sheetData sheetId="4603"/>
      <sheetData sheetId="4604"/>
      <sheetData sheetId="4605"/>
      <sheetData sheetId="4606" refreshError="1"/>
      <sheetData sheetId="4607"/>
      <sheetData sheetId="4608"/>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sheetData sheetId="4628"/>
      <sheetData sheetId="4629"/>
      <sheetData sheetId="4630" refreshError="1"/>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ow r="1">
          <cell r="C1">
            <v>0.2</v>
          </cell>
        </row>
      </sheetData>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row r="1">
          <cell r="A1" t="str">
            <v>Name</v>
          </cell>
        </row>
      </sheetData>
      <sheetData sheetId="4675"/>
      <sheetData sheetId="4676">
        <row r="3">
          <cell r="P3" t="str">
            <v>CONSORCIO CICLOINFRAESCTRUCTURA</v>
          </cell>
        </row>
      </sheetData>
      <sheetData sheetId="4677">
        <row r="4">
          <cell r="B4" t="str">
            <v>A-1.1</v>
          </cell>
        </row>
      </sheetData>
      <sheetData sheetId="4678"/>
      <sheetData sheetId="4679">
        <row r="4">
          <cell r="F4" t="str">
            <v>INDEPORTES</v>
          </cell>
        </row>
      </sheetData>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row r="1">
          <cell r="B1" t="str">
            <v>CTO-102-2002</v>
          </cell>
        </row>
      </sheetData>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sheetData sheetId="6111" refreshError="1"/>
      <sheetData sheetId="6112"/>
      <sheetData sheetId="6113">
        <row r="1">
          <cell r="A1" t="str">
            <v>ITEM</v>
          </cell>
        </row>
      </sheetData>
      <sheetData sheetId="6114">
        <row r="1">
          <cell r="A1" t="str">
            <v>EQUIPO</v>
          </cell>
        </row>
      </sheetData>
      <sheetData sheetId="6115">
        <row r="1">
          <cell r="A1" t="str">
            <v>ADMINISTRACION</v>
          </cell>
        </row>
      </sheetData>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refreshError="1"/>
      <sheetData sheetId="6136" refreshError="1"/>
      <sheetData sheetId="6137" refreshError="1"/>
      <sheetData sheetId="6138" refreshError="1"/>
      <sheetData sheetId="6139" refreshError="1"/>
      <sheetData sheetId="6140"/>
      <sheetData sheetId="6141"/>
      <sheetData sheetId="6142"/>
      <sheetData sheetId="6143"/>
      <sheetData sheetId="6144"/>
      <sheetData sheetId="6145"/>
      <sheetData sheetId="6146"/>
      <sheetData sheetId="6147"/>
      <sheetData sheetId="6148">
        <row r="1">
          <cell r="A1" t="str">
            <v>ITEM</v>
          </cell>
        </row>
      </sheetData>
      <sheetData sheetId="6149">
        <row r="1">
          <cell r="A1" t="str">
            <v>EQUIPO</v>
          </cell>
        </row>
      </sheetData>
      <sheetData sheetId="6150">
        <row r="1">
          <cell r="A1" t="str">
            <v>ADMINISTRACION</v>
          </cell>
        </row>
      </sheetData>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sheetData sheetId="6227"/>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sheetData sheetId="6297"/>
      <sheetData sheetId="6298" refreshError="1"/>
      <sheetData sheetId="6299" refreshError="1"/>
      <sheetData sheetId="6300"/>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sheetData sheetId="6340"/>
      <sheetData sheetId="6341"/>
      <sheetData sheetId="6342"/>
      <sheetData sheetId="6343"/>
      <sheetData sheetId="6344"/>
      <sheetData sheetId="6345"/>
      <sheetData sheetId="6346"/>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refreshError="1"/>
      <sheetData sheetId="6383" refreshError="1"/>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row r="1">
          <cell r="A1" t="str">
            <v>INSTITUTO NACIONAL DE VIAS</v>
          </cell>
        </row>
      </sheetData>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row r="1">
          <cell r="A1" t="str">
            <v>INSTITUTO NACIONAL DE VIAS</v>
          </cell>
        </row>
      </sheetData>
      <sheetData sheetId="6442"/>
      <sheetData sheetId="6443"/>
      <sheetData sheetId="6444"/>
      <sheetData sheetId="6445"/>
      <sheetData sheetId="6446"/>
      <sheetData sheetId="6447"/>
      <sheetData sheetId="6448"/>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sheetData sheetId="6573"/>
      <sheetData sheetId="6574" refreshError="1"/>
      <sheetData sheetId="6575" refreshError="1"/>
      <sheetData sheetId="6576" refreshError="1"/>
      <sheetData sheetId="6577" refreshError="1"/>
      <sheetData sheetId="6578" refreshError="1"/>
      <sheetData sheetId="6579"/>
      <sheetData sheetId="6580"/>
      <sheetData sheetId="658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sheetData sheetId="6698"/>
      <sheetData sheetId="6699"/>
      <sheetData sheetId="6700"/>
      <sheetData sheetId="6701"/>
      <sheetData sheetId="6702"/>
      <sheetData sheetId="6703"/>
      <sheetData sheetId="6704"/>
      <sheetData sheetId="6705"/>
      <sheetData sheetId="6706"/>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sheetData sheetId="6839"/>
      <sheetData sheetId="6840"/>
      <sheetData sheetId="6841"/>
      <sheetData sheetId="6842"/>
      <sheetData sheetId="6843" refreshError="1"/>
      <sheetData sheetId="6844" refreshError="1"/>
      <sheetData sheetId="6845"/>
      <sheetData sheetId="6846"/>
      <sheetData sheetId="6847"/>
      <sheetData sheetId="6848"/>
      <sheetData sheetId="6849"/>
      <sheetData sheetId="6850"/>
      <sheetData sheetId="6851"/>
      <sheetData sheetId="6852" refreshError="1"/>
      <sheetData sheetId="6853" refreshError="1"/>
      <sheetData sheetId="6854" refreshError="1"/>
      <sheetData sheetId="6855" refreshError="1"/>
      <sheetData sheetId="6856" refreshError="1"/>
      <sheetData sheetId="6857" refreshError="1"/>
      <sheetData sheetId="6858"/>
      <sheetData sheetId="6859"/>
      <sheetData sheetId="6860"/>
      <sheetData sheetId="6861"/>
      <sheetData sheetId="6862"/>
      <sheetData sheetId="6863"/>
      <sheetData sheetId="6864"/>
      <sheetData sheetId="6865"/>
      <sheetData sheetId="6866" refreshError="1"/>
      <sheetData sheetId="6867" refreshError="1"/>
      <sheetData sheetId="6868" refreshError="1"/>
      <sheetData sheetId="6869" refreshError="1"/>
      <sheetData sheetId="6870"/>
      <sheetData sheetId="6871"/>
      <sheetData sheetId="6872"/>
      <sheetData sheetId="6873"/>
      <sheetData sheetId="6874"/>
      <sheetData sheetId="6875"/>
      <sheetData sheetId="6876"/>
      <sheetData sheetId="6877"/>
      <sheetData sheetId="6878"/>
      <sheetData sheetId="6879"/>
      <sheetData sheetId="6880"/>
      <sheetData sheetId="6881" refreshError="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sheetData sheetId="6955" refreshError="1"/>
      <sheetData sheetId="6956" refreshError="1"/>
      <sheetData sheetId="6957" refreshError="1"/>
      <sheetData sheetId="6958" refreshError="1"/>
      <sheetData sheetId="6959" refreshError="1"/>
      <sheetData sheetId="6960" refreshError="1"/>
      <sheetData sheetId="6961" refreshError="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sheetData sheetId="7087"/>
      <sheetData sheetId="7088">
        <row r="14">
          <cell r="D14">
            <v>38504</v>
          </cell>
        </row>
      </sheetData>
      <sheetData sheetId="7089"/>
      <sheetData sheetId="7090"/>
      <sheetData sheetId="7091">
        <row r="14">
          <cell r="D14">
            <v>38504</v>
          </cell>
        </row>
      </sheetData>
      <sheetData sheetId="7092"/>
      <sheetData sheetId="7093"/>
      <sheetData sheetId="7094"/>
      <sheetData sheetId="7095">
        <row r="14">
          <cell r="D14">
            <v>38504</v>
          </cell>
        </row>
      </sheetData>
      <sheetData sheetId="7096"/>
      <sheetData sheetId="7097"/>
      <sheetData sheetId="7098"/>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sheetData sheetId="7143"/>
      <sheetData sheetId="7144"/>
      <sheetData sheetId="7145"/>
      <sheetData sheetId="7146"/>
      <sheetData sheetId="7147"/>
      <sheetData sheetId="7148"/>
      <sheetData sheetId="7149"/>
      <sheetData sheetId="7150" refreshError="1"/>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refreshError="1"/>
      <sheetData sheetId="7198"/>
      <sheetData sheetId="7199"/>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sheetData sheetId="7209" refreshError="1"/>
      <sheetData sheetId="7210"/>
      <sheetData sheetId="7211"/>
      <sheetData sheetId="7212"/>
      <sheetData sheetId="7213"/>
      <sheetData sheetId="7214"/>
      <sheetData sheetId="7215"/>
      <sheetData sheetId="7216"/>
      <sheetData sheetId="7217"/>
      <sheetData sheetId="7218"/>
      <sheetData sheetId="7219"/>
      <sheetData sheetId="7220" refreshError="1"/>
      <sheetData sheetId="7221"/>
      <sheetData sheetId="7222"/>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refreshError="1"/>
      <sheetData sheetId="7327" refreshError="1"/>
      <sheetData sheetId="7328" refreshError="1"/>
      <sheetData sheetId="7329" refreshError="1"/>
      <sheetData sheetId="7330"/>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sheetData sheetId="7375">
        <row r="1">
          <cell r="A1">
            <v>112200000000</v>
          </cell>
        </row>
      </sheetData>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row r="32">
          <cell r="G32">
            <v>840272.12500000012</v>
          </cell>
        </row>
      </sheetData>
      <sheetData sheetId="7394"/>
      <sheetData sheetId="7395"/>
      <sheetData sheetId="7396"/>
      <sheetData sheetId="7397"/>
      <sheetData sheetId="7398">
        <row r="11">
          <cell r="B11">
            <v>75500</v>
          </cell>
        </row>
      </sheetData>
      <sheetData sheetId="7399"/>
      <sheetData sheetId="7400"/>
      <sheetData sheetId="7401"/>
      <sheetData sheetId="7402"/>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sheetData sheetId="7417"/>
      <sheetData sheetId="7418"/>
      <sheetData sheetId="7419"/>
      <sheetData sheetId="7420">
        <row r="13">
          <cell r="E13" t="str">
            <v>EL DESCANSO Y OTROS</v>
          </cell>
        </row>
      </sheetData>
      <sheetData sheetId="7421"/>
      <sheetData sheetId="7422"/>
      <sheetData sheetId="7423"/>
      <sheetData sheetId="7424"/>
      <sheetData sheetId="7425"/>
      <sheetData sheetId="7426">
        <row r="5">
          <cell r="B5" t="str">
            <v>Compras</v>
          </cell>
        </row>
      </sheetData>
      <sheetData sheetId="7427"/>
      <sheetData sheetId="7428"/>
      <sheetData sheetId="7429">
        <row r="4">
          <cell r="I4" t="str">
            <v>DESCRIPCION DEL INSUMO</v>
          </cell>
        </row>
      </sheetData>
      <sheetData sheetId="7430"/>
      <sheetData sheetId="7431"/>
      <sheetData sheetId="7432">
        <row r="10">
          <cell r="AZ10">
            <v>90</v>
          </cell>
        </row>
      </sheetData>
      <sheetData sheetId="7433"/>
      <sheetData sheetId="7434"/>
      <sheetData sheetId="7435">
        <row r="93">
          <cell r="C93" t="str">
            <v>AGUA</v>
          </cell>
        </row>
      </sheetData>
      <sheetData sheetId="7436">
        <row r="15">
          <cell r="D15" t="str">
            <v>PRELIMINARES</v>
          </cell>
        </row>
      </sheetData>
      <sheetData sheetId="7437"/>
      <sheetData sheetId="7438">
        <row r="6">
          <cell r="A6" t="str">
            <v>CODIGO INTERNO</v>
          </cell>
        </row>
      </sheetData>
      <sheetData sheetId="7439"/>
      <sheetData sheetId="7440">
        <row r="1">
          <cell r="A1" t="str">
            <v>CONCESION SABANA DE OCCIDENTE</v>
          </cell>
        </row>
      </sheetData>
      <sheetData sheetId="7441">
        <row r="10">
          <cell r="B10">
            <v>118</v>
          </cell>
        </row>
      </sheetData>
      <sheetData sheetId="7442"/>
      <sheetData sheetId="7443">
        <row r="7">
          <cell r="B7" t="str">
            <v>CODIGO EN BASE GENERAL SIGE</v>
          </cell>
        </row>
      </sheetData>
      <sheetData sheetId="7444">
        <row r="3">
          <cell r="A3">
            <v>1</v>
          </cell>
        </row>
      </sheetData>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sheetData sheetId="7551"/>
      <sheetData sheetId="7552" refreshError="1"/>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row r="5">
          <cell r="B5" t="str">
            <v>ITEM</v>
          </cell>
        </row>
      </sheetData>
      <sheetData sheetId="7832" refreshError="1"/>
      <sheetData sheetId="7833" refreshError="1"/>
      <sheetData sheetId="7834" refreshError="1"/>
      <sheetData sheetId="7835">
        <row r="192">
          <cell r="X192">
            <v>7975000</v>
          </cell>
        </row>
      </sheetData>
      <sheetData sheetId="7836" refreshError="1"/>
      <sheetData sheetId="7837" refreshError="1"/>
      <sheetData sheetId="7838" refreshError="1"/>
      <sheetData sheetId="7839">
        <row r="56">
          <cell r="A56" t="str">
            <v>RG</v>
          </cell>
        </row>
      </sheetData>
      <sheetData sheetId="7840" refreshError="1"/>
      <sheetData sheetId="7841"/>
      <sheetData sheetId="7842">
        <row r="3">
          <cell r="A3" t="str">
            <v>CODIGO</v>
          </cell>
        </row>
      </sheetData>
      <sheetData sheetId="7843">
        <row r="1">
          <cell r="A1" t="str">
            <v>kk</v>
          </cell>
        </row>
      </sheetData>
      <sheetData sheetId="7844"/>
      <sheetData sheetId="7845"/>
      <sheetData sheetId="7846"/>
      <sheetData sheetId="7847"/>
      <sheetData sheetId="7848">
        <row r="4">
          <cell r="A4">
            <v>120</v>
          </cell>
        </row>
      </sheetData>
      <sheetData sheetId="7849" refreshError="1"/>
      <sheetData sheetId="7850" refreshError="1"/>
      <sheetData sheetId="7851" refreshError="1"/>
      <sheetData sheetId="7852" refreshError="1"/>
      <sheetData sheetId="7853" refreshError="1"/>
      <sheetData sheetId="7854" refreshError="1"/>
      <sheetData sheetId="7855" refreshError="1"/>
      <sheetData sheetId="7856"/>
      <sheetData sheetId="7857" refreshError="1"/>
      <sheetData sheetId="7858" refreshError="1"/>
      <sheetData sheetId="7859"/>
      <sheetData sheetId="7860"/>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refreshError="1"/>
      <sheetData sheetId="7874"/>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sheetData sheetId="7914"/>
      <sheetData sheetId="7915"/>
      <sheetData sheetId="7916"/>
      <sheetData sheetId="7917"/>
      <sheetData sheetId="7918"/>
      <sheetData sheetId="7919"/>
      <sheetData sheetId="7920"/>
      <sheetData sheetId="7921" refreshError="1"/>
      <sheetData sheetId="7922" refreshError="1"/>
      <sheetData sheetId="7923"/>
      <sheetData sheetId="7924" refreshError="1"/>
      <sheetData sheetId="7925" refreshError="1"/>
      <sheetData sheetId="7926" refreshError="1"/>
      <sheetData sheetId="7927"/>
      <sheetData sheetId="7928" refreshError="1"/>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row r="1">
          <cell r="B1" t="str">
            <v>CTO-102-2002</v>
          </cell>
        </row>
      </sheetData>
      <sheetData sheetId="7945"/>
      <sheetData sheetId="7946"/>
      <sheetData sheetId="7947"/>
      <sheetData sheetId="7948"/>
      <sheetData sheetId="7949"/>
      <sheetData sheetId="7950"/>
      <sheetData sheetId="7951"/>
      <sheetData sheetId="7952"/>
      <sheetData sheetId="7953"/>
      <sheetData sheetId="7954"/>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sheetData sheetId="7980"/>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sheetData sheetId="8049"/>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sheetData sheetId="8286"/>
      <sheetData sheetId="8287"/>
      <sheetData sheetId="8288"/>
      <sheetData sheetId="8289"/>
      <sheetData sheetId="8290"/>
      <sheetData sheetId="8291"/>
      <sheetData sheetId="8292"/>
      <sheetData sheetId="8293"/>
      <sheetData sheetId="8294">
        <row r="5">
          <cell r="E5" t="str">
            <v>CANTIDAD</v>
          </cell>
        </row>
      </sheetData>
      <sheetData sheetId="8295">
        <row r="5">
          <cell r="E5" t="str">
            <v>CANTIDAD</v>
          </cell>
        </row>
      </sheetData>
      <sheetData sheetId="8296">
        <row r="5">
          <cell r="E5" t="str">
            <v>CANTIDAD</v>
          </cell>
        </row>
      </sheetData>
      <sheetData sheetId="8297">
        <row r="5">
          <cell r="E5" t="str">
            <v>CANTIDAD</v>
          </cell>
        </row>
      </sheetData>
      <sheetData sheetId="8298">
        <row r="5">
          <cell r="E5" t="str">
            <v>CANTIDAD</v>
          </cell>
        </row>
      </sheetData>
      <sheetData sheetId="8299">
        <row r="5">
          <cell r="E5" t="str">
            <v>CANTIDAD</v>
          </cell>
        </row>
      </sheetData>
      <sheetData sheetId="8300">
        <row r="5">
          <cell r="E5" t="str">
            <v>CANTIDAD</v>
          </cell>
        </row>
      </sheetData>
      <sheetData sheetId="8301">
        <row r="5">
          <cell r="E5" t="str">
            <v>CANTIDAD</v>
          </cell>
        </row>
      </sheetData>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row r="16">
          <cell r="A16" t="str">
            <v>ABONO 10-30-10</v>
          </cell>
        </row>
      </sheetData>
      <sheetData sheetId="8505"/>
      <sheetData sheetId="8506"/>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ow r="4">
          <cell r="E4" t="str">
            <v>GUPCO</v>
          </cell>
        </row>
      </sheetData>
      <sheetData sheetId="8742"/>
      <sheetData sheetId="8743"/>
      <sheetData sheetId="8744"/>
      <sheetData sheetId="8745" refreshError="1"/>
      <sheetData sheetId="8746" refreshError="1"/>
      <sheetData sheetId="8747" refreshError="1"/>
      <sheetData sheetId="8748" refreshError="1"/>
      <sheetData sheetId="8749" refreshError="1"/>
      <sheetData sheetId="8750" refreshError="1"/>
      <sheetData sheetId="8751"/>
      <sheetData sheetId="8752"/>
      <sheetData sheetId="8753" refreshError="1"/>
      <sheetData sheetId="8754"/>
      <sheetData sheetId="8755"/>
      <sheetData sheetId="8756"/>
      <sheetData sheetId="8757"/>
      <sheetData sheetId="8758" refreshError="1"/>
      <sheetData sheetId="8759"/>
      <sheetData sheetId="8760"/>
      <sheetData sheetId="8761"/>
      <sheetData sheetId="8762"/>
      <sheetData sheetId="8763" refreshError="1"/>
      <sheetData sheetId="8764" refreshError="1"/>
      <sheetData sheetId="8765" refreshError="1"/>
      <sheetData sheetId="8766">
        <row r="2">
          <cell r="A2" t="str">
            <v>(ºF)</v>
          </cell>
        </row>
      </sheetData>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sheetData sheetId="8776"/>
      <sheetData sheetId="8777" refreshError="1"/>
      <sheetData sheetId="8778" refreshError="1"/>
      <sheetData sheetId="8779" refreshError="1"/>
      <sheetData sheetId="8780" refreshError="1"/>
      <sheetData sheetId="8781" refreshError="1"/>
      <sheetData sheetId="8782"/>
      <sheetData sheetId="8783" refreshError="1"/>
      <sheetData sheetId="8784" refreshError="1"/>
      <sheetData sheetId="8785"/>
      <sheetData sheetId="8786" refreshError="1"/>
      <sheetData sheetId="8787"/>
      <sheetData sheetId="8788"/>
      <sheetData sheetId="8789"/>
      <sheetData sheetId="8790"/>
      <sheetData sheetId="8791"/>
      <sheetData sheetId="8792"/>
      <sheetData sheetId="8793" refreshError="1"/>
      <sheetData sheetId="8794"/>
      <sheetData sheetId="8795" refreshError="1"/>
      <sheetData sheetId="8796"/>
      <sheetData sheetId="8797" refreshError="1"/>
      <sheetData sheetId="8798" refreshError="1"/>
      <sheetData sheetId="8799" refreshError="1"/>
      <sheetData sheetId="8800"/>
      <sheetData sheetId="8801"/>
      <sheetData sheetId="8802"/>
      <sheetData sheetId="8803"/>
      <sheetData sheetId="8804"/>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sheetData sheetId="8817" refreshError="1"/>
      <sheetData sheetId="8818" refreshError="1"/>
      <sheetData sheetId="8819" refreshError="1"/>
      <sheetData sheetId="8820" refreshError="1"/>
      <sheetData sheetId="8821" refreshError="1"/>
      <sheetData sheetId="8822"/>
      <sheetData sheetId="8823"/>
      <sheetData sheetId="8824"/>
      <sheetData sheetId="8825"/>
      <sheetData sheetId="8826"/>
      <sheetData sheetId="8827"/>
      <sheetData sheetId="8828"/>
      <sheetData sheetId="8829" refreshError="1"/>
      <sheetData sheetId="8830"/>
      <sheetData sheetId="8831"/>
      <sheetData sheetId="8832"/>
      <sheetData sheetId="8833"/>
      <sheetData sheetId="8834"/>
      <sheetData sheetId="8835" refreshError="1"/>
      <sheetData sheetId="8836"/>
      <sheetData sheetId="8837"/>
      <sheetData sheetId="8838"/>
      <sheetData sheetId="8839"/>
      <sheetData sheetId="8840"/>
      <sheetData sheetId="8841"/>
      <sheetData sheetId="8842"/>
      <sheetData sheetId="8843"/>
      <sheetData sheetId="8844"/>
      <sheetData sheetId="8845"/>
      <sheetData sheetId="8846"/>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sheetData sheetId="8858"/>
      <sheetData sheetId="8859"/>
      <sheetData sheetId="8860"/>
      <sheetData sheetId="8861"/>
      <sheetData sheetId="8862" refreshError="1"/>
      <sheetData sheetId="8863" refreshError="1"/>
      <sheetData sheetId="8864"/>
      <sheetData sheetId="8865"/>
      <sheetData sheetId="8866"/>
      <sheetData sheetId="8867" refreshError="1"/>
      <sheetData sheetId="8868" refreshError="1"/>
      <sheetData sheetId="8869" refreshError="1"/>
      <sheetData sheetId="8870" refreshError="1"/>
      <sheetData sheetId="8871" refreshError="1"/>
      <sheetData sheetId="8872" refreshError="1"/>
      <sheetData sheetId="8873" refreshError="1"/>
      <sheetData sheetId="8874"/>
      <sheetData sheetId="8875"/>
      <sheetData sheetId="8876"/>
      <sheetData sheetId="8877"/>
      <sheetData sheetId="8878"/>
      <sheetData sheetId="8879"/>
      <sheetData sheetId="8880"/>
      <sheetData sheetId="8881"/>
      <sheetData sheetId="8882"/>
      <sheetData sheetId="8883"/>
      <sheetData sheetId="8884"/>
      <sheetData sheetId="8885" refreshError="1"/>
      <sheetData sheetId="8886" refreshError="1"/>
      <sheetData sheetId="8887" refreshError="1"/>
      <sheetData sheetId="8888" refreshError="1"/>
      <sheetData sheetId="8889" refreshError="1"/>
      <sheetData sheetId="8890"/>
      <sheetData sheetId="8891"/>
      <sheetData sheetId="8892" refreshError="1"/>
      <sheetData sheetId="8893"/>
      <sheetData sheetId="8894">
        <row r="4">
          <cell r="B4">
            <v>39886</v>
          </cell>
        </row>
      </sheetData>
      <sheetData sheetId="8895"/>
      <sheetData sheetId="8896"/>
      <sheetData sheetId="8897"/>
      <sheetData sheetId="8898"/>
      <sheetData sheetId="8899"/>
      <sheetData sheetId="8900"/>
      <sheetData sheetId="8901">
        <row r="4">
          <cell r="B4">
            <v>39886</v>
          </cell>
        </row>
      </sheetData>
      <sheetData sheetId="8902"/>
      <sheetData sheetId="8903"/>
      <sheetData sheetId="8904"/>
      <sheetData sheetId="8905"/>
      <sheetData sheetId="8906"/>
      <sheetData sheetId="8907"/>
      <sheetData sheetId="8908"/>
      <sheetData sheetId="8909"/>
      <sheetData sheetId="8910"/>
      <sheetData sheetId="8911" refreshError="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refreshError="1"/>
      <sheetData sheetId="8928"/>
      <sheetData sheetId="8929">
        <row r="5">
          <cell r="B5" t="str">
            <v>MANO DE OBRA MENOR A 10SMLV (sin AIU)</v>
          </cell>
        </row>
      </sheetData>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refreshError="1"/>
      <sheetData sheetId="8950" refreshError="1"/>
      <sheetData sheetId="8951" refreshError="1"/>
      <sheetData sheetId="8952" refreshError="1"/>
      <sheetData sheetId="8953"/>
      <sheetData sheetId="8954"/>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sheetData sheetId="9028"/>
      <sheetData sheetId="9029"/>
      <sheetData sheetId="9030"/>
      <sheetData sheetId="9031">
        <row r="4">
          <cell r="E4" t="str">
            <v>GUPCO</v>
          </cell>
        </row>
      </sheetData>
      <sheetData sheetId="9032"/>
      <sheetData sheetId="9033"/>
      <sheetData sheetId="9034"/>
      <sheetData sheetId="9035"/>
      <sheetData sheetId="9036"/>
      <sheetData sheetId="9037" refreshError="1"/>
      <sheetData sheetId="9038"/>
      <sheetData sheetId="9039" refreshError="1"/>
      <sheetData sheetId="9040"/>
      <sheetData sheetId="9041" refreshError="1"/>
      <sheetData sheetId="9042" refreshError="1"/>
      <sheetData sheetId="9043" refreshError="1"/>
      <sheetData sheetId="9044" refreshError="1"/>
      <sheetData sheetId="9045"/>
      <sheetData sheetId="9046"/>
      <sheetData sheetId="9047"/>
      <sheetData sheetId="9048"/>
      <sheetData sheetId="9049"/>
      <sheetData sheetId="9050" refreshError="1"/>
      <sheetData sheetId="9051" refreshError="1"/>
      <sheetData sheetId="9052" refreshError="1"/>
      <sheetData sheetId="9053" refreshError="1"/>
      <sheetData sheetId="9054" refreshError="1"/>
      <sheetData sheetId="9055" refreshError="1"/>
      <sheetData sheetId="9056" refreshError="1"/>
      <sheetData sheetId="9057"/>
      <sheetData sheetId="9058"/>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refreshError="1"/>
      <sheetData sheetId="9122"/>
      <sheetData sheetId="9123"/>
      <sheetData sheetId="9124"/>
      <sheetData sheetId="9125"/>
      <sheetData sheetId="9126"/>
      <sheetData sheetId="9127" refreshError="1"/>
      <sheetData sheetId="9128"/>
      <sheetData sheetId="9129" refreshError="1"/>
      <sheetData sheetId="9130"/>
      <sheetData sheetId="9131"/>
      <sheetData sheetId="9132"/>
      <sheetData sheetId="9133"/>
      <sheetData sheetId="9134"/>
      <sheetData sheetId="9135"/>
      <sheetData sheetId="9136"/>
      <sheetData sheetId="9137"/>
      <sheetData sheetId="9138"/>
      <sheetData sheetId="9139"/>
      <sheetData sheetId="9140" refreshError="1"/>
      <sheetData sheetId="9141"/>
      <sheetData sheetId="9142"/>
      <sheetData sheetId="9143"/>
      <sheetData sheetId="9144"/>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refreshError="1"/>
      <sheetData sheetId="9183"/>
      <sheetData sheetId="9184" refreshError="1"/>
      <sheetData sheetId="9185"/>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sheetData sheetId="9201"/>
      <sheetData sheetId="9202"/>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sheetData sheetId="9213"/>
      <sheetData sheetId="9214"/>
      <sheetData sheetId="9215"/>
      <sheetData sheetId="9216"/>
      <sheetData sheetId="9217"/>
      <sheetData sheetId="9218"/>
      <sheetData sheetId="9219"/>
      <sheetData sheetId="9220"/>
      <sheetData sheetId="9221"/>
      <sheetData sheetId="9222" refreshError="1"/>
      <sheetData sheetId="9223" refreshError="1"/>
      <sheetData sheetId="9224" refreshError="1"/>
      <sheetData sheetId="9225" refreshError="1"/>
      <sheetData sheetId="9226" refreshError="1"/>
      <sheetData sheetId="9227"/>
      <sheetData sheetId="9228" refreshError="1"/>
      <sheetData sheetId="9229" refreshError="1"/>
      <sheetData sheetId="9230"/>
      <sheetData sheetId="9231"/>
      <sheetData sheetId="9232" refreshError="1"/>
      <sheetData sheetId="9233" refreshError="1"/>
      <sheetData sheetId="9234"/>
      <sheetData sheetId="9235" refreshError="1"/>
      <sheetData sheetId="9236" refreshError="1"/>
      <sheetData sheetId="9237"/>
      <sheetData sheetId="9238"/>
      <sheetData sheetId="9239"/>
      <sheetData sheetId="9240"/>
      <sheetData sheetId="9241"/>
      <sheetData sheetId="9242"/>
      <sheetData sheetId="9243"/>
      <sheetData sheetId="9244"/>
      <sheetData sheetId="9245"/>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sheetData sheetId="9257"/>
      <sheetData sheetId="9258"/>
      <sheetData sheetId="9259"/>
      <sheetData sheetId="9260"/>
      <sheetData sheetId="9261"/>
      <sheetData sheetId="9262"/>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sheetData sheetId="9318"/>
      <sheetData sheetId="9319">
        <row r="6">
          <cell r="AB6">
            <v>40179</v>
          </cell>
        </row>
      </sheetData>
      <sheetData sheetId="9320"/>
      <sheetData sheetId="9321"/>
      <sheetData sheetId="9322"/>
      <sheetData sheetId="9323" refreshError="1"/>
      <sheetData sheetId="9324" refreshError="1"/>
      <sheetData sheetId="9325" refreshError="1"/>
      <sheetData sheetId="9326"/>
      <sheetData sheetId="9327" refreshError="1"/>
      <sheetData sheetId="9328" refreshError="1"/>
      <sheetData sheetId="9329" refreshError="1"/>
      <sheetData sheetId="9330"/>
      <sheetData sheetId="9331"/>
      <sheetData sheetId="9332"/>
      <sheetData sheetId="9333"/>
      <sheetData sheetId="9334"/>
      <sheetData sheetId="9335"/>
      <sheetData sheetId="9336"/>
      <sheetData sheetId="9337"/>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sheetData sheetId="9360"/>
      <sheetData sheetId="9361"/>
      <sheetData sheetId="9362"/>
      <sheetData sheetId="9363"/>
      <sheetData sheetId="9364"/>
      <sheetData sheetId="9365"/>
      <sheetData sheetId="9366" refreshError="1"/>
      <sheetData sheetId="9367"/>
      <sheetData sheetId="9368" refreshError="1"/>
      <sheetData sheetId="9369" refreshError="1"/>
      <sheetData sheetId="9370"/>
      <sheetData sheetId="937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sheetData sheetId="9540"/>
      <sheetData sheetId="9541"/>
      <sheetData sheetId="9542" refreshError="1"/>
      <sheetData sheetId="9543" refreshError="1"/>
      <sheetData sheetId="9544" refreshError="1"/>
      <sheetData sheetId="9545" refreshError="1"/>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sheetData sheetId="9680">
        <row r="52">
          <cell r="B52" t="str">
            <v>ANTICIPO</v>
          </cell>
        </row>
      </sheetData>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refreshError="1"/>
      <sheetData sheetId="9757" refreshError="1"/>
      <sheetData sheetId="9758" refreshError="1"/>
      <sheetData sheetId="9759" refreshError="1"/>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refreshError="1"/>
      <sheetData sheetId="10018" refreshError="1"/>
      <sheetData sheetId="10019" refreshError="1"/>
      <sheetData sheetId="10020" refreshError="1"/>
      <sheetData sheetId="10021" refreshError="1"/>
      <sheetData sheetId="10022" refreshError="1"/>
      <sheetData sheetId="10023" refreshError="1"/>
      <sheetData sheetId="10024" refreshError="1"/>
      <sheetData sheetId="10025" refreshError="1"/>
      <sheetData sheetId="10026" refreshError="1"/>
      <sheetData sheetId="10027" refreshError="1"/>
      <sheetData sheetId="10028" refreshError="1"/>
      <sheetData sheetId="10029" refreshError="1"/>
      <sheetData sheetId="10030" refreshError="1"/>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refreshError="1"/>
      <sheetData sheetId="10049" refreshError="1"/>
      <sheetData sheetId="10050" refreshError="1"/>
      <sheetData sheetId="10051" refreshError="1"/>
      <sheetData sheetId="10052" refreshError="1"/>
      <sheetData sheetId="10053" refreshError="1"/>
      <sheetData sheetId="10054" refreshError="1"/>
      <sheetData sheetId="10055" refreshError="1"/>
      <sheetData sheetId="10056" refreshError="1"/>
      <sheetData sheetId="10057" refreshError="1"/>
      <sheetData sheetId="10058" refreshError="1"/>
      <sheetData sheetId="10059" refreshError="1"/>
      <sheetData sheetId="10060" refreshError="1"/>
      <sheetData sheetId="10061" refreshError="1"/>
      <sheetData sheetId="10062" refreshError="1"/>
      <sheetData sheetId="10063" refreshError="1"/>
      <sheetData sheetId="10064" refreshError="1"/>
      <sheetData sheetId="10065" refreshError="1"/>
      <sheetData sheetId="10066" refreshError="1"/>
      <sheetData sheetId="10067">
        <row r="3">
          <cell r="B3">
            <v>1</v>
          </cell>
        </row>
      </sheetData>
      <sheetData sheetId="10068"/>
      <sheetData sheetId="10069">
        <row r="437">
          <cell r="A437" t="str">
            <v>GEOCOMPUESTOS</v>
          </cell>
        </row>
      </sheetData>
      <sheetData sheetId="10070">
        <row r="30">
          <cell r="A30" t="str">
            <v>PRELIMINARES DE OBRA</v>
          </cell>
        </row>
      </sheetData>
      <sheetData sheetId="10071"/>
      <sheetData sheetId="10072"/>
      <sheetData sheetId="10073"/>
      <sheetData sheetId="10074">
        <row r="5">
          <cell r="C5" t="str">
            <v>OBRAS DE PROTECCIÓN Y ADECUACIÓN DE ORILLA DEL PARQUE  RONDA, EN EL RÍO MAGDALENA, ENTRE EL PUENTE VEHICULAR Y EL PUENTE FÉRREO, MUNICIPIO DE GIRARDOT CUNDINAMARCA</v>
          </cell>
        </row>
      </sheetData>
      <sheetData sheetId="10075"/>
      <sheetData sheetId="10076"/>
      <sheetData sheetId="10077"/>
      <sheetData sheetId="10078"/>
      <sheetData sheetId="10079">
        <row r="34">
          <cell r="E34" t="str">
            <v>M3</v>
          </cell>
        </row>
      </sheetData>
      <sheetData sheetId="10080"/>
      <sheetData sheetId="10081"/>
      <sheetData sheetId="10082"/>
      <sheetData sheetId="10083"/>
      <sheetData sheetId="10084"/>
      <sheetData sheetId="10085"/>
      <sheetData sheetId="10086"/>
      <sheetData sheetId="10087"/>
      <sheetData sheetId="10088"/>
      <sheetData sheetId="10089"/>
      <sheetData sheetId="10090"/>
      <sheetData sheetId="10091"/>
      <sheetData sheetId="10092"/>
      <sheetData sheetId="10093"/>
      <sheetData sheetId="10094"/>
      <sheetData sheetId="10095"/>
      <sheetData sheetId="10096"/>
      <sheetData sheetId="10097"/>
      <sheetData sheetId="10098"/>
      <sheetData sheetId="10099"/>
      <sheetData sheetId="10100"/>
      <sheetData sheetId="10101"/>
      <sheetData sheetId="10102"/>
      <sheetData sheetId="10103"/>
      <sheetData sheetId="10104"/>
      <sheetData sheetId="10105"/>
      <sheetData sheetId="10106"/>
      <sheetData sheetId="10107"/>
      <sheetData sheetId="10108"/>
      <sheetData sheetId="10109"/>
      <sheetData sheetId="10110"/>
      <sheetData sheetId="10111"/>
      <sheetData sheetId="10112"/>
      <sheetData sheetId="10113"/>
      <sheetData sheetId="10114"/>
      <sheetData sheetId="10115"/>
      <sheetData sheetId="10116"/>
      <sheetData sheetId="10117"/>
      <sheetData sheetId="10118"/>
      <sheetData sheetId="10119"/>
      <sheetData sheetId="10120"/>
      <sheetData sheetId="10121"/>
      <sheetData sheetId="10122"/>
      <sheetData sheetId="10123"/>
      <sheetData sheetId="10124"/>
      <sheetData sheetId="10125"/>
      <sheetData sheetId="10126"/>
      <sheetData sheetId="10127"/>
      <sheetData sheetId="10128"/>
      <sheetData sheetId="10129"/>
      <sheetData sheetId="10130"/>
      <sheetData sheetId="10131"/>
      <sheetData sheetId="10132"/>
      <sheetData sheetId="10133"/>
      <sheetData sheetId="10134"/>
      <sheetData sheetId="10135"/>
      <sheetData sheetId="10136"/>
      <sheetData sheetId="10137"/>
      <sheetData sheetId="10138"/>
      <sheetData sheetId="10139"/>
      <sheetData sheetId="10140"/>
      <sheetData sheetId="10141"/>
      <sheetData sheetId="10142"/>
      <sheetData sheetId="10143"/>
      <sheetData sheetId="10144"/>
      <sheetData sheetId="10145"/>
      <sheetData sheetId="10146"/>
      <sheetData sheetId="10147"/>
      <sheetData sheetId="10148"/>
      <sheetData sheetId="10149"/>
      <sheetData sheetId="10150"/>
      <sheetData sheetId="10151"/>
      <sheetData sheetId="10152"/>
      <sheetData sheetId="10153"/>
      <sheetData sheetId="10154"/>
      <sheetData sheetId="10155"/>
      <sheetData sheetId="10156"/>
      <sheetData sheetId="10157"/>
      <sheetData sheetId="10158"/>
      <sheetData sheetId="10159"/>
      <sheetData sheetId="10160"/>
      <sheetData sheetId="10161"/>
      <sheetData sheetId="10162"/>
      <sheetData sheetId="10163"/>
      <sheetData sheetId="10164"/>
      <sheetData sheetId="10165"/>
      <sheetData sheetId="10166"/>
      <sheetData sheetId="10167"/>
      <sheetData sheetId="10168"/>
      <sheetData sheetId="10169"/>
      <sheetData sheetId="10170"/>
      <sheetData sheetId="10171"/>
      <sheetData sheetId="10172"/>
      <sheetData sheetId="10173"/>
      <sheetData sheetId="10174"/>
      <sheetData sheetId="10175"/>
      <sheetData sheetId="10176"/>
      <sheetData sheetId="10177"/>
      <sheetData sheetId="10178"/>
      <sheetData sheetId="10179"/>
      <sheetData sheetId="10180"/>
      <sheetData sheetId="10181"/>
      <sheetData sheetId="10182"/>
      <sheetData sheetId="10183"/>
      <sheetData sheetId="10184"/>
      <sheetData sheetId="10185"/>
      <sheetData sheetId="10186"/>
      <sheetData sheetId="10187"/>
      <sheetData sheetId="10188"/>
      <sheetData sheetId="10189"/>
      <sheetData sheetId="10190"/>
      <sheetData sheetId="1019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sheetData sheetId="10215"/>
      <sheetData sheetId="10216"/>
      <sheetData sheetId="10217"/>
      <sheetData sheetId="10218"/>
      <sheetData sheetId="10219"/>
      <sheetData sheetId="10220"/>
      <sheetData sheetId="10221"/>
      <sheetData sheetId="10222"/>
      <sheetData sheetId="10223"/>
      <sheetData sheetId="10224"/>
      <sheetData sheetId="10225"/>
      <sheetData sheetId="10226"/>
      <sheetData sheetId="10227"/>
      <sheetData sheetId="10228"/>
      <sheetData sheetId="10229"/>
      <sheetData sheetId="10230"/>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sheetData sheetId="10255"/>
      <sheetData sheetId="10256"/>
      <sheetData sheetId="10257"/>
      <sheetData sheetId="10258"/>
      <sheetData sheetId="10259"/>
      <sheetData sheetId="10260"/>
      <sheetData sheetId="10261"/>
      <sheetData sheetId="10262"/>
      <sheetData sheetId="10263"/>
      <sheetData sheetId="10264"/>
      <sheetData sheetId="10265"/>
      <sheetData sheetId="10266"/>
      <sheetData sheetId="10267"/>
      <sheetData sheetId="10268"/>
      <sheetData sheetId="10269"/>
      <sheetData sheetId="10270"/>
      <sheetData sheetId="10271"/>
      <sheetData sheetId="10272"/>
      <sheetData sheetId="10273"/>
      <sheetData sheetId="10274"/>
      <sheetData sheetId="10275"/>
      <sheetData sheetId="10276"/>
      <sheetData sheetId="10277"/>
      <sheetData sheetId="10278"/>
      <sheetData sheetId="10279" refreshError="1"/>
      <sheetData sheetId="10280" refreshError="1"/>
      <sheetData sheetId="10281" refreshError="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sheetData sheetId="10292">
        <row r="13">
          <cell r="A13">
            <v>1</v>
          </cell>
        </row>
      </sheetData>
      <sheetData sheetId="10293"/>
      <sheetData sheetId="10294"/>
      <sheetData sheetId="10295"/>
      <sheetData sheetId="10296" refreshError="1"/>
      <sheetData sheetId="10297" refreshError="1"/>
      <sheetData sheetId="10298" refreshError="1"/>
      <sheetData sheetId="10299">
        <row r="16">
          <cell r="C16" t="str">
            <v>X</v>
          </cell>
        </row>
      </sheetData>
      <sheetData sheetId="10300"/>
      <sheetData sheetId="10301"/>
      <sheetData sheetId="10302"/>
      <sheetData sheetId="10303"/>
      <sheetData sheetId="10304"/>
      <sheetData sheetId="10305"/>
      <sheetData sheetId="10306"/>
      <sheetData sheetId="10307"/>
      <sheetData sheetId="10308"/>
      <sheetData sheetId="10309"/>
      <sheetData sheetId="10310"/>
      <sheetData sheetId="10311"/>
      <sheetData sheetId="10312"/>
      <sheetData sheetId="10313"/>
      <sheetData sheetId="10314"/>
      <sheetData sheetId="10315"/>
      <sheetData sheetId="10316"/>
      <sheetData sheetId="10317"/>
      <sheetData sheetId="10318"/>
      <sheetData sheetId="10319"/>
      <sheetData sheetId="10320"/>
      <sheetData sheetId="10321" refreshError="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sheetData sheetId="10330"/>
      <sheetData sheetId="10331">
        <row r="1">
          <cell r="W1" t="str">
            <v>TR0001</v>
          </cell>
        </row>
      </sheetData>
      <sheetData sheetId="10332"/>
      <sheetData sheetId="10333"/>
      <sheetData sheetId="10334"/>
      <sheetData sheetId="10335"/>
      <sheetData sheetId="10336"/>
      <sheetData sheetId="10337"/>
      <sheetData sheetId="10338">
        <row r="2">
          <cell r="C2">
            <v>2</v>
          </cell>
        </row>
      </sheetData>
      <sheetData sheetId="10339"/>
      <sheetData sheetId="10340">
        <row r="5">
          <cell r="G5">
            <v>1</v>
          </cell>
        </row>
      </sheetData>
      <sheetData sheetId="10341"/>
      <sheetData sheetId="10342"/>
      <sheetData sheetId="10343"/>
      <sheetData sheetId="10344"/>
      <sheetData sheetId="10345"/>
      <sheetData sheetId="10346"/>
      <sheetData sheetId="10347"/>
      <sheetData sheetId="10348"/>
      <sheetData sheetId="10349"/>
      <sheetData sheetId="10350"/>
      <sheetData sheetId="10351"/>
      <sheetData sheetId="10352"/>
      <sheetData sheetId="10353"/>
      <sheetData sheetId="10354"/>
      <sheetData sheetId="10355" refreshError="1"/>
      <sheetData sheetId="10356" refreshError="1"/>
      <sheetData sheetId="10357"/>
      <sheetData sheetId="10358"/>
      <sheetData sheetId="10359"/>
      <sheetData sheetId="10360"/>
      <sheetData sheetId="10361"/>
      <sheetData sheetId="10362"/>
      <sheetData sheetId="10363">
        <row r="9">
          <cell r="E9">
            <v>19.379681052981429</v>
          </cell>
        </row>
      </sheetData>
      <sheetData sheetId="10364">
        <row r="9">
          <cell r="E9">
            <v>19.372852455375334</v>
          </cell>
        </row>
      </sheetData>
      <sheetData sheetId="10365"/>
      <sheetData sheetId="10366"/>
      <sheetData sheetId="10367"/>
      <sheetData sheetId="10368"/>
      <sheetData sheetId="10369"/>
      <sheetData sheetId="10370"/>
      <sheetData sheetId="10371"/>
      <sheetData sheetId="10372"/>
      <sheetData sheetId="10373"/>
      <sheetData sheetId="10374"/>
      <sheetData sheetId="10375"/>
      <sheetData sheetId="10376"/>
      <sheetData sheetId="10377"/>
      <sheetData sheetId="10378"/>
      <sheetData sheetId="10379"/>
      <sheetData sheetId="10380"/>
      <sheetData sheetId="10381"/>
      <sheetData sheetId="10382"/>
      <sheetData sheetId="10383"/>
      <sheetData sheetId="10384" refreshError="1"/>
      <sheetData sheetId="10385" refreshError="1"/>
      <sheetData sheetId="10386" refreshError="1"/>
      <sheetData sheetId="10387" refreshError="1"/>
      <sheetData sheetId="10388" refreshError="1"/>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refreshError="1"/>
      <sheetData sheetId="10406" refreshError="1"/>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refreshError="1"/>
      <sheetData sheetId="10422" refreshError="1"/>
      <sheetData sheetId="10423" refreshError="1"/>
      <sheetData sheetId="10424" refreshError="1"/>
      <sheetData sheetId="10425" refreshError="1"/>
      <sheetData sheetId="10426" refreshError="1"/>
      <sheetData sheetId="10427" refreshError="1"/>
      <sheetData sheetId="10428" refreshError="1"/>
      <sheetData sheetId="10429" refreshError="1"/>
      <sheetData sheetId="10430" refreshError="1"/>
      <sheetData sheetId="10431" refreshError="1"/>
      <sheetData sheetId="10432" refreshError="1"/>
      <sheetData sheetId="10433" refreshError="1"/>
      <sheetData sheetId="10434" refreshError="1"/>
      <sheetData sheetId="10435" refreshError="1"/>
      <sheetData sheetId="10436" refreshError="1"/>
      <sheetData sheetId="10437" refreshError="1"/>
      <sheetData sheetId="10438" refreshError="1"/>
      <sheetData sheetId="10439" refreshError="1"/>
      <sheetData sheetId="10440" refreshError="1"/>
      <sheetData sheetId="10441" refreshError="1"/>
      <sheetData sheetId="10442" refreshError="1"/>
      <sheetData sheetId="10443" refreshError="1"/>
      <sheetData sheetId="10444" refreshError="1"/>
      <sheetData sheetId="10445" refreshError="1"/>
      <sheetData sheetId="10446" refreshError="1"/>
      <sheetData sheetId="10447" refreshError="1"/>
      <sheetData sheetId="10448" refreshError="1"/>
      <sheetData sheetId="10449" refreshError="1"/>
      <sheetData sheetId="10450" refreshError="1"/>
      <sheetData sheetId="10451" refreshError="1"/>
      <sheetData sheetId="10452" refreshError="1"/>
      <sheetData sheetId="10453" refreshError="1"/>
      <sheetData sheetId="10454" refreshError="1"/>
      <sheetData sheetId="10455" refreshError="1"/>
      <sheetData sheetId="10456" refreshError="1"/>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refreshError="1"/>
      <sheetData sheetId="10467" refreshError="1"/>
      <sheetData sheetId="10468" refreshError="1"/>
      <sheetData sheetId="10469" refreshError="1"/>
      <sheetData sheetId="10470" refreshError="1"/>
      <sheetData sheetId="10471" refreshError="1"/>
      <sheetData sheetId="10472" refreshError="1"/>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refreshError="1"/>
      <sheetData sheetId="10501" refreshError="1"/>
      <sheetData sheetId="10502" refreshError="1"/>
      <sheetData sheetId="10503" refreshError="1"/>
      <sheetData sheetId="10504"/>
      <sheetData sheetId="10505"/>
      <sheetData sheetId="10506"/>
      <sheetData sheetId="10507"/>
      <sheetData sheetId="10508"/>
      <sheetData sheetId="10509"/>
      <sheetData sheetId="10510"/>
      <sheetData sheetId="10511"/>
      <sheetData sheetId="10512"/>
      <sheetData sheetId="10513"/>
      <sheetData sheetId="10514"/>
      <sheetData sheetId="10515"/>
      <sheetData sheetId="10516"/>
      <sheetData sheetId="10517"/>
      <sheetData sheetId="10518"/>
      <sheetData sheetId="10519"/>
      <sheetData sheetId="10520"/>
      <sheetData sheetId="10521"/>
      <sheetData sheetId="10522"/>
      <sheetData sheetId="10523"/>
      <sheetData sheetId="10524"/>
      <sheetData sheetId="10525"/>
      <sheetData sheetId="10526"/>
      <sheetData sheetId="10527"/>
      <sheetData sheetId="10528"/>
      <sheetData sheetId="10529"/>
      <sheetData sheetId="10530"/>
      <sheetData sheetId="10531">
        <row r="12">
          <cell r="D12">
            <v>1.1105322714947583</v>
          </cell>
        </row>
      </sheetData>
      <sheetData sheetId="10532"/>
      <sheetData sheetId="10533"/>
      <sheetData sheetId="10534"/>
      <sheetData sheetId="10535"/>
      <sheetData sheetId="10536"/>
      <sheetData sheetId="10537"/>
      <sheetData sheetId="10538"/>
      <sheetData sheetId="10539"/>
      <sheetData sheetId="10540"/>
      <sheetData sheetId="10541"/>
      <sheetData sheetId="10542"/>
      <sheetData sheetId="10543"/>
      <sheetData sheetId="10544"/>
      <sheetData sheetId="10545"/>
      <sheetData sheetId="10546"/>
      <sheetData sheetId="10547"/>
      <sheetData sheetId="10548"/>
      <sheetData sheetId="10549"/>
      <sheetData sheetId="10550"/>
      <sheetData sheetId="10551"/>
      <sheetData sheetId="10552"/>
      <sheetData sheetId="10553"/>
      <sheetData sheetId="10554"/>
      <sheetData sheetId="10555"/>
      <sheetData sheetId="10556"/>
      <sheetData sheetId="10557"/>
      <sheetData sheetId="10558"/>
      <sheetData sheetId="10559"/>
      <sheetData sheetId="10560"/>
      <sheetData sheetId="10561"/>
      <sheetData sheetId="10562"/>
      <sheetData sheetId="10563"/>
      <sheetData sheetId="10564"/>
      <sheetData sheetId="10565"/>
      <sheetData sheetId="10566"/>
      <sheetData sheetId="10567" refreshError="1"/>
      <sheetData sheetId="10568" refreshError="1"/>
      <sheetData sheetId="10569" refreshError="1"/>
      <sheetData sheetId="10570" refreshError="1"/>
      <sheetData sheetId="10571" refreshError="1"/>
      <sheetData sheetId="10572"/>
      <sheetData sheetId="10573" refreshError="1"/>
      <sheetData sheetId="10574"/>
      <sheetData sheetId="10575"/>
      <sheetData sheetId="10576"/>
      <sheetData sheetId="10577"/>
      <sheetData sheetId="10578"/>
      <sheetData sheetId="10579"/>
      <sheetData sheetId="10580" refreshError="1"/>
      <sheetData sheetId="10581" refreshError="1"/>
      <sheetData sheetId="10582" refreshError="1"/>
      <sheetData sheetId="10583"/>
      <sheetData sheetId="10584" refreshError="1"/>
      <sheetData sheetId="10585"/>
      <sheetData sheetId="10586" refreshError="1"/>
      <sheetData sheetId="10587" refreshError="1"/>
      <sheetData sheetId="10588" refreshError="1"/>
      <sheetData sheetId="10589" refreshError="1"/>
      <sheetData sheetId="10590" refreshError="1"/>
      <sheetData sheetId="10591" refreshError="1"/>
      <sheetData sheetId="10592" refreshError="1"/>
      <sheetData sheetId="10593" refreshError="1"/>
      <sheetData sheetId="10594" refreshError="1"/>
      <sheetData sheetId="10595" refreshError="1"/>
      <sheetData sheetId="10596" refreshError="1"/>
      <sheetData sheetId="10597" refreshError="1"/>
      <sheetData sheetId="10598" refreshError="1"/>
      <sheetData sheetId="10599" refreshError="1"/>
      <sheetData sheetId="10600" refreshError="1"/>
      <sheetData sheetId="10601" refreshError="1"/>
      <sheetData sheetId="10602" refreshError="1"/>
      <sheetData sheetId="10603" refreshError="1"/>
      <sheetData sheetId="10604" refreshError="1"/>
      <sheetData sheetId="10605" refreshError="1"/>
      <sheetData sheetId="10606" refreshError="1"/>
      <sheetData sheetId="10607" refreshError="1"/>
      <sheetData sheetId="10608" refreshError="1"/>
      <sheetData sheetId="10609" refreshError="1"/>
      <sheetData sheetId="10610"/>
      <sheetData sheetId="10611" refreshError="1"/>
      <sheetData sheetId="10612" refreshError="1"/>
      <sheetData sheetId="10613"/>
      <sheetData sheetId="10614"/>
      <sheetData sheetId="10615"/>
      <sheetData sheetId="10616"/>
      <sheetData sheetId="10617"/>
      <sheetData sheetId="10618"/>
      <sheetData sheetId="10619"/>
      <sheetData sheetId="10620"/>
      <sheetData sheetId="10621"/>
      <sheetData sheetId="10622"/>
      <sheetData sheetId="10623"/>
      <sheetData sheetId="10624"/>
      <sheetData sheetId="10625"/>
      <sheetData sheetId="10626"/>
      <sheetData sheetId="10627"/>
      <sheetData sheetId="10628"/>
      <sheetData sheetId="10629"/>
      <sheetData sheetId="10630"/>
      <sheetData sheetId="10631"/>
      <sheetData sheetId="10632"/>
      <sheetData sheetId="10633"/>
      <sheetData sheetId="10634"/>
      <sheetData sheetId="10635"/>
      <sheetData sheetId="10636"/>
      <sheetData sheetId="10637"/>
      <sheetData sheetId="10638"/>
      <sheetData sheetId="10639"/>
      <sheetData sheetId="10640" refreshError="1"/>
      <sheetData sheetId="10641" refreshError="1"/>
      <sheetData sheetId="10642"/>
      <sheetData sheetId="10643"/>
      <sheetData sheetId="10644"/>
      <sheetData sheetId="10645"/>
      <sheetData sheetId="10646"/>
      <sheetData sheetId="10647" refreshError="1"/>
      <sheetData sheetId="10648" refreshError="1"/>
      <sheetData sheetId="10649" refreshError="1"/>
      <sheetData sheetId="10650"/>
      <sheetData sheetId="10651" refreshError="1"/>
      <sheetData sheetId="10652"/>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sheetData sheetId="10677" refreshError="1"/>
      <sheetData sheetId="10678" refreshError="1"/>
      <sheetData sheetId="10679" refreshError="1"/>
      <sheetData sheetId="10680"/>
      <sheetData sheetId="10681"/>
      <sheetData sheetId="10682"/>
      <sheetData sheetId="10683" refreshError="1"/>
      <sheetData sheetId="10684" refreshError="1"/>
      <sheetData sheetId="10685" refreshError="1"/>
      <sheetData sheetId="10686" refreshError="1"/>
      <sheetData sheetId="10687" refreshError="1"/>
      <sheetData sheetId="10688" refreshError="1"/>
      <sheetData sheetId="10689" refreshError="1"/>
      <sheetData sheetId="10690" refreshError="1"/>
      <sheetData sheetId="10691" refreshError="1"/>
      <sheetData sheetId="10692" refreshError="1"/>
      <sheetData sheetId="10693" refreshError="1"/>
      <sheetData sheetId="10694" refreshError="1"/>
      <sheetData sheetId="10695" refreshError="1"/>
      <sheetData sheetId="10696" refreshError="1"/>
      <sheetData sheetId="10697" refreshError="1"/>
      <sheetData sheetId="10698" refreshError="1"/>
      <sheetData sheetId="10699" refreshError="1"/>
      <sheetData sheetId="10700" refreshError="1"/>
      <sheetData sheetId="10701" refreshError="1"/>
      <sheetData sheetId="10702" refreshError="1"/>
      <sheetData sheetId="10703" refreshError="1"/>
      <sheetData sheetId="10704" refreshError="1"/>
      <sheetData sheetId="10705" refreshError="1"/>
      <sheetData sheetId="10706" refreshError="1"/>
      <sheetData sheetId="10707" refreshError="1"/>
      <sheetData sheetId="10708" refreshError="1"/>
      <sheetData sheetId="10709" refreshError="1"/>
      <sheetData sheetId="10710" refreshError="1"/>
      <sheetData sheetId="10711" refreshError="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sheetData sheetId="10741"/>
      <sheetData sheetId="10742"/>
      <sheetData sheetId="10743"/>
      <sheetData sheetId="10744"/>
      <sheetData sheetId="10745"/>
      <sheetData sheetId="10746"/>
      <sheetData sheetId="10747" refreshError="1"/>
      <sheetData sheetId="10748"/>
      <sheetData sheetId="10749" refreshError="1"/>
      <sheetData sheetId="10750" refreshError="1"/>
      <sheetData sheetId="10751"/>
      <sheetData sheetId="10752"/>
      <sheetData sheetId="10753">
        <row r="2">
          <cell r="A2" t="str">
            <v>HOSPITAL HERNANDO MONCALEANO PERDOMO ETAPA 1</v>
          </cell>
        </row>
      </sheetData>
      <sheetData sheetId="10754"/>
      <sheetData sheetId="10755">
        <row r="2">
          <cell r="A2" t="str">
            <v>HOSPITAL HERNANDO MONCALEANO PERDOMO ETAPA 2 A</v>
          </cell>
        </row>
      </sheetData>
      <sheetData sheetId="10756">
        <row r="2">
          <cell r="A2" t="str">
            <v>HOSPITAL HERNANDO MONCALEANO PERDOMO ETAPA 2B</v>
          </cell>
        </row>
      </sheetData>
      <sheetData sheetId="10757"/>
      <sheetData sheetId="10758"/>
      <sheetData sheetId="10759"/>
      <sheetData sheetId="10760"/>
      <sheetData sheetId="10761"/>
      <sheetData sheetId="10762"/>
      <sheetData sheetId="10763" refreshError="1"/>
      <sheetData sheetId="10764"/>
      <sheetData sheetId="10765"/>
      <sheetData sheetId="10766"/>
      <sheetData sheetId="10767"/>
      <sheetData sheetId="10768"/>
      <sheetData sheetId="10769"/>
      <sheetData sheetId="10770"/>
      <sheetData sheetId="10771">
        <row r="45">
          <cell r="B45" t="str">
            <v>P-002</v>
          </cell>
        </row>
      </sheetData>
      <sheetData sheetId="10772"/>
      <sheetData sheetId="10773"/>
      <sheetData sheetId="10774"/>
      <sheetData sheetId="10775"/>
      <sheetData sheetId="10776"/>
      <sheetData sheetId="10777"/>
      <sheetData sheetId="10778"/>
      <sheetData sheetId="10779" refreshError="1"/>
      <sheetData sheetId="10780" refreshError="1"/>
      <sheetData sheetId="10781" refreshError="1"/>
      <sheetData sheetId="10782" refreshError="1"/>
      <sheetData sheetId="10783" refreshError="1"/>
      <sheetData sheetId="10784" refreshError="1"/>
      <sheetData sheetId="10785" refreshError="1"/>
      <sheetData sheetId="10786" refreshError="1"/>
      <sheetData sheetId="10787" refreshError="1"/>
      <sheetData sheetId="10788" refreshError="1"/>
      <sheetData sheetId="10789" refreshError="1"/>
      <sheetData sheetId="10790" refreshError="1"/>
      <sheetData sheetId="10791" refreshError="1"/>
      <sheetData sheetId="10792" refreshError="1"/>
      <sheetData sheetId="10793" refreshError="1"/>
      <sheetData sheetId="10794" refreshError="1"/>
      <sheetData sheetId="10795" refreshError="1"/>
      <sheetData sheetId="10796" refreshError="1"/>
      <sheetData sheetId="10797" refreshError="1"/>
      <sheetData sheetId="10798" refreshError="1"/>
      <sheetData sheetId="10799" refreshError="1"/>
      <sheetData sheetId="10800" refreshError="1"/>
      <sheetData sheetId="10801" refreshError="1"/>
      <sheetData sheetId="10802" refreshError="1"/>
      <sheetData sheetId="10803" refreshError="1"/>
      <sheetData sheetId="10804" refreshError="1"/>
      <sheetData sheetId="10805" refreshError="1"/>
      <sheetData sheetId="10806" refreshError="1"/>
      <sheetData sheetId="10807" refreshError="1"/>
      <sheetData sheetId="10808" refreshError="1"/>
      <sheetData sheetId="10809" refreshError="1"/>
      <sheetData sheetId="10810" refreshError="1"/>
      <sheetData sheetId="10811" refreshError="1"/>
      <sheetData sheetId="10812" refreshError="1"/>
      <sheetData sheetId="10813"/>
      <sheetData sheetId="10814" refreshError="1"/>
      <sheetData sheetId="10815" refreshError="1"/>
      <sheetData sheetId="10816" refreshError="1"/>
      <sheetData sheetId="10817" refreshError="1"/>
      <sheetData sheetId="10818" refreshError="1"/>
      <sheetData sheetId="10819" refreshError="1"/>
      <sheetData sheetId="10820" refreshError="1"/>
      <sheetData sheetId="10821"/>
      <sheetData sheetId="10822"/>
      <sheetData sheetId="10823"/>
      <sheetData sheetId="10824"/>
      <sheetData sheetId="10825"/>
      <sheetData sheetId="10826"/>
      <sheetData sheetId="10827">
        <row r="47">
          <cell r="H47">
            <v>17098.051632633331</v>
          </cell>
        </row>
      </sheetData>
      <sheetData sheetId="10828">
        <row r="47">
          <cell r="H47">
            <v>13407.454219619998</v>
          </cell>
        </row>
      </sheetData>
      <sheetData sheetId="10829">
        <row r="47">
          <cell r="H47">
            <v>13178.048204541665</v>
          </cell>
        </row>
      </sheetData>
      <sheetData sheetId="10830">
        <row r="47">
          <cell r="H47">
            <v>19729.199486104168</v>
          </cell>
        </row>
      </sheetData>
      <sheetData sheetId="10831">
        <row r="47">
          <cell r="H47">
            <v>38405.002915416662</v>
          </cell>
        </row>
      </sheetData>
      <sheetData sheetId="10832">
        <row r="47">
          <cell r="H47">
            <v>41159.979021230996</v>
          </cell>
        </row>
      </sheetData>
      <sheetData sheetId="10833">
        <row r="47">
          <cell r="H47">
            <v>16020</v>
          </cell>
        </row>
      </sheetData>
      <sheetData sheetId="10834">
        <row r="47">
          <cell r="H47">
            <v>11675</v>
          </cell>
        </row>
      </sheetData>
      <sheetData sheetId="10835">
        <row r="47">
          <cell r="H47">
            <v>382683.1643235588</v>
          </cell>
        </row>
      </sheetData>
      <sheetData sheetId="10836">
        <row r="47">
          <cell r="H47">
            <v>27108.482479999999</v>
          </cell>
        </row>
      </sheetData>
      <sheetData sheetId="10837">
        <row r="47">
          <cell r="H47">
            <v>18945.0351992</v>
          </cell>
        </row>
      </sheetData>
      <sheetData sheetId="10838">
        <row r="47">
          <cell r="H47">
            <v>88016.225274879995</v>
          </cell>
        </row>
      </sheetData>
      <sheetData sheetId="10839">
        <row r="47">
          <cell r="H47">
            <v>11296.680928966078</v>
          </cell>
        </row>
      </sheetData>
      <sheetData sheetId="10840">
        <row r="47">
          <cell r="H47">
            <v>19660.483631249997</v>
          </cell>
        </row>
      </sheetData>
      <sheetData sheetId="10841">
        <row r="47">
          <cell r="H47">
            <v>19660.483631249997</v>
          </cell>
        </row>
      </sheetData>
      <sheetData sheetId="10842">
        <row r="47">
          <cell r="H47">
            <v>19660.483631249997</v>
          </cell>
        </row>
      </sheetData>
      <sheetData sheetId="10843">
        <row r="47">
          <cell r="H47">
            <v>39947.116768272004</v>
          </cell>
        </row>
      </sheetData>
      <sheetData sheetId="10844">
        <row r="47">
          <cell r="H47">
            <v>37450.421970255004</v>
          </cell>
        </row>
      </sheetData>
      <sheetData sheetId="10845">
        <row r="47">
          <cell r="H47">
            <v>5631.4338221939006</v>
          </cell>
        </row>
      </sheetData>
      <sheetData sheetId="10846">
        <row r="47">
          <cell r="H47">
            <v>29691.867138751997</v>
          </cell>
        </row>
      </sheetData>
      <sheetData sheetId="10847">
        <row r="47">
          <cell r="H47">
            <v>10601.359883464</v>
          </cell>
        </row>
      </sheetData>
      <sheetData sheetId="10848">
        <row r="47">
          <cell r="H47">
            <v>16440.07876665</v>
          </cell>
        </row>
      </sheetData>
      <sheetData sheetId="10849">
        <row r="47">
          <cell r="H47">
            <v>7502.6541280530009</v>
          </cell>
        </row>
      </sheetData>
      <sheetData sheetId="10850">
        <row r="47">
          <cell r="H47">
            <v>63269.394041350002</v>
          </cell>
        </row>
      </sheetData>
      <sheetData sheetId="10851">
        <row r="47">
          <cell r="H47">
            <v>38708.912732384997</v>
          </cell>
        </row>
      </sheetData>
      <sheetData sheetId="10852">
        <row r="47">
          <cell r="H47">
            <v>30140.654422727453</v>
          </cell>
        </row>
      </sheetData>
      <sheetData sheetId="10853">
        <row r="47">
          <cell r="H47">
            <v>39628.094655192057</v>
          </cell>
        </row>
      </sheetData>
      <sheetData sheetId="10854">
        <row r="47">
          <cell r="H47">
            <v>38729.542446049003</v>
          </cell>
        </row>
      </sheetData>
      <sheetData sheetId="10855">
        <row r="47">
          <cell r="H47">
            <v>7116.936965586</v>
          </cell>
        </row>
      </sheetData>
      <sheetData sheetId="10856">
        <row r="47">
          <cell r="H47">
            <v>9391.2743470000005</v>
          </cell>
        </row>
      </sheetData>
      <sheetData sheetId="10857">
        <row r="47">
          <cell r="H47">
            <v>8500.0189065630984</v>
          </cell>
        </row>
      </sheetData>
      <sheetData sheetId="10858">
        <row r="47">
          <cell r="H47">
            <v>32499.094423904498</v>
          </cell>
        </row>
      </sheetData>
      <sheetData sheetId="10859">
        <row r="47">
          <cell r="H47">
            <v>51817.028777055006</v>
          </cell>
        </row>
      </sheetData>
      <sheetData sheetId="10860">
        <row r="47">
          <cell r="H47">
            <v>55430.1575333</v>
          </cell>
        </row>
      </sheetData>
      <sheetData sheetId="10861">
        <row r="47">
          <cell r="H47">
            <v>25786.003498499998</v>
          </cell>
        </row>
      </sheetData>
      <sheetData sheetId="10862">
        <row r="47">
          <cell r="H47">
            <v>21993.806973733335</v>
          </cell>
        </row>
      </sheetData>
      <sheetData sheetId="10863"/>
      <sheetData sheetId="10864"/>
      <sheetData sheetId="10865"/>
      <sheetData sheetId="10866"/>
      <sheetData sheetId="10867"/>
      <sheetData sheetId="10868"/>
      <sheetData sheetId="10869">
        <row r="47">
          <cell r="H47">
            <v>21941.348275</v>
          </cell>
        </row>
      </sheetData>
      <sheetData sheetId="10870">
        <row r="47">
          <cell r="H47">
            <v>576269.26239999989</v>
          </cell>
        </row>
      </sheetData>
      <sheetData sheetId="10871">
        <row r="48">
          <cell r="H48">
            <v>640370.66537874995</v>
          </cell>
        </row>
      </sheetData>
      <sheetData sheetId="10872">
        <row r="49">
          <cell r="H49">
            <v>83961.133243064003</v>
          </cell>
        </row>
      </sheetData>
      <sheetData sheetId="10873">
        <row r="47">
          <cell r="H47">
            <v>14670.136122054002</v>
          </cell>
        </row>
      </sheetData>
      <sheetData sheetId="10874">
        <row r="47">
          <cell r="H47">
            <v>9078.6352040999991</v>
          </cell>
        </row>
      </sheetData>
      <sheetData sheetId="10875">
        <row r="51">
          <cell r="H51">
            <v>117309.4992738</v>
          </cell>
        </row>
      </sheetData>
      <sheetData sheetId="10876"/>
      <sheetData sheetId="10877"/>
      <sheetData sheetId="10878"/>
      <sheetData sheetId="10879"/>
      <sheetData sheetId="10880"/>
      <sheetData sheetId="10881"/>
      <sheetData sheetId="10882"/>
      <sheetData sheetId="10883"/>
      <sheetData sheetId="10884"/>
      <sheetData sheetId="10885"/>
      <sheetData sheetId="10886"/>
      <sheetData sheetId="10887"/>
      <sheetData sheetId="10888"/>
      <sheetData sheetId="10889"/>
      <sheetData sheetId="10890"/>
      <sheetData sheetId="10891"/>
      <sheetData sheetId="10892"/>
      <sheetData sheetId="10893"/>
      <sheetData sheetId="10894"/>
      <sheetData sheetId="10895"/>
      <sheetData sheetId="10896"/>
      <sheetData sheetId="10897"/>
      <sheetData sheetId="10898"/>
      <sheetData sheetId="10899"/>
      <sheetData sheetId="10900"/>
      <sheetData sheetId="10901"/>
      <sheetData sheetId="10902"/>
      <sheetData sheetId="10903"/>
      <sheetData sheetId="10904"/>
      <sheetData sheetId="10905"/>
      <sheetData sheetId="10906"/>
      <sheetData sheetId="10907"/>
      <sheetData sheetId="10908"/>
      <sheetData sheetId="10909"/>
      <sheetData sheetId="10910"/>
      <sheetData sheetId="10911"/>
      <sheetData sheetId="10912"/>
      <sheetData sheetId="10913"/>
      <sheetData sheetId="10914"/>
      <sheetData sheetId="10915"/>
      <sheetData sheetId="10916"/>
      <sheetData sheetId="10917"/>
      <sheetData sheetId="10918"/>
      <sheetData sheetId="10919"/>
      <sheetData sheetId="10920"/>
      <sheetData sheetId="10921"/>
      <sheetData sheetId="10922"/>
      <sheetData sheetId="10923"/>
      <sheetData sheetId="10924"/>
      <sheetData sheetId="10925"/>
      <sheetData sheetId="10926"/>
      <sheetData sheetId="10927"/>
      <sheetData sheetId="10928"/>
      <sheetData sheetId="10929"/>
      <sheetData sheetId="10930"/>
      <sheetData sheetId="10931"/>
      <sheetData sheetId="10932"/>
      <sheetData sheetId="10933"/>
      <sheetData sheetId="10934"/>
      <sheetData sheetId="10935"/>
      <sheetData sheetId="10936"/>
      <sheetData sheetId="10937">
        <row r="33">
          <cell r="C33">
            <v>0.77967625899280601</v>
          </cell>
        </row>
      </sheetData>
      <sheetData sheetId="10938"/>
      <sheetData sheetId="10939"/>
      <sheetData sheetId="10940"/>
      <sheetData sheetId="10941"/>
      <sheetData sheetId="10942"/>
      <sheetData sheetId="10943"/>
      <sheetData sheetId="10944"/>
      <sheetData sheetId="10945"/>
      <sheetData sheetId="10946"/>
      <sheetData sheetId="10947"/>
      <sheetData sheetId="10948" refreshError="1"/>
      <sheetData sheetId="10949"/>
      <sheetData sheetId="10950"/>
      <sheetData sheetId="10951"/>
      <sheetData sheetId="10952"/>
      <sheetData sheetId="10953"/>
      <sheetData sheetId="10954">
        <row r="6">
          <cell r="A6" t="str">
            <v>CONTRATISTA:</v>
          </cell>
        </row>
      </sheetData>
      <sheetData sheetId="10955" refreshError="1"/>
      <sheetData sheetId="10956" refreshError="1"/>
      <sheetData sheetId="10957" refreshError="1"/>
      <sheetData sheetId="10958"/>
      <sheetData sheetId="10959">
        <row r="26">
          <cell r="F26">
            <v>949784.30360176135</v>
          </cell>
        </row>
      </sheetData>
      <sheetData sheetId="10960"/>
      <sheetData sheetId="10961"/>
      <sheetData sheetId="10962"/>
      <sheetData sheetId="10963">
        <row r="14">
          <cell r="C14" t="str">
            <v>DESCRIPCION</v>
          </cell>
        </row>
      </sheetData>
      <sheetData sheetId="10964"/>
      <sheetData sheetId="10965"/>
      <sheetData sheetId="10966"/>
      <sheetData sheetId="10967"/>
      <sheetData sheetId="10968"/>
      <sheetData sheetId="10969">
        <row r="53">
          <cell r="D53">
            <v>2</v>
          </cell>
        </row>
      </sheetData>
      <sheetData sheetId="10970"/>
      <sheetData sheetId="10971"/>
      <sheetData sheetId="10972"/>
      <sheetData sheetId="10973"/>
      <sheetData sheetId="10974"/>
      <sheetData sheetId="10975">
        <row r="4">
          <cell r="A4">
            <v>2</v>
          </cell>
        </row>
      </sheetData>
      <sheetData sheetId="10976" refreshError="1"/>
      <sheetData sheetId="10977" refreshError="1"/>
      <sheetData sheetId="10978" refreshError="1"/>
      <sheetData sheetId="10979" refreshError="1"/>
      <sheetData sheetId="10980" refreshError="1"/>
      <sheetData sheetId="10981" refreshError="1"/>
      <sheetData sheetId="10982" refreshError="1"/>
      <sheetData sheetId="10983" refreshError="1"/>
      <sheetData sheetId="10984" refreshError="1"/>
      <sheetData sheetId="10985"/>
      <sheetData sheetId="10986" refreshError="1"/>
      <sheetData sheetId="10987" refreshError="1"/>
      <sheetData sheetId="10988"/>
      <sheetData sheetId="10989" refreshError="1"/>
      <sheetData sheetId="10990" refreshError="1"/>
      <sheetData sheetId="10991" refreshError="1"/>
      <sheetData sheetId="10992" refreshError="1"/>
      <sheetData sheetId="10993"/>
      <sheetData sheetId="10994"/>
      <sheetData sheetId="10995"/>
      <sheetData sheetId="10996"/>
      <sheetData sheetId="10997"/>
      <sheetData sheetId="10998"/>
      <sheetData sheetId="10999"/>
      <sheetData sheetId="11000"/>
      <sheetData sheetId="11001"/>
      <sheetData sheetId="11002"/>
      <sheetData sheetId="11003"/>
      <sheetData sheetId="11004"/>
      <sheetData sheetId="11005"/>
      <sheetData sheetId="11006"/>
      <sheetData sheetId="11007"/>
      <sheetData sheetId="11008"/>
      <sheetData sheetId="11009"/>
      <sheetData sheetId="11010"/>
      <sheetData sheetId="11011"/>
      <sheetData sheetId="11012"/>
      <sheetData sheetId="11013"/>
      <sheetData sheetId="11014"/>
      <sheetData sheetId="11015"/>
      <sheetData sheetId="11016"/>
      <sheetData sheetId="11017"/>
      <sheetData sheetId="11018"/>
      <sheetData sheetId="11019"/>
      <sheetData sheetId="11020"/>
      <sheetData sheetId="11021"/>
      <sheetData sheetId="11022"/>
      <sheetData sheetId="11023"/>
      <sheetData sheetId="11024"/>
      <sheetData sheetId="11025"/>
      <sheetData sheetId="11026"/>
      <sheetData sheetId="11027"/>
      <sheetData sheetId="11028"/>
      <sheetData sheetId="11029"/>
      <sheetData sheetId="11030"/>
      <sheetData sheetId="11031"/>
      <sheetData sheetId="11032"/>
      <sheetData sheetId="11033"/>
      <sheetData sheetId="11034"/>
      <sheetData sheetId="11035"/>
      <sheetData sheetId="11036"/>
      <sheetData sheetId="11037"/>
      <sheetData sheetId="11038"/>
      <sheetData sheetId="11039"/>
      <sheetData sheetId="11040"/>
      <sheetData sheetId="11041"/>
      <sheetData sheetId="11042"/>
      <sheetData sheetId="11043"/>
      <sheetData sheetId="11044"/>
      <sheetData sheetId="11045"/>
      <sheetData sheetId="11046"/>
      <sheetData sheetId="11047"/>
      <sheetData sheetId="11048"/>
      <sheetData sheetId="11049"/>
      <sheetData sheetId="11050"/>
      <sheetData sheetId="11051"/>
      <sheetData sheetId="11052"/>
      <sheetData sheetId="11053"/>
      <sheetData sheetId="11054"/>
      <sheetData sheetId="11055"/>
      <sheetData sheetId="11056"/>
      <sheetData sheetId="11057"/>
      <sheetData sheetId="11058"/>
      <sheetData sheetId="11059"/>
      <sheetData sheetId="11060"/>
      <sheetData sheetId="11061"/>
      <sheetData sheetId="11062"/>
      <sheetData sheetId="11063"/>
      <sheetData sheetId="11064"/>
      <sheetData sheetId="11065"/>
      <sheetData sheetId="11066"/>
      <sheetData sheetId="11067"/>
      <sheetData sheetId="11068"/>
      <sheetData sheetId="11069"/>
      <sheetData sheetId="11070"/>
      <sheetData sheetId="11071"/>
      <sheetData sheetId="11072"/>
      <sheetData sheetId="11073"/>
      <sheetData sheetId="11074"/>
      <sheetData sheetId="11075"/>
      <sheetData sheetId="11076"/>
      <sheetData sheetId="11077"/>
      <sheetData sheetId="11078"/>
      <sheetData sheetId="11079"/>
      <sheetData sheetId="11080"/>
      <sheetData sheetId="11081"/>
      <sheetData sheetId="11082"/>
      <sheetData sheetId="11083"/>
      <sheetData sheetId="11084"/>
      <sheetData sheetId="11085"/>
      <sheetData sheetId="11086"/>
      <sheetData sheetId="11087"/>
      <sheetData sheetId="11088"/>
      <sheetData sheetId="11089"/>
      <sheetData sheetId="11090"/>
      <sheetData sheetId="11091"/>
      <sheetData sheetId="11092"/>
      <sheetData sheetId="11093"/>
      <sheetData sheetId="11094"/>
      <sheetData sheetId="11095"/>
      <sheetData sheetId="11096"/>
      <sheetData sheetId="11097"/>
      <sheetData sheetId="11098"/>
      <sheetData sheetId="11099"/>
      <sheetData sheetId="11100"/>
      <sheetData sheetId="11101"/>
      <sheetData sheetId="11102"/>
      <sheetData sheetId="11103"/>
      <sheetData sheetId="11104"/>
      <sheetData sheetId="11105"/>
      <sheetData sheetId="11106"/>
      <sheetData sheetId="11107"/>
      <sheetData sheetId="11108"/>
      <sheetData sheetId="11109"/>
      <sheetData sheetId="11110"/>
      <sheetData sheetId="11111"/>
      <sheetData sheetId="11112"/>
      <sheetData sheetId="11113"/>
      <sheetData sheetId="11114"/>
      <sheetData sheetId="11115"/>
      <sheetData sheetId="11116"/>
      <sheetData sheetId="11117"/>
      <sheetData sheetId="11118"/>
      <sheetData sheetId="11119"/>
      <sheetData sheetId="11120"/>
      <sheetData sheetId="11121"/>
      <sheetData sheetId="11122"/>
      <sheetData sheetId="11123"/>
      <sheetData sheetId="11124"/>
      <sheetData sheetId="11125"/>
      <sheetData sheetId="11126"/>
      <sheetData sheetId="11127"/>
      <sheetData sheetId="11128"/>
      <sheetData sheetId="11129"/>
      <sheetData sheetId="11130"/>
      <sheetData sheetId="11131"/>
      <sheetData sheetId="11132"/>
      <sheetData sheetId="11133"/>
      <sheetData sheetId="11134"/>
      <sheetData sheetId="11135"/>
      <sheetData sheetId="11136"/>
      <sheetData sheetId="11137"/>
      <sheetData sheetId="11138"/>
      <sheetData sheetId="11139"/>
      <sheetData sheetId="11140"/>
      <sheetData sheetId="11141"/>
      <sheetData sheetId="11142"/>
      <sheetData sheetId="11143"/>
      <sheetData sheetId="11144"/>
      <sheetData sheetId="11145"/>
      <sheetData sheetId="11146"/>
      <sheetData sheetId="11147"/>
      <sheetData sheetId="11148"/>
      <sheetData sheetId="11149"/>
      <sheetData sheetId="11150"/>
      <sheetData sheetId="11151"/>
      <sheetData sheetId="11152" refreshError="1"/>
      <sheetData sheetId="11153" refreshError="1"/>
      <sheetData sheetId="11154" refreshError="1"/>
      <sheetData sheetId="11155" refreshError="1"/>
      <sheetData sheetId="11156" refreshError="1"/>
      <sheetData sheetId="11157" refreshError="1"/>
      <sheetData sheetId="11158" refreshError="1"/>
      <sheetData sheetId="11159" refreshError="1"/>
      <sheetData sheetId="11160" refreshError="1"/>
      <sheetData sheetId="11161" refreshError="1"/>
      <sheetData sheetId="11162" refreshError="1"/>
      <sheetData sheetId="11163" refreshError="1"/>
      <sheetData sheetId="11164" refreshError="1"/>
      <sheetData sheetId="11165" refreshError="1"/>
      <sheetData sheetId="11166" refreshError="1"/>
      <sheetData sheetId="11167" refreshError="1"/>
      <sheetData sheetId="11168" refreshError="1"/>
      <sheetData sheetId="11169" refreshError="1"/>
      <sheetData sheetId="11170" refreshError="1"/>
      <sheetData sheetId="11171" refreshError="1"/>
      <sheetData sheetId="11172" refreshError="1"/>
      <sheetData sheetId="11173" refreshError="1"/>
      <sheetData sheetId="11174" refreshError="1"/>
      <sheetData sheetId="11175" refreshError="1"/>
      <sheetData sheetId="11176" refreshError="1"/>
      <sheetData sheetId="11177" refreshError="1"/>
      <sheetData sheetId="11178" refreshError="1"/>
      <sheetData sheetId="11179" refreshError="1"/>
      <sheetData sheetId="11180" refreshError="1"/>
      <sheetData sheetId="11181" refreshError="1"/>
      <sheetData sheetId="11182" refreshError="1"/>
      <sheetData sheetId="11183" refreshError="1"/>
      <sheetData sheetId="11184" refreshError="1"/>
      <sheetData sheetId="11185" refreshError="1"/>
      <sheetData sheetId="11186" refreshError="1"/>
      <sheetData sheetId="11187" refreshError="1"/>
      <sheetData sheetId="11188" refreshError="1"/>
      <sheetData sheetId="11189"/>
      <sheetData sheetId="11190" refreshError="1"/>
      <sheetData sheetId="11191"/>
      <sheetData sheetId="11192" refreshError="1"/>
      <sheetData sheetId="11193" refreshError="1"/>
      <sheetData sheetId="11194" refreshError="1"/>
      <sheetData sheetId="11195" refreshError="1"/>
      <sheetData sheetId="11196"/>
      <sheetData sheetId="11197"/>
      <sheetData sheetId="11198"/>
      <sheetData sheetId="11199"/>
      <sheetData sheetId="11200"/>
      <sheetData sheetId="11201"/>
      <sheetData sheetId="11202"/>
      <sheetData sheetId="11203"/>
      <sheetData sheetId="11204"/>
      <sheetData sheetId="11205"/>
      <sheetData sheetId="11206"/>
      <sheetData sheetId="11207"/>
      <sheetData sheetId="11208"/>
      <sheetData sheetId="11209"/>
      <sheetData sheetId="11210"/>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REF"/>
      <sheetName val="Hoja2"/>
      <sheetName val="CANT OBRA"/>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HP\AppData\Local\Microso"/>
      <sheetName val="SEGUIM Y REPROG MES 1 (2)"/>
      <sheetName val="\Users\USUARIO\Downloads\a  aaI"/>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aCCIDENTES_DE_1995_-_199633"/>
      <sheetName val="aCCIDENTES_DE_1995_-_1996_xls10"/>
      <sheetName val="ACTA_DE_MODIFICACION__(2)3"/>
      <sheetName val="\a__aaInformación_GRUPO_4\A_MI3"/>
      <sheetName val="Datos_Básicos2"/>
      <sheetName val="SUB_APU2"/>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aCCIDENTES_DE_1995_-_199634"/>
      <sheetName val="aCCIDENTES_DE_1995_-_1996_xls11"/>
      <sheetName val="aCCIDENTES_DE_1995_-_199635"/>
      <sheetName val="aCCIDENTES_DE_1995_-_1996_xls12"/>
      <sheetName val="aCCIDENTES_DE_1995_-_199636"/>
      <sheetName val="aCCIDENTES_DE_1995_-_1996_xls13"/>
      <sheetName val="aCCIDENTES_DE_1995_-_199637"/>
      <sheetName val="aCCIDENTES_DE_1995_-_1996_xls14"/>
      <sheetName val="SUB_APU3"/>
      <sheetName val="Datos_Básicos3"/>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Users\ANDRES FELIPE MUÑOZ\Down"/>
      <sheetName val="AIU"/>
      <sheetName val="INDICE"/>
      <sheetName val="EQUIPOS"/>
      <sheetName val="MANO DE OBRA"/>
      <sheetName val="TRANSPORTE"/>
      <sheetName val="_aCCIDENTES_DE_1995___1996_x_11"/>
      <sheetName val="//ccefici"/>
      <sheetName val="//d.docs.live.net/a  aaInformac"/>
      <sheetName val="_aCCIDENTES_DE_1995___1996_xl_2"/>
      <sheetName val="_aCCIDENTES_DE_1995___1996_xl_3"/>
      <sheetName val="_aCCIDENTES_DE_1995___1996_xl_4"/>
      <sheetName val="_aCCIDENTES_DE_1995___1996_xl_5"/>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6"/>
      <sheetName val="_aCCIDENTES_DE_1995___1996_xl_7"/>
      <sheetName val="_aCCIDENTES_DE_1995___1996_xl_8"/>
      <sheetName val="_aCCIDENTES_DE_1995___1996_xl_9"/>
      <sheetName val="_aCCIDENTES_DE_1995___1996_x_10"/>
      <sheetName val="_aCCIDENTES_DE_1995___1996_x_13"/>
      <sheetName val="_aCCIDENTES_DE_1995___1996_x_1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aCCIDENTES_DE_1995_-_199638"/>
      <sheetName val="aCCIDENTES_DE_1995_-_1996_xls15"/>
      <sheetName val="ACTA_DE_MODIFICACION__(2)4"/>
      <sheetName val="\a__aaInformación_GRUPO_4\A_MI4"/>
      <sheetName val="Datos_Básicos4"/>
      <sheetName val="SUB_APU4"/>
      <sheetName val="aCCIDENTES_DE_1995_-_199639"/>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LISTADO "/>
      <sheetName val="M.O."/>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HISTORICOS FUEL OIL EXP"/>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2-AG96"/>
      <sheetName val="MURO PR25+221-235"/>
      <sheetName val="MURO PR25+261-267"/>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ESTADO VÍA-CRIT.TECNICO"/>
      <sheetName val="BASE"/>
      <sheetName val="GENERALIDADES"/>
      <sheetName val="analisis costo horario"/>
      <sheetName val="Lista Base"/>
      <sheetName val="aactividad"/>
      <sheetName val="PLAN DE INVERSION ANTICIPO"/>
      <sheetName val="inv mensual"/>
      <sheetName val="borrador flujo inv"/>
      <sheetName val="social-ambiental"/>
      <sheetName val="AU"/>
      <sheetName val="PALET DEL 21 FEB AL 5 MARZ"/>
      <sheetName val="COSTOS"/>
      <sheetName val="EVA"/>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MATERIAL"/>
      <sheetName val="ANALISIS RESUMIDOS"/>
      <sheetName val="Base_Muestras1"/>
      <sheetName val="Formulario_N°_41"/>
      <sheetName val="\\Escritorio\amv_2011\a__aaInf1"/>
      <sheetName val="CANT_OBRA"/>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aCCIDENTES_DE_1995_-_1996_xls1"/>
      <sheetName val="Lista_obra1"/>
      <sheetName val="\Mini_HP_Enero_2015\Proyectos_1"/>
      <sheetName val="\Volumes\USB_PIOLIN\Escritorio1"/>
      <sheetName val="\\Sistemas_serv1\xx\Documents_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SEGUIM_Y_REPROG_MES_1_(2)1"/>
      <sheetName val="\Users\USUARIO\Downloads\a__aa1"/>
      <sheetName val="Hoja1_(2)1"/>
      <sheetName val="Hoja1_(3)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OSTOS_UNITARIOS"/>
      <sheetName val="LISTADO_"/>
      <sheetName val="M_O_"/>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Tabla CONPES 3714"/>
      <sheetName val="_aCCIDENTES_DE_1995___1996_x_17"/>
      <sheetName val="_aCCIDENTES_DE_1995___1996_x_16"/>
      <sheetName val="_aCCIDENTES_DE_1995___1996_x_14"/>
      <sheetName val="_aCCIDENTES_DE_1995___1996_x_15"/>
      <sheetName val="Insum"/>
      <sheetName val="Formulario_N°_42"/>
      <sheetName val="Formulario_N°_43"/>
      <sheetName val="INST"/>
      <sheetName val="Base_Muestras2"/>
      <sheetName val="\\Escritorio\amv_2011\a__aaInf2"/>
      <sheetName val="\\Giovanni\administracion_vial2"/>
      <sheetName val="\MONTO_AGOTABLE_2010\a__aaInfo2"/>
      <sheetName val="[aCCIDENTES_DE_1995_-_1996_xls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Base_Muestras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efreshError="1"/>
      <sheetData sheetId="257" refreshError="1"/>
      <sheetData sheetId="258" refreshError="1"/>
      <sheetData sheetId="259" refreshError="1"/>
      <sheetData sheetId="260" refreshError="1"/>
      <sheetData sheetId="261" refreshError="1"/>
      <sheetData sheetId="262" refreshError="1"/>
      <sheetData sheetId="263"/>
      <sheetData sheetId="264"/>
      <sheetData sheetId="265"/>
      <sheetData sheetId="266"/>
      <sheetData sheetId="267"/>
      <sheetData sheetId="268"/>
      <sheetData sheetId="269"/>
      <sheetData sheetId="270"/>
      <sheetData sheetId="271"/>
      <sheetData sheetId="272" refreshError="1"/>
      <sheetData sheetId="273" refreshError="1"/>
      <sheetData sheetId="274"/>
      <sheetData sheetId="275" refreshError="1"/>
      <sheetData sheetId="276"/>
      <sheetData sheetId="277" refreshError="1"/>
      <sheetData sheetId="278" refreshError="1"/>
      <sheetData sheetId="279" refreshError="1"/>
      <sheetData sheetId="280" refreshError="1"/>
      <sheetData sheetId="281" refreshError="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efreshError="1"/>
      <sheetData sheetId="314" refreshError="1"/>
      <sheetData sheetId="315" refreshError="1"/>
      <sheetData sheetId="316"/>
      <sheetData sheetId="317"/>
      <sheetData sheetId="318" refreshError="1"/>
      <sheetData sheetId="319" refreshError="1"/>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refreshError="1"/>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refreshError="1"/>
      <sheetData sheetId="556"/>
      <sheetData sheetId="557"/>
      <sheetData sheetId="558"/>
      <sheetData sheetId="559"/>
      <sheetData sheetId="560"/>
      <sheetData sheetId="561"/>
      <sheetData sheetId="562"/>
      <sheetData sheetId="563"/>
      <sheetData sheetId="564"/>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sheetData sheetId="587"/>
      <sheetData sheetId="588"/>
      <sheetData sheetId="589"/>
      <sheetData sheetId="590"/>
      <sheetData sheetId="591" refreshError="1"/>
      <sheetData sheetId="592"/>
      <sheetData sheetId="593"/>
      <sheetData sheetId="594"/>
      <sheetData sheetId="595"/>
      <sheetData sheetId="596"/>
      <sheetData sheetId="597"/>
      <sheetData sheetId="598"/>
      <sheetData sheetId="599"/>
      <sheetData sheetId="600"/>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refreshError="1"/>
      <sheetData sheetId="769" refreshError="1"/>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refreshError="1"/>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refreshError="1"/>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refreshError="1"/>
      <sheetData sheetId="883"/>
      <sheetData sheetId="884"/>
      <sheetData sheetId="885" refreshError="1"/>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sheetData sheetId="965"/>
      <sheetData sheetId="966"/>
      <sheetData sheetId="967" refreshError="1"/>
      <sheetData sheetId="968" refreshError="1"/>
      <sheetData sheetId="969" refreshError="1"/>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refreshError="1"/>
      <sheetData sheetId="1399" refreshError="1"/>
      <sheetData sheetId="1400" refreshError="1"/>
      <sheetData sheetId="1401" refreshError="1"/>
      <sheetData sheetId="1402" refreshError="1"/>
      <sheetData sheetId="1403" refreshError="1"/>
      <sheetData sheetId="1404"/>
      <sheetData sheetId="1405"/>
      <sheetData sheetId="1406" refreshError="1"/>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210.2.2"/>
      <sheetName val="ESTADO FINANCIERO"/>
      <sheetName val="BASE DATOS"/>
      <sheetName val="PESOS"/>
      <sheetName val="TARIFAS"/>
      <sheetName val="OCTUBRE"/>
      <sheetName val="Sheet1"/>
      <sheetName val="PrecRec"/>
      <sheetName val="EST2"/>
      <sheetName val="Hoja2"/>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LIQ.TRANSPORTE%20DE%20MATERIALE"/>
      <sheetName val="PORTADA"/>
      <sheetName val="C_C_"/>
      <sheetName val="ENTRADAS"/>
      <sheetName val="BALANCE"/>
      <sheetName val="EQ"/>
      <sheetName val="CONTROL S24"/>
      <sheetName val="data"/>
      <sheetName val="Puntos"/>
      <sheetName val="59y22%"/>
      <sheetName val="Valores Desplegables"/>
      <sheetName val="ALTERNATIVA 1"/>
      <sheetName val="presup"/>
      <sheetName val="cantidades pH3"/>
      <sheetName val="resumen monal"/>
      <sheetName val="COSTOS DE TRANSPORTE"/>
      <sheetName val="BOUNDS &amp; ROWS"/>
      <sheetName val="COMPRA MATERIA PRIMA"/>
      <sheetName val="MAMPO 1"/>
      <sheetName val="Tabla"/>
      <sheetName val="Clúster 8"/>
      <sheetName val="Clúster 14"/>
      <sheetName val="Datos_CO"/>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sheetData sheetId="16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201_7"/>
      <sheetName val="201_15"/>
      <sheetName val="210_2_1_(2)"/>
      <sheetName val="210_2_2"/>
      <sheetName val="211_1"/>
      <sheetName val="230_2P"/>
      <sheetName val="320_1"/>
      <sheetName val="500_1"/>
      <sheetName val="600_1"/>
      <sheetName val="600_2"/>
      <sheetName val="600_4"/>
      <sheetName val="600_5"/>
      <sheetName val="610_1"/>
      <sheetName val="630_4"/>
      <sheetName val="630_6"/>
      <sheetName val="630_7"/>
      <sheetName val="640_1"/>
      <sheetName val="661_1"/>
      <sheetName val="673_1"/>
      <sheetName val="673_2"/>
      <sheetName val="681_1"/>
      <sheetName val="700_1"/>
      <sheetName val="700_3"/>
      <sheetName val="701_1"/>
      <sheetName val="710_1_1"/>
      <sheetName val="710_1_4"/>
      <sheetName val="720_1"/>
      <sheetName val="730_1"/>
      <sheetName val="730_2"/>
      <sheetName val="740_1"/>
      <sheetName val="800_2"/>
      <sheetName val="810_1_"/>
      <sheetName val="900_2"/>
      <sheetName val="900_3"/>
      <sheetName val="200P_ROCERIA"/>
      <sheetName val="210_2_OTRA"/>
      <sheetName val="320_2"/>
      <sheetName val="320_3"/>
      <sheetName val="440_1P_COMPRADA"/>
      <sheetName val="440_2P_COMPRADA"/>
      <sheetName val="440_3P_COMPRADA"/>
      <sheetName val="441_1P_COMPRADA"/>
      <sheetName val="441_2P_COMPRADA"/>
      <sheetName val="441_3P_COMPRADA"/>
      <sheetName val="450_1P_COMPRADA"/>
      <sheetName val="450_1_"/>
      <sheetName val="450_1P__COMPRADA"/>
      <sheetName val="450_2,P_COMPRADA"/>
      <sheetName val="450_3P_COMPRADA"/>
      <sheetName val="451_1P_COMPRADA"/>
      <sheetName val="451_2P_COMPRADA"/>
      <sheetName val="451_3P_COMPRADA"/>
      <sheetName val="452_1P_COMPRADA"/>
      <sheetName val="452_2P_COMPRADA"/>
      <sheetName val="452_3P_COMPRADA"/>
      <sheetName val="452_4P_COMPRADA"/>
      <sheetName val="462_2P"/>
      <sheetName val="621_5P"/>
      <sheetName val="640_1__"/>
      <sheetName val="640_2"/>
      <sheetName val="650_3_OTRO"/>
      <sheetName val="661_TIPO_2"/>
      <sheetName val="GPI_526"/>
      <sheetName val="VEA_374"/>
      <sheetName val="ESPEC"/>
      <sheetName val="201_71"/>
      <sheetName val="201_151"/>
      <sheetName val="210_2_1_(2)1"/>
      <sheetName val="210_2_21"/>
      <sheetName val="211_11"/>
      <sheetName val="230_2P1"/>
      <sheetName val="320_11"/>
      <sheetName val="500_11"/>
      <sheetName val="600_11"/>
      <sheetName val="600_21"/>
      <sheetName val="600_41"/>
      <sheetName val="600_51"/>
      <sheetName val="610_11"/>
      <sheetName val="630_41"/>
      <sheetName val="630_61"/>
      <sheetName val="630_71"/>
      <sheetName val="640_11"/>
      <sheetName val="661_11"/>
      <sheetName val="673_11"/>
      <sheetName val="673_21"/>
      <sheetName val="681_11"/>
      <sheetName val="700_11"/>
      <sheetName val="700_31"/>
      <sheetName val="701_11"/>
      <sheetName val="710_1_11"/>
      <sheetName val="710_1_41"/>
      <sheetName val="720_11"/>
      <sheetName val="730_11"/>
      <sheetName val="730_21"/>
      <sheetName val="740_11"/>
      <sheetName val="800_21"/>
      <sheetName val="810_1_1"/>
      <sheetName val="900_21"/>
      <sheetName val="900_31"/>
      <sheetName val="200P_ROCERIA1"/>
      <sheetName val="210_2_OTRA1"/>
      <sheetName val="320_21"/>
      <sheetName val="320_31"/>
      <sheetName val="440_1P_COMPRADA1"/>
      <sheetName val="440_2P_COMPRADA1"/>
      <sheetName val="440_3P_COMPRADA1"/>
      <sheetName val="441_1P_COMPRADA1"/>
      <sheetName val="441_2P_COMPRADA1"/>
      <sheetName val="441_3P_COMPRADA1"/>
      <sheetName val="450_1P_COMPRADA1"/>
      <sheetName val="450_1_1"/>
      <sheetName val="450_1P__COMPRADA1"/>
      <sheetName val="450_2,P_COMPRADA1"/>
      <sheetName val="450_3P_COMPRADA1"/>
      <sheetName val="451_1P_COMPRADA1"/>
      <sheetName val="451_2P_COMPRADA1"/>
      <sheetName val="451_3P_COMPRADA1"/>
      <sheetName val="452_1P_COMPRADA1"/>
      <sheetName val="452_2P_COMPRADA1"/>
      <sheetName val="452_3P_COMPRADA1"/>
      <sheetName val="452_4P_COMPRADA1"/>
      <sheetName val="462_2P1"/>
      <sheetName val="621_5P1"/>
      <sheetName val="640_1__1"/>
      <sheetName val="640_21"/>
      <sheetName val="650_3_OTRO1"/>
      <sheetName val="661_TIPO_21"/>
      <sheetName val="GPI_5261"/>
      <sheetName val="VEA_3741"/>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efreshError="1"/>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ronósticos de Petróleo GLL"/>
      <sheetName val="ACTA GENERAL"/>
      <sheetName val="Consolidado_Reservas1"/>
      <sheetName val="Reservas_de_Petróleo1"/>
      <sheetName val="Cronograma_de_Eventos1"/>
      <sheetName val="Reporte_mensual_1999-20001"/>
      <sheetName val="Reporte_2000_-_20241"/>
      <sheetName val="Reporte_11"/>
      <sheetName val="Reporte_21"/>
      <sheetName val="Reporte_31"/>
      <sheetName val="Reporte_41"/>
      <sheetName val="Reporte_51"/>
      <sheetName val="Reporte_2000_-_20041"/>
      <sheetName val="PronPozos_Apiay1"/>
      <sheetName val="PronPozos_Suria1"/>
      <sheetName val="PronPozos_RefLibertad1"/>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sheetData sheetId="23">
        <row r="1">
          <cell r="A1" t="str">
            <v>ECOPETROL GERENCIA LLANOS</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sheetData sheetId="39">
        <row r="1">
          <cell r="A1" t="str">
            <v>ECOPETROL GERENCIA LLANOS</v>
          </cell>
        </row>
      </sheetData>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RESUMEN_ITEMS_(2)"/>
      <sheetName val="RESUMEN_ITEMS"/>
      <sheetName val="OBRAS_PUENTE_ARMADA2"/>
      <sheetName val="Reservas de Petróleo"/>
      <sheetName val="RESUMEN_ITEMS_(2)1"/>
      <sheetName val="RESUMEN_ITEMS1"/>
      <sheetName val="OBRAS_PUENTE_ARMADA21"/>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refreshError="1"/>
      <sheetData sheetId="20"/>
      <sheetData sheetId="21"/>
      <sheetData sheetId="22"/>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aCCIDENTES_DE_1995_-_1996"/>
      <sheetName val="\a__aaInformación_GRUPO_4\A_MIn"/>
      <sheetName val="aCCIDENTES_DE_1995_-_1996_xls"/>
      <sheetName val="ACTA_DE_MODIFICACION__(2)"/>
      <sheetName val="[aCCIDENTES DE 1995 - 1996.xls]"/>
      <sheetName val="Datos Básicos"/>
      <sheetName val="SALARIOS"/>
      <sheetName val="SUB APU"/>
      <sheetName val="INV"/>
      <sheetName val="AASHTO"/>
      <sheetName val="PESOS"/>
      <sheetName val="Formulario N° 4"/>
      <sheetName val="EQUIPO"/>
      <sheetName val="aCCIDENTES_DE_1995_-_19961"/>
      <sheetName val="aCCIDENTES_DE_1995_-_1996_xls1"/>
      <sheetName val="ACTA_DE_MODIFICACION__(2)1"/>
      <sheetName val="\a__aaInformación_GRUPO_4\A_MI1"/>
      <sheetName val="aCCIDENTES_DE_1995_-_19962"/>
      <sheetName val="aCCIDENTES_DE_1995_-_19965"/>
      <sheetName val="aCCIDENTES_DE_1995_-_1996_xls4"/>
      <sheetName val="ACTA_DE_MODIFICACION__(2)4"/>
      <sheetName val="\a__aaInformación_GRUPO_4\A_MI4"/>
      <sheetName val="Datos_Básicos2"/>
      <sheetName val="SUB_APU2"/>
      <sheetName val="Formulario_N°_42"/>
      <sheetName val="aCCIDENTES_DE_1995_-_19963"/>
      <sheetName val="aCCIDENTES_DE_1995_-_1996_xls2"/>
      <sheetName val="ACTA_DE_MODIFICACION__(2)2"/>
      <sheetName val="\a__aaInformación_GRUPO_4\A_MI2"/>
      <sheetName val="Datos_Básicos"/>
      <sheetName val="SUB_APU"/>
      <sheetName val="Formulario_N°_4"/>
      <sheetName val="aCCIDENTES_DE_1995_-_19964"/>
      <sheetName val="aCCIDENTES_DE_1995_-_1996_xls3"/>
      <sheetName val="ACTA_DE_MODIFICACION__(2)3"/>
      <sheetName val="\a__aaInformación_GRUPO_4\A_MI3"/>
      <sheetName val="Datos_Básicos1"/>
      <sheetName val="SUB_APU1"/>
      <sheetName val="Formulario_N°_41"/>
      <sheetName val="aCCIDENTES_DE_1995_-_19966"/>
      <sheetName val="aCCIDENTES_DE_1995_-_1996_xls5"/>
      <sheetName val="ACTA_DE_MODIFICACION__(2)5"/>
      <sheetName val="\a__aaInformación_GRUPO_4\A_MI5"/>
      <sheetName val="Datos_Básicos3"/>
      <sheetName val="SUB_APU3"/>
      <sheetName val="Formulario_N°_43"/>
      <sheetName val="aCCIDENTES_DE_1995_-_19967"/>
      <sheetName val="aCCIDENTES_DE_1995_-_19968"/>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Base Muestras"/>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MV _ no borrar\PRESUPUESTOS\a"/>
      <sheetName val="\I\AMV _ no borrar\PRESUPUESTOS"/>
      <sheetName val="\G\I\AMV _ no borrar\PRESUPUEST"/>
      <sheetName val="\G\A\a  aaInformación GRUPO 4\A"/>
      <sheetName val="\\Giovanni\administracion vial\"/>
      <sheetName val="\MONTO AGOTABLE 2010\a  aaInfor"/>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9"/>
      <sheetName val="aCCIDENTES_DE_1995_-_199610"/>
      <sheetName val="aCCIDENTES_DE_1995_-_199614"/>
      <sheetName val="aCCIDENTES_DE_1995_-_199611"/>
      <sheetName val="aCCIDENTES_DE_1995_-_199612"/>
      <sheetName val="aCCIDENTES_DE_1995_-_199613"/>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Hoja1 (2)"/>
      <sheetName val="Hoja1 (3)"/>
      <sheetName val="precios-básicos2002"/>
      <sheetName val="APUs"/>
      <sheetName val="_a  aaInformación GRUPO 4_A MIn"/>
      <sheetName val="\Users\HP\AppData\Local\Microso"/>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Insum"/>
      <sheetName val="G.G"/>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refreshError="1"/>
      <sheetData sheetId="76" refreshError="1"/>
      <sheetData sheetId="77" refreshError="1"/>
      <sheetData sheetId="78" refreshError="1"/>
      <sheetData sheetId="79" refreshError="1"/>
      <sheetData sheetId="80"/>
      <sheetData sheetId="8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sheetData sheetId="151"/>
      <sheetData sheetId="152"/>
      <sheetData sheetId="153"/>
      <sheetData sheetId="154"/>
      <sheetData sheetId="155"/>
      <sheetData sheetId="156"/>
      <sheetData sheetId="157"/>
      <sheetData sheetId="158" refreshError="1"/>
      <sheetData sheetId="159" refreshError="1"/>
      <sheetData sheetId="160"/>
      <sheetData sheetId="161" refreshError="1"/>
      <sheetData sheetId="162"/>
      <sheetData sheetId="163" refreshError="1"/>
      <sheetData sheetId="164" refreshError="1"/>
      <sheetData sheetId="165" refreshError="1"/>
      <sheetData sheetId="166" refreshError="1"/>
      <sheetData sheetId="167" refreshError="1"/>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refreshError="1"/>
      <sheetData sheetId="338"/>
      <sheetData sheetId="339"/>
      <sheetData sheetId="340" refreshError="1"/>
      <sheetData sheetId="341" refreshError="1"/>
      <sheetData sheetId="342" refreshError="1"/>
      <sheetData sheetId="343" refreshError="1"/>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refreshError="1"/>
      <sheetData sheetId="43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precios-básicos2002"/>
      <sheetName val="APUs"/>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aCCIDENTES_DE_1995_-_199633"/>
      <sheetName val="\a__aaInformación_GRUPO_4\A_MI3"/>
      <sheetName val="ACTA_DE_MODIFICACION__(2)3"/>
      <sheetName val="aCCIDENTES_DE_1995_-_1996_xls10"/>
      <sheetName val="Datos_Básicos2"/>
      <sheetName val="SUB_APU2"/>
      <sheetName val="Formulario_N°_4"/>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CCIDENTES_DE_1995_-_199634"/>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DUB-823"/>
      <sheetName val="GPI 526"/>
      <sheetName val="SKJ452"/>
      <sheetName val="ITA878"/>
      <sheetName val="AEA-944"/>
      <sheetName val="XXJ617"/>
      <sheetName val="SNG_855"/>
      <sheetName val="VEA 374"/>
      <sheetName val="HFB024"/>
      <sheetName val="PAJ825"/>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HP\AppData\Local\Microso"/>
      <sheetName val="#REF"/>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CIDENTES_DE_1995_-_1996_xls11"/>
      <sheetName val="aCCIDENTES_DE_1995_-_199635"/>
      <sheetName val="aCCIDENTES_DE_1995_-_1996_xls12"/>
      <sheetName val="aCCIDENTES_DE_1995_-_199636"/>
      <sheetName val="aCCIDENTES_DE_1995_-_1996_xls13"/>
      <sheetName val="aCCIDENTES_DE_1995_-_199637"/>
      <sheetName val="aCCIDENTES_DE_1995_-_1996_xls14"/>
      <sheetName val="SUB_APU3"/>
      <sheetName val="Datos_Básicos3"/>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articulos"/>
      <sheetName val="LISTADO "/>
      <sheetName val="M.O."/>
      <sheetName val="HISTORICOS FUEL OIL EXP"/>
      <sheetName val="_aCCIDENTES_DE_1995___1996_xl_2"/>
      <sheetName val="//ccefici"/>
      <sheetName val="ACTA No.1 "/>
      <sheetName val="INST"/>
      <sheetName val="\a__aaInformación_GRUPO_4\A_MI4"/>
      <sheetName val="ACTA_DE_MODIFICACION__(2)4"/>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refreshError="1"/>
      <sheetData sheetId="371" refreshError="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refreshError="1"/>
      <sheetData sheetId="537" refreshError="1"/>
      <sheetData sheetId="538" refreshError="1"/>
      <sheetData sheetId="539" refreshError="1"/>
      <sheetData sheetId="540" refreshError="1"/>
      <sheetData sheetId="541" refreshError="1"/>
      <sheetData sheetId="542"/>
      <sheetData sheetId="543"/>
      <sheetData sheetId="544"/>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sheetData sheetId="635"/>
      <sheetData sheetId="636"/>
      <sheetData sheetId="637"/>
      <sheetData sheetId="638"/>
      <sheetData sheetId="639" refreshError="1"/>
      <sheetData sheetId="640"/>
      <sheetData sheetId="641"/>
      <sheetData sheetId="642"/>
      <sheetData sheetId="643"/>
      <sheetData sheetId="644"/>
      <sheetData sheetId="645"/>
      <sheetData sheetId="646"/>
      <sheetData sheetId="647"/>
      <sheetData sheetId="648"/>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sheetData sheetId="664"/>
      <sheetData sheetId="665"/>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refreshError="1"/>
      <sheetData sheetId="757" refreshError="1"/>
      <sheetData sheetId="758" refreshError="1"/>
      <sheetData sheetId="759" refreshError="1"/>
      <sheetData sheetId="760" refreshError="1"/>
      <sheetData sheetId="761" refreshError="1"/>
      <sheetData sheetId="762"/>
      <sheetData sheetId="763" refreshError="1"/>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 val="\Users\USUARIO\Downloads\MANTEN"/>
      <sheetName val="INDICMICROEMP"/>
      <sheetName val="INDICE"/>
      <sheetName val="\G\I\MANTENIMIENTO RUTA 1001_MA"/>
      <sheetName val="\D\MANTENIMIENTO RUTA 1001_MARZ"/>
      <sheetName val="\G\D\MANTENIMIENTO RUTA 1001_MA"/>
      <sheetName val="#REF"/>
      <sheetName val="Fornato 6"/>
      <sheetName val="Concretos y morteros"/>
      <sheetName val="Datos iniciales "/>
      <sheetName val="Transporte"/>
      <sheetName val="\I\I\MANTENIMIENTO RUTA 1001_MA"/>
      <sheetName val="\Users\Personal\Downloads\MANTE"/>
      <sheetName val="TOTALES"/>
      <sheetName val="a__aaInformación3"/>
      <sheetName val="aCCIDENTES_DE_1995_-_1996"/>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M.O."/>
      <sheetName val="PRESUP"/>
      <sheetName val="AIU"/>
      <sheetName val="[a  aaInformación]__192_168__10"/>
      <sheetName val="a  aaInformaci%C3%B3n"/>
      <sheetName val="OCTUBRE"/>
      <sheetName val="CRA.MODI"/>
      <sheetName val="[a  aaInformación]__cceficien_8"/>
      <sheetName val="[a  aaInformación]__cceficien_2"/>
      <sheetName val="[a  aaInformación]__cceficien_3"/>
      <sheetName val="[a  aaInformación]__cceficien_4"/>
      <sheetName val="[a  aaInformación]__cceficien_6"/>
      <sheetName val="[a  aaInformación]__cceficien_5"/>
      <sheetName val="[a  aaInformación]__cceficien_7"/>
      <sheetName val="[a  aaInformación]__cceficie_10"/>
      <sheetName val="[a  aaInformación]__cceficien_9"/>
      <sheetName val="[a  aaInformación]__192_168_0_9"/>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cceficiente"/>
      <sheetName val="[a  aaInformación]__cceficie_15"/>
      <sheetName val="[a  aaInformación]__cceficie_19"/>
      <sheetName val="[a  aaInformación]__cceficie_18"/>
      <sheetName val="[a  aaInformación]__cceficie_17"/>
      <sheetName val="\G\MANTENIMIENTO RUTA 1001_MARZ"/>
      <sheetName val="a__aaInformación5"/>
      <sheetName val="aCCIDENTES_DE_1995_-_19962"/>
      <sheetName val="a__aaInformación4"/>
      <sheetName val="aCCIDENTES_DE_1995_-_19961"/>
      <sheetName val="a__aaInformación6"/>
      <sheetName val="aCCIDENTES_DE_1995_-_19963"/>
      <sheetName val="precios-básicos2002"/>
      <sheetName val="ITEMS"/>
      <sheetName val="INFORME SEMANAL"/>
      <sheetName val="AVANCE SEMANAL"/>
      <sheetName val="CLIMA mes"/>
      <sheetName val="REG FOTO"/>
      <sheetName val="SISOMA"/>
      <sheetName val="AJIZAL 3335"/>
      <sheetName val="SABANETA 3335"/>
      <sheetName val="Datos Generales"/>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a  aaInformación]__cceficie_41"/>
      <sheetName val="[a  aaInformación][a  aaInforma"/>
      <sheetName val="lisprecios"/>
      <sheetName val="PERSONAL"/>
      <sheetName val="PRESTACIONES SOCIALES"/>
      <sheetName val="Emboquillar"/>
      <sheetName val="Acometidacobrerígido"/>
      <sheetName val="Acometidatoma"/>
      <sheetName val="Acometidahasta1&quot;"/>
      <sheetName val="Hoja 1 "/>
      <sheetName val="PRECIOS"/>
      <sheetName val="\MANTENIMIENTO_RUTA_1001_MARZO1"/>
      <sheetName val="ANEXO_IX1"/>
      <sheetName val="\I\MANTENIMIENTO_RUTA_1001_MAR1"/>
      <sheetName val="\F\MANTENIMIENTO_RUTA_1001_MAR1"/>
      <sheetName val="Formulario_N°_41"/>
      <sheetName val="\G\I\MANTENIMIENTO_RUTA_1001_M1"/>
      <sheetName val="\D\MANTENIMIENTO_RUTA_1001_MAR1"/>
      <sheetName val="\G\D\MANTENIMIENTO_RUTA_1001_M1"/>
      <sheetName val="Fornato_61"/>
      <sheetName val="Concretos_y_morteros"/>
      <sheetName val="Datos_iniciales_"/>
      <sheetName val="\I\I\MANTENIMIENTO_RUTA_1001_M1"/>
      <sheetName val="M_O_"/>
      <sheetName val="[a__aaInformación]__192_168__10"/>
      <sheetName val="a__aaInformaci%C3%B3n"/>
      <sheetName val="CRA_MODI"/>
      <sheetName val="[a__aaInformación]__cceficien_8"/>
      <sheetName val="[a__aaInformación]__cceficien_2"/>
      <sheetName val="[a__aaInformación]__cceficien_3"/>
      <sheetName val="[a__aaInformación]__cceficien_4"/>
      <sheetName val="[a__aaInformación]__cceficien_6"/>
      <sheetName val="[a__aaInformación]__cceficien_5"/>
      <sheetName val="[a__aaInformación]__cceficien_7"/>
      <sheetName val="[a__aaInformación]__cceficie_10"/>
      <sheetName val="[a__aaInformación]__cceficien_9"/>
      <sheetName val="[a__aaInformación]__192_168_0_9"/>
      <sheetName val="[a__aaInformación]__192_168_0_3"/>
      <sheetName val="[a__aaInformación]__192_168_0_2"/>
      <sheetName val="[a__aaInformación]__192_168_0_4"/>
      <sheetName val="[a__aaInformación]__192_168_0_5"/>
      <sheetName val="[a__aaInformación]__192_168_0_6"/>
      <sheetName val="[a__aaInformación]__192_168_0_7"/>
      <sheetName val="[a__aaInformación]__192_168_0_8"/>
      <sheetName val="[a__aaInformación]__cceficie_12"/>
      <sheetName val="[a__aaInformación]__cceficie_11"/>
      <sheetName val="[a__aaInformación]__cceficie_13"/>
      <sheetName val="[a__aaInformación]__cceficie_14"/>
      <sheetName val="[a__aaInformación]__cceficie_16"/>
      <sheetName val="[a__aaInformación]//cceficiente"/>
      <sheetName val="[a__aaInformación]__cceficie_15"/>
      <sheetName val="[a__aaInformación]__cceficie_19"/>
      <sheetName val="[a__aaInformación]__cceficie_18"/>
      <sheetName val="[a__aaInformación]__cceficie_17"/>
      <sheetName val="[a  aaInformación]__192_168__16"/>
      <sheetName val="[a  aaInformación]__192_168__15"/>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sheetData sheetId="100"/>
      <sheetData sheetId="101"/>
      <sheetData sheetId="102"/>
      <sheetData sheetId="103"/>
      <sheetData sheetId="104" refreshError="1"/>
      <sheetData sheetId="105" refreshError="1"/>
      <sheetData sheetId="106"/>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refreshError="1"/>
      <sheetData sheetId="20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 val="MC SF GAVIONES"/>
      <sheetName val="PERSONAL_TOTAL1"/>
      <sheetName val="DESV__5%1"/>
      <sheetName val="PERSONAL_TEMPORAL1"/>
      <sheetName val="DESV__10%1"/>
      <sheetName val="EVOLUCION_PL_PERS1"/>
      <sheetName val="VIC_FINANCIERA1"/>
      <sheetName val="VIC__PERSONAL1"/>
      <sheetName val="VIC__EXPL__Y_PROD_1"/>
      <sheetName val="VIC__COMERCIO_Y_GAS1"/>
      <sheetName val="VIC__TRANSP_1"/>
      <sheetName val="VIC__REF__Y_MERC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refreshError="1"/>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equipos"/>
      <sheetName val="indice alfabetico"/>
      <sheetName val="materiales"/>
      <sheetName val="otros"/>
      <sheetName val="AiuApoSaraBrut2000.xls"/>
      <sheetName val="\\Lucho\transfer lucho\Mis docu"/>
      <sheetName val="Mat"/>
      <sheetName val="Equi"/>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Informacion"/>
      <sheetName val="DATOS"/>
      <sheetName val="AiuApoSaraBrut2000.xls"/>
      <sheetName val="\\Lucho\transfer lucho\Mis docu"/>
      <sheetName val="PREACTA"/>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 val="Materiales"/>
      <sheetName val="Cuadrillas"/>
      <sheetName val="Concretos y morteros"/>
      <sheetName val="Equipo"/>
      <sheetName val="Datos iniciales "/>
      <sheetName val="Transporte"/>
      <sheetName val="ANEXO 7"/>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Hoja1 (2)"/>
      <sheetName val="Prj3074"/>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 val="INTERVENTORIA GMM-178-04"/>
      <sheetName val="MI"/>
      <sheetName val="NOMINA_11"/>
      <sheetName val="NOMINA_21"/>
      <sheetName val="PAZ_Y_SALVO1"/>
      <sheetName val="CONTROL_DIA1"/>
      <sheetName val="CONTROL_DIA__EJECUCION1"/>
      <sheetName val="INFORME_CONTRATO1"/>
      <sheetName val="PAGO_1_1"/>
      <sheetName val="RECIBO_11"/>
      <sheetName val="EJECPAGO_2_1"/>
      <sheetName val="COMUNICACIONES_CON_IVA_4%1"/>
      <sheetName val="PAGO_21"/>
      <sheetName val="RECIBO_21"/>
      <sheetName val="GASTO__SEPT1"/>
      <sheetName val="GASTOS_REEMBOLSABLES_11"/>
      <sheetName val="EJECPAGO_31"/>
      <sheetName val="PAGO_31"/>
      <sheetName val="EJECPAGO_41"/>
      <sheetName val="PAGO_4OK1"/>
      <sheetName val="EJECPAGO_51"/>
      <sheetName val="PAGO_5_OK1"/>
      <sheetName val="EJECPAGO_61"/>
      <sheetName val="PAGO_6_OK_1"/>
      <sheetName val="EJECPAGO_7_Y_FINAL1"/>
      <sheetName val="PAGO_7_Y_FINAL1"/>
      <sheetName val="PAGO_5_OK_(2)1"/>
      <sheetName val="PAGO_41"/>
      <sheetName val="PAGO_51"/>
      <sheetName val="PAGO_5_A1"/>
      <sheetName val="PAGO_61"/>
      <sheetName val="MAYOR_OBRA1"/>
      <sheetName val="ACTA_DE_PROYECCION1"/>
      <sheetName val="DATOS_PARA_GRAFICA_(2)1"/>
      <sheetName val="IMFORME_EJECUTIVO1"/>
      <sheetName val="DATOS_PARA_GRAFICA1"/>
      <sheetName val="IMFORME_EJECUTIVO_PARA_PAGO21"/>
      <sheetName val="GASTOS_REEMBOLSABLES_21"/>
      <sheetName val="GASTOS_REEMBOLSABLES_31"/>
      <sheetName val="NECESIDADES_ENERO1"/>
      <sheetName val="EJECPAGO_ENERO1"/>
      <sheetName val="COSTO_ENERO1"/>
      <sheetName val="GASTOS_REEMBOLSABLES_ENERO1"/>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ow r="35">
          <cell r="E35">
            <v>3536000</v>
          </cell>
        </row>
      </sheetData>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ow r="35">
          <cell r="E35">
            <v>3536000</v>
          </cell>
        </row>
      </sheetData>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NOMINA_11"/>
      <sheetName val="NOMINA_21"/>
      <sheetName val="PAZ_Y_SALVO1"/>
      <sheetName val="CONTROL___1"/>
      <sheetName val="CONTROL_DIA__EJECUCION1"/>
      <sheetName val="INFORME_CONTRATO1"/>
      <sheetName val="PAGO_No11"/>
      <sheetName val="RECIBO_No__11"/>
      <sheetName val="PAGO_No_2_1"/>
      <sheetName val="RECIBO_No__21"/>
      <sheetName val="PAGO_No_31"/>
      <sheetName val="RECIBO_No_31"/>
      <sheetName val="PAGO_No_41"/>
      <sheetName val="RECIBO_No_41"/>
      <sheetName val="PAGO_FINAL1"/>
      <sheetName val="RECIBO_FINAL1"/>
      <sheetName val="CENTROS_COSTOS1"/>
      <sheetName val="adicional_11"/>
      <sheetName val="adicional_21"/>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Hoja1"/>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ENERO_"/>
      <sheetName val="FEBRERO_"/>
      <sheetName val="_MARZO"/>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 sheetId="7" refreshError="1"/>
      <sheetData sheetId="8"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Ejecutado%"/>
      <sheetName val="Ejecutado$"/>
      <sheetName val="Programado$"/>
      <sheetName val="BHA"/>
      <sheetName val="PDM RUN"/>
      <sheetName val="GRAFICA-SEMANAL"/>
      <sheetName val="TABLA EQUIPOS"/>
      <sheetName val="TABLA MATERIALES"/>
      <sheetName val="TABLA SALARIOS"/>
      <sheetName val="RES GASOL"/>
      <sheetName val="POZOS"/>
      <sheetName val="BRUTA-INY"/>
      <sheetName val="Programa"/>
      <sheetName val="BHA#1"/>
      <sheetName val="Soporte Valores "/>
      <sheetName val="HOJA DE COSTOS"/>
      <sheetName val="DIAM TUB"/>
      <sheetName val="HERRAM"/>
      <sheetName val="Settings"/>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medelo_(2)"/>
      <sheetName val="steel"/>
      <sheetName val="medelo_(2)1"/>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sheetData sheetId="3" refreshError="1"/>
      <sheetData sheetId="4"/>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SECTORIZACIÓN"/>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BASE"/>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General"/>
      <sheetName val="PRESUPUESTO "/>
      <sheetName val="Cuadrillas"/>
      <sheetName val="Equ"/>
      <sheetName val="Trans"/>
      <sheetName val="Mat"/>
      <sheetName val="Salari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Hoja1_(2)1"/>
      <sheetName val="Hoja4_(2)1"/>
      <sheetName val="Hoja4_(3)1"/>
      <sheetName val="A__P__U_"/>
      <sheetName val="Hoja1_(2)2"/>
      <sheetName val="Hoja4_(2)2"/>
      <sheetName val="Hoja4_(3)2"/>
      <sheetName val="A__P__U_1"/>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ESTADO RED"/>
      <sheetName val="CARRETERAS"/>
      <sheetName val="GENERALIDADES "/>
      <sheetName val="Res-Accide-10"/>
      <sheetName val="COSTOS SEMANALES"/>
      <sheetName val="Prog.Inver (2)"/>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IDO_(2)"/>
      <sheetName val="PENDIENTES_X_COBRAR"/>
      <sheetName val="AVP_(2)"/>
      <sheetName val="CUADRO_DE_CANTIDADES"/>
      <sheetName val="AJUSTE_CANTIDADES"/>
      <sheetName val="HOMOLOGACION_DE_CANTIDADES"/>
      <sheetName val="cost codes"/>
      <sheetName val="DATOS CONTRATO"/>
      <sheetName val="IDO_(2)1"/>
      <sheetName val="PENDIENTES_X_COBRAR1"/>
      <sheetName val="AVP_(2)1"/>
      <sheetName val="CUADRO_DE_CANTIDADES1"/>
      <sheetName val="AJUSTE_CANTIDADES1"/>
      <sheetName val="HOMOLOGACION_DE_CANTIDADES1"/>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sheetData sheetId="32"/>
      <sheetData sheetId="33"/>
      <sheetData sheetId="34"/>
      <sheetData sheetId="35"/>
      <sheetData sheetId="36"/>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BASES"/>
      <sheetName val="MC SF GAVIONES"/>
      <sheetName val="PESOS"/>
      <sheetName val="civ_roma"/>
      <sheetName val="Personalizar"/>
      <sheetName val="UNITARIOS_GENERALES"/>
      <sheetName val="MC_SF_GAVIONES"/>
      <sheetName val="desmonte"/>
      <sheetName val="BITACORA"/>
      <sheetName val="Tablas"/>
      <sheetName val="PRESUP"/>
      <sheetName val="Presupuesto"/>
      <sheetName val="List.Mat"/>
      <sheetName val="List.Equi"/>
      <sheetName val="List.M.Obra"/>
      <sheetName val="Unit"/>
      <sheetName val="PresuPDosPozo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efreshError="1"/>
      <sheetData sheetId="31" refreshError="1"/>
      <sheetData sheetId="32" refreshError="1"/>
      <sheetData sheetId="33" refreshError="1"/>
      <sheetData sheetId="34"/>
      <sheetData sheetId="35">
        <row r="7">
          <cell r="A7" t="str">
            <v>ACCF</v>
          </cell>
        </row>
      </sheetData>
      <sheetData sheetId="36">
        <row r="9">
          <cell r="A9" t="str">
            <v>ANDA</v>
          </cell>
        </row>
      </sheetData>
      <sheetData sheetId="37">
        <row r="8">
          <cell r="C8">
            <v>0.8</v>
          </cell>
        </row>
      </sheetData>
      <sheetData sheetId="38"/>
      <sheetData sheetId="39"/>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ASSUMPTIONS"/>
      <sheetName val="W_REV"/>
      <sheetName val="W_OPEX"/>
      <sheetName val="TARIFAS"/>
      <sheetName val="Tabla"/>
      <sheetName val="cantidades pH3"/>
      <sheetName val="Flujo de Caja"/>
      <sheetName val="Personalizar"/>
      <sheetName val="7417STI0"/>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SOLICITUD_N"/>
      <sheetName val="_NIVEL_DE_CRITICIDAD"/>
      <sheetName val="REQUISITOS_MINIMOS"/>
      <sheetName val="_FACTORES_DE_EVALUACION"/>
      <sheetName val="ANALISIS_TIPO_DE_RIESGO"/>
      <sheetName val="MATRIZ_RIESGO_Y_EXPOSICION"/>
      <sheetName val="Datos (No eliminar)"/>
      <sheetName val="SOLICITUD_N1"/>
      <sheetName val="_NIVEL_DE_CRITICIDAD1"/>
      <sheetName val="REQUISITOS_MINIMOS1"/>
      <sheetName val="_FACTORES_DE_EVALUACION1"/>
      <sheetName val="ANALISIS_TIPO_DE_RIESGO1"/>
      <sheetName val="MATRIZ_RIESGO_Y_EXPOSICION1"/>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sheetData sheetId="15"/>
      <sheetData sheetId="16"/>
      <sheetData sheetId="17"/>
      <sheetData sheetId="18"/>
      <sheetData sheetId="1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Tabla"/>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 val="46"/>
    </sheetNames>
    <sheetDataSet>
      <sheetData sheetId="0"/>
      <sheetData sheetId="1"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 val="BASE-LISTAS"/>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RESUMEN_EVALUACION"/>
      <sheetName val="ASPECTOS_TECNICOS"/>
      <sheetName val="MENOR_VALOR_1"/>
      <sheetName val="MEDIA_GEOMETRICA"/>
      <sheetName val="CAPACIDAD_FINANCIERA"/>
      <sheetName val="Cronograma"/>
      <sheetName val="RESUMEN_EVALUACION1"/>
      <sheetName val="ASPECTOS_TECNICOS1"/>
      <sheetName val="MENOR_VALOR_11"/>
      <sheetName val="MEDIA_GEOMETRICA1"/>
      <sheetName val="CAPACIDAD_FINANCIERA1"/>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sheetData sheetId="8">
        <row r="12">
          <cell r="O12" t="str">
            <v>AÑO</v>
          </cell>
        </row>
      </sheetData>
      <sheetData sheetId="9"/>
      <sheetData sheetId="10">
        <row r="8">
          <cell r="J8">
            <v>136500000</v>
          </cell>
        </row>
      </sheetData>
      <sheetData sheetId="11"/>
      <sheetData sheetId="12" refreshError="1"/>
      <sheetData sheetId="13"/>
      <sheetData sheetId="14">
        <row r="12">
          <cell r="O12" t="str">
            <v>AÑO</v>
          </cell>
        </row>
      </sheetData>
      <sheetData sheetId="15"/>
      <sheetData sheetId="16">
        <row r="8">
          <cell r="J8">
            <v>136500000</v>
          </cell>
        </row>
      </sheetData>
      <sheetData sheetId="17"/>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HOJA_DE_COSTOS"/>
      <sheetName val="AFE_FRAC"/>
      <sheetName val="MEDIA GEOMETRICA"/>
      <sheetName val="ASPECTOS TECNICOS"/>
      <sheetName val="HOJA_DE_COSTOS1"/>
      <sheetName val="AFE_FRAC1"/>
    </sheetNames>
    <sheetDataSet>
      <sheetData sheetId="0" refreshError="1"/>
      <sheetData sheetId="1" refreshError="1"/>
      <sheetData sheetId="2" refreshError="1"/>
      <sheetData sheetId="3" refreshError="1">
        <row r="34">
          <cell r="H34">
            <v>2000</v>
          </cell>
        </row>
      </sheetData>
      <sheetData sheetId="4" refreshError="1"/>
      <sheetData sheetId="5"/>
      <sheetData sheetId="6"/>
      <sheetData sheetId="7" refreshError="1"/>
      <sheetData sheetId="8" refreshError="1"/>
      <sheetData sheetId="9"/>
      <sheetData sheetId="10"/>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HH_T__AMI"/>
      <sheetName val="HH_T_Montajes"/>
      <sheetName val="CURVA_TM"/>
      <sheetName val="CURVA_HH_AMI"/>
      <sheetName val="CURVA_HH_TOT"/>
      <sheetName val="Info_Ejec"/>
      <sheetName val="EMPRESA"/>
      <sheetName val="HH_T__AMI1"/>
      <sheetName val="HH_T_Montajes1"/>
      <sheetName val="CURVA_TM1"/>
      <sheetName val="CURVA_HH_AMI1"/>
      <sheetName val="CURVA_HH_TOT1"/>
      <sheetName val="Info_Ejec1"/>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sheetData sheetId="9"/>
      <sheetData sheetId="10"/>
      <sheetData sheetId="11"/>
      <sheetData sheetId="12"/>
      <sheetData sheetId="13">
        <row r="3">
          <cell r="B3" t="str">
            <v>INFORME EJECUTIVO</v>
          </cell>
        </row>
      </sheetData>
      <sheetData sheetId="14" refreshError="1"/>
      <sheetData sheetId="15"/>
      <sheetData sheetId="16"/>
      <sheetData sheetId="17"/>
      <sheetData sheetId="18"/>
      <sheetData sheetId="19"/>
      <sheetData sheetId="20">
        <row r="3">
          <cell r="B3" t="str">
            <v>INFORME EJECUTIVO</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701_2P"/>
      <sheetName val="201_2_reforzado"/>
      <sheetName val="210_2_OTRA"/>
      <sheetName val="650_5P"/>
      <sheetName val="LOCALIZACION_ESTRUCTURAS"/>
      <sheetName val="LOCALIZACION_CARRETERAS"/>
      <sheetName val="200_1"/>
      <sheetName val="200_2"/>
      <sheetName val="200P_ROCERIA"/>
      <sheetName val="201_1"/>
      <sheetName val="201_2"/>
      <sheetName val="201_2_ciclopeo"/>
      <sheetName val="201_3"/>
      <sheetName val="201_3P"/>
      <sheetName val="201_4"/>
      <sheetName val="201_8P"/>
      <sheetName val="201_9"/>
      <sheetName val="201_10"/>
      <sheetName val="201_11"/>
      <sheetName val="201_12"/>
      <sheetName val="201_13"/>
      <sheetName val="201_14"/>
      <sheetName val="210_1"/>
      <sheetName val="210_2"/>
      <sheetName val="210_3"/>
      <sheetName val="221_1"/>
      <sheetName val="221_2"/>
      <sheetName val="230_1"/>
      <sheetName val="230_2"/>
      <sheetName val="320_1"/>
      <sheetName val="320_2"/>
      <sheetName val="330_1"/>
      <sheetName val="330_2"/>
      <sheetName val="340_1"/>
      <sheetName val="340_2"/>
      <sheetName val="340_3"/>
      <sheetName val="341_1"/>
      <sheetName val="341_2"/>
      <sheetName val="341_1P"/>
      <sheetName val="410_1"/>
      <sheetName val="410_2"/>
      <sheetName val="411_1"/>
      <sheetName val="411_2"/>
      <sheetName val="411_3"/>
      <sheetName val="465_1"/>
      <sheetName val="414_1"/>
      <sheetName val="414_2"/>
      <sheetName val="414_3"/>
      <sheetName val="414_4"/>
      <sheetName val="421_1"/>
      <sheetName val="421_2"/>
      <sheetName val="421_3"/>
      <sheetName val="421_4"/>
      <sheetName val="430_1"/>
      <sheetName val="430_2"/>
      <sheetName val="431_1"/>
      <sheetName val="431_2"/>
      <sheetName val="433_1"/>
      <sheetName val="433_2"/>
      <sheetName val="433_3"/>
      <sheetName val="433_4"/>
      <sheetName val="433_5"/>
      <sheetName val="433_6"/>
      <sheetName val="433_7"/>
      <sheetName val="433_8"/>
      <sheetName val="440_2PREP_VIA_"/>
      <sheetName val="440_1PREP_VIA"/>
      <sheetName val="440_3PREP_VIA__"/>
      <sheetName val="440_4"/>
      <sheetName val="441_1"/>
      <sheetName val="441_1P_COMPRADA"/>
      <sheetName val="441_2"/>
      <sheetName val="441_2P_COMPRADA"/>
      <sheetName val="441_3"/>
      <sheetName val="441_3P_COMPRADA"/>
      <sheetName val="441_4"/>
      <sheetName val="450_1"/>
      <sheetName val="450_1P_"/>
      <sheetName val="450_2"/>
      <sheetName val="450_2P"/>
      <sheetName val="450_3"/>
      <sheetName val="450_3P_"/>
      <sheetName val="450_5"/>
      <sheetName val="451_1"/>
      <sheetName val="451_1P"/>
      <sheetName val="451_2"/>
      <sheetName val="451_2P"/>
      <sheetName val="451_3"/>
      <sheetName val="451_3P"/>
      <sheetName val="452_1"/>
      <sheetName val="452_1P_"/>
      <sheetName val="452_2"/>
      <sheetName val="452_2P_"/>
      <sheetName val="452_3"/>
      <sheetName val="452_3P"/>
      <sheetName val="452_4"/>
      <sheetName val="452_4P"/>
      <sheetName val="461_1"/>
      <sheetName val="461_2"/>
      <sheetName val="462_1P"/>
      <sheetName val="462_2P"/>
      <sheetName val="462_3P"/>
      <sheetName val="462_4P"/>
      <sheetName val="462_5"/>
      <sheetName val="600_1"/>
      <sheetName val="600_2"/>
      <sheetName val="600_3"/>
      <sheetName val="600_4"/>
      <sheetName val="600_4_P"/>
      <sheetName val="600_5"/>
      <sheetName val="600_5_P"/>
      <sheetName val="610_1"/>
      <sheetName val="610_2"/>
      <sheetName val="620_1"/>
      <sheetName val="620_2"/>
      <sheetName val="620_3"/>
      <sheetName val="621_1"/>
      <sheetName val="621_2"/>
      <sheetName val="621_3"/>
      <sheetName val="621_4"/>
      <sheetName val="621_5"/>
      <sheetName val="621_5P"/>
      <sheetName val="621_6"/>
      <sheetName val="622_1"/>
      <sheetName val="622_2"/>
      <sheetName val="622_3"/>
      <sheetName val="622_4"/>
      <sheetName val="622_5"/>
      <sheetName val="630_1"/>
      <sheetName val="630_2"/>
      <sheetName val="630_3"/>
      <sheetName val="630_4"/>
      <sheetName val="630_5"/>
      <sheetName val="630_6"/>
      <sheetName val="630_7"/>
      <sheetName val="630_P"/>
      <sheetName val="631P_BOLSACRETO"/>
      <sheetName val="640_1"/>
      <sheetName val="640_2"/>
      <sheetName val="640_3"/>
      <sheetName val="641P_ANCLAJES"/>
      <sheetName val="642_1"/>
      <sheetName val="642_2"/>
      <sheetName val="642P2_JUNTAS"/>
      <sheetName val="642P1_JUNTAS"/>
      <sheetName val="642P3_JUNTAS"/>
      <sheetName val="650_1"/>
      <sheetName val="650_2"/>
      <sheetName val="650_3"/>
      <sheetName val="650_3_OTRO"/>
      <sheetName val="650_4"/>
      <sheetName val="660_1P"/>
      <sheetName val="660_1"/>
      <sheetName val="660_2"/>
      <sheetName val="660_3"/>
      <sheetName val="661_TIPO_1"/>
      <sheetName val="661_TIPO_2"/>
      <sheetName val="661_OTRO"/>
      <sheetName val="662_1"/>
      <sheetName val="662_2"/>
      <sheetName val="670_1P"/>
      <sheetName val="670_2"/>
      <sheetName val="673_1"/>
      <sheetName val="673_2"/>
      <sheetName val="673_3"/>
      <sheetName val="673_4"/>
      <sheetName val="675_1"/>
      <sheetName val="675_2"/>
      <sheetName val="675_3"/>
      <sheetName val="680_1"/>
      <sheetName val="680_2"/>
      <sheetName val="680_3"/>
      <sheetName val="680_1P"/>
      <sheetName val="674_1"/>
      <sheetName val="700_1"/>
      <sheetName val="700_2"/>
      <sheetName val="700P_BANDAS_SONORAS_"/>
      <sheetName val="710_1"/>
      <sheetName val="710_2"/>
      <sheetName val="710_3"/>
      <sheetName val="710_4"/>
      <sheetName val="710_5"/>
      <sheetName val="730_1"/>
      <sheetName val="730_2"/>
      <sheetName val="730_3"/>
      <sheetName val="800_1"/>
      <sheetName val="800_2"/>
      <sheetName val="800_3"/>
      <sheetName val="800_4"/>
      <sheetName val="810_1"/>
      <sheetName val="810_1P"/>
      <sheetName val="810_2"/>
      <sheetName val="900_1"/>
      <sheetName val="900_2"/>
      <sheetName val="900_3"/>
      <sheetName val="LINEA_DE_DEMARCACIÓN_BASE_AGUA"/>
      <sheetName val="TACHA_REFLECTIVA"/>
      <sheetName val="SEÑAL_VERTICAL_DE_75"/>
      <sheetName val="DEFENSA_METALICA"/>
      <sheetName val="Hoja1_(2)"/>
      <sheetName val="Hoja2_(2)"/>
      <sheetName val="Hoja3_(2)"/>
      <sheetName val="PR_1"/>
      <sheetName val="TABLA_SALARIOS"/>
      <sheetName val="OFERTA_FINAL046"/>
      <sheetName val="OFERTA_FINAL_048"/>
      <sheetName val="OFERTA_FINAL_049"/>
      <sheetName val="PRESUPUESTO_OFERTA_059"/>
      <sheetName val="PRESUPUESTO_REAL"/>
      <sheetName val="OFERTA_FINAL_050"/>
      <sheetName val="PRESUPUESTO_OFERTA_057"/>
      <sheetName val="201_7"/>
      <sheetName val="201_15"/>
      <sheetName val="201_16"/>
      <sheetName val="210_2_1"/>
      <sheetName val="210_2_2"/>
      <sheetName val="211_1"/>
      <sheetName val="220_1"/>
      <sheetName val="232_1"/>
      <sheetName val="310_1"/>
      <sheetName val="311_10"/>
      <sheetName val="221_1P"/>
      <sheetName val="230_1P"/>
      <sheetName val="230_2P"/>
      <sheetName val="231_1"/>
      <sheetName val="320_2__6-"/>
      <sheetName val="330_2__7-"/>
      <sheetName val="320_2__8-"/>
      <sheetName val="450_1_2P"/>
      <sheetName val="330_2_9-"/>
      <sheetName val="420_2_10-"/>
      <sheetName val="450_2P_11-"/>
      <sheetName val="450_9P"/>
      <sheetName val="461_1P_13-"/>
      <sheetName val="465_10_14-"/>
      <sheetName val="466_1"/>
      <sheetName val="467,13P_16-"/>
      <sheetName val="420_2_17-"/>
      <sheetName val="450_2_P_18-"/>
      <sheetName val="461_1P_19-"/>
      <sheetName val="465_10_20-"/>
      <sheetName val="467,13P_21-"/>
      <sheetName val="460_1P"/>
      <sheetName val="500_1"/>
      <sheetName val="501_1"/>
      <sheetName val="500_1P"/>
      <sheetName val="600_1_1"/>
      <sheetName val="600_2_1"/>
      <sheetName val="600_2_3"/>
      <sheetName val="600_2_4"/>
      <sheetName val="600_2_2"/>
      <sheetName val="610_2_"/>
      <sheetName val="621_1__"/>
      <sheetName val="621_1_1_"/>
      <sheetName val="623_1"/>
      <sheetName val="610_5"/>
      <sheetName val="621,1_"/>
      <sheetName val="621,1_1"/>
      <sheetName val="630_3_3P"/>
      <sheetName val="630_1_1P"/>
      <sheetName val="630_3_1P"/>
      <sheetName val="610_3"/>
      <sheetName val="632_1P"/>
      <sheetName val="641_1"/>
      <sheetName val="642_1_(2)"/>
      <sheetName val="642_1_1"/>
      <sheetName val="642_3P"/>
      <sheetName val="661_1"/>
      <sheetName val="681_1"/>
      <sheetName val="663_3P"/>
      <sheetName val="663_1"/>
      <sheetName val="670_5"/>
      <sheetName val="671_1P"/>
      <sheetName val="663_2P"/>
      <sheetName val="670_5P"/>
      <sheetName val="671_1"/>
      <sheetName val="672_1"/>
      <sheetName val="673_2P"/>
      <sheetName val="674_2"/>
      <sheetName val="683_2"/>
      <sheetName val="700_3"/>
      <sheetName val="701_1"/>
      <sheetName val="710_1_1"/>
      <sheetName val="710_1_2"/>
      <sheetName val="720_1"/>
      <sheetName val="740_1"/>
      <sheetName val="801_6P"/>
      <sheetName val="Info Ejec"/>
      <sheetName val="701_2P1"/>
      <sheetName val="201_2_reforzado1"/>
      <sheetName val="210_2_OTRA1"/>
      <sheetName val="650_5P1"/>
      <sheetName val="LOCALIZACION_ESTRUCTURAS1"/>
      <sheetName val="LOCALIZACION_CARRETERAS1"/>
      <sheetName val="200_11"/>
      <sheetName val="200_21"/>
      <sheetName val="200P_ROCERIA1"/>
      <sheetName val="201_17"/>
      <sheetName val="201_21"/>
      <sheetName val="201_2_ciclopeo1"/>
      <sheetName val="201_31"/>
      <sheetName val="201_3P1"/>
      <sheetName val="201_41"/>
      <sheetName val="201_8P1"/>
      <sheetName val="201_91"/>
      <sheetName val="201_101"/>
      <sheetName val="201_111"/>
      <sheetName val="201_121"/>
      <sheetName val="201_131"/>
      <sheetName val="201_141"/>
      <sheetName val="210_11"/>
      <sheetName val="210_21"/>
      <sheetName val="210_31"/>
      <sheetName val="221_11"/>
      <sheetName val="221_21"/>
      <sheetName val="230_11"/>
      <sheetName val="230_21"/>
      <sheetName val="320_11"/>
      <sheetName val="320_21"/>
      <sheetName val="330_11"/>
      <sheetName val="330_21"/>
      <sheetName val="340_11"/>
      <sheetName val="340_21"/>
      <sheetName val="340_31"/>
      <sheetName val="341_11"/>
      <sheetName val="341_21"/>
      <sheetName val="341_1P1"/>
      <sheetName val="410_11"/>
      <sheetName val="410_21"/>
      <sheetName val="411_11"/>
      <sheetName val="411_21"/>
      <sheetName val="411_31"/>
      <sheetName val="465_11"/>
      <sheetName val="414_11"/>
      <sheetName val="414_21"/>
      <sheetName val="414_31"/>
      <sheetName val="414_41"/>
      <sheetName val="421_11"/>
      <sheetName val="421_21"/>
      <sheetName val="421_31"/>
      <sheetName val="421_41"/>
      <sheetName val="430_11"/>
      <sheetName val="430_21"/>
      <sheetName val="431_11"/>
      <sheetName val="431_21"/>
      <sheetName val="433_11"/>
      <sheetName val="433_21"/>
      <sheetName val="433_31"/>
      <sheetName val="433_41"/>
      <sheetName val="433_51"/>
      <sheetName val="433_61"/>
      <sheetName val="433_71"/>
      <sheetName val="433_81"/>
      <sheetName val="440_2PREP_VIA_1"/>
      <sheetName val="440_1PREP_VIA1"/>
      <sheetName val="440_3PREP_VIA__1"/>
      <sheetName val="440_41"/>
      <sheetName val="441_11"/>
      <sheetName val="441_1P_COMPRADA1"/>
      <sheetName val="441_21"/>
      <sheetName val="441_2P_COMPRADA1"/>
      <sheetName val="441_31"/>
      <sheetName val="441_3P_COMPRADA1"/>
      <sheetName val="441_41"/>
      <sheetName val="450_11"/>
      <sheetName val="450_1P_1"/>
      <sheetName val="450_21"/>
      <sheetName val="450_2P1"/>
      <sheetName val="450_31"/>
      <sheetName val="450_3P_1"/>
      <sheetName val="450_51"/>
      <sheetName val="451_11"/>
      <sheetName val="451_1P1"/>
      <sheetName val="451_21"/>
      <sheetName val="451_2P1"/>
      <sheetName val="451_31"/>
      <sheetName val="451_3P1"/>
      <sheetName val="452_11"/>
      <sheetName val="452_1P_1"/>
      <sheetName val="452_21"/>
      <sheetName val="452_2P_1"/>
      <sheetName val="452_31"/>
      <sheetName val="452_3P1"/>
      <sheetName val="452_41"/>
      <sheetName val="452_4P1"/>
      <sheetName val="461_11"/>
      <sheetName val="461_21"/>
      <sheetName val="462_1P1"/>
      <sheetName val="462_2P1"/>
      <sheetName val="462_3P1"/>
      <sheetName val="462_4P1"/>
      <sheetName val="462_51"/>
      <sheetName val="600_11"/>
      <sheetName val="600_21"/>
      <sheetName val="600_31"/>
      <sheetName val="600_41"/>
      <sheetName val="600_4_P1"/>
      <sheetName val="600_51"/>
      <sheetName val="600_5_P1"/>
      <sheetName val="610_11"/>
      <sheetName val="610_21"/>
      <sheetName val="620_11"/>
      <sheetName val="620_21"/>
      <sheetName val="620_31"/>
      <sheetName val="621_11"/>
      <sheetName val="621_21"/>
      <sheetName val="621_31"/>
      <sheetName val="621_41"/>
      <sheetName val="621_51"/>
      <sheetName val="621_5P1"/>
      <sheetName val="621_61"/>
      <sheetName val="622_11"/>
      <sheetName val="622_21"/>
      <sheetName val="622_31"/>
      <sheetName val="622_41"/>
      <sheetName val="622_51"/>
      <sheetName val="630_11"/>
      <sheetName val="630_21"/>
      <sheetName val="630_31"/>
      <sheetName val="630_41"/>
      <sheetName val="630_51"/>
      <sheetName val="630_61"/>
      <sheetName val="630_71"/>
      <sheetName val="630_P1"/>
      <sheetName val="631P_BOLSACRETO1"/>
      <sheetName val="640_11"/>
      <sheetName val="640_21"/>
      <sheetName val="640_31"/>
      <sheetName val="641P_ANCLAJES1"/>
      <sheetName val="642_11"/>
      <sheetName val="642_21"/>
      <sheetName val="642P2_JUNTAS1"/>
      <sheetName val="642P1_JUNTAS1"/>
      <sheetName val="642P3_JUNTAS1"/>
      <sheetName val="650_11"/>
      <sheetName val="650_21"/>
      <sheetName val="650_31"/>
      <sheetName val="650_3_OTRO1"/>
      <sheetName val="650_41"/>
      <sheetName val="660_1P1"/>
      <sheetName val="660_11"/>
      <sheetName val="660_21"/>
      <sheetName val="660_31"/>
      <sheetName val="661_TIPO_11"/>
      <sheetName val="661_TIPO_21"/>
      <sheetName val="661_OTRO1"/>
      <sheetName val="662_11"/>
      <sheetName val="662_21"/>
      <sheetName val="670_1P1"/>
      <sheetName val="670_21"/>
      <sheetName val="673_11"/>
      <sheetName val="673_21"/>
      <sheetName val="673_31"/>
      <sheetName val="673_41"/>
      <sheetName val="675_11"/>
      <sheetName val="675_21"/>
      <sheetName val="675_31"/>
      <sheetName val="680_11"/>
      <sheetName val="680_21"/>
      <sheetName val="680_31"/>
      <sheetName val="680_1P1"/>
      <sheetName val="674_11"/>
      <sheetName val="700_11"/>
      <sheetName val="700_21"/>
      <sheetName val="700P_BANDAS_SONORAS_1"/>
      <sheetName val="710_11"/>
      <sheetName val="710_21"/>
      <sheetName val="710_31"/>
      <sheetName val="710_41"/>
      <sheetName val="710_51"/>
      <sheetName val="730_11"/>
      <sheetName val="730_21"/>
      <sheetName val="730_31"/>
      <sheetName val="800_11"/>
      <sheetName val="800_21"/>
      <sheetName val="800_31"/>
      <sheetName val="800_41"/>
      <sheetName val="810_11"/>
      <sheetName val="810_1P1"/>
      <sheetName val="810_21"/>
      <sheetName val="900_11"/>
      <sheetName val="900_21"/>
      <sheetName val="900_31"/>
      <sheetName val="LINEA_DE_DEMARCACIÓN_BASE_AGUA1"/>
      <sheetName val="TACHA_REFLECTIVA1"/>
      <sheetName val="SEÑAL_VERTICAL_DE_751"/>
      <sheetName val="DEFENSA_METALICA1"/>
      <sheetName val="Hoja1_(2)1"/>
      <sheetName val="Hoja2_(2)1"/>
      <sheetName val="Hoja3_(2)1"/>
      <sheetName val="PR_11"/>
      <sheetName val="TABLA_SALARIOS1"/>
      <sheetName val="OFERTA_FINAL0461"/>
      <sheetName val="OFERTA_FINAL_0481"/>
      <sheetName val="OFERTA_FINAL_0491"/>
      <sheetName val="PRESUPUESTO_OFERTA_0591"/>
      <sheetName val="PRESUPUESTO_REAL1"/>
      <sheetName val="OFERTA_FINAL_0501"/>
      <sheetName val="PRESUPUESTO_OFERTA_0571"/>
      <sheetName val="201_71"/>
      <sheetName val="201_151"/>
      <sheetName val="201_161"/>
      <sheetName val="210_2_11"/>
      <sheetName val="210_2_21"/>
      <sheetName val="211_11"/>
      <sheetName val="220_11"/>
      <sheetName val="232_11"/>
      <sheetName val="310_11"/>
      <sheetName val="311_101"/>
      <sheetName val="221_1P1"/>
      <sheetName val="230_1P1"/>
      <sheetName val="230_2P1"/>
      <sheetName val="231_11"/>
      <sheetName val="320_2__6-1"/>
      <sheetName val="330_2__7-1"/>
      <sheetName val="320_2__8-1"/>
      <sheetName val="450_1_2P1"/>
      <sheetName val="330_2_9-1"/>
      <sheetName val="420_2_10-1"/>
      <sheetName val="450_2P_11-1"/>
      <sheetName val="450_9P1"/>
      <sheetName val="461_1P_13-1"/>
      <sheetName val="465_10_14-1"/>
      <sheetName val="466_11"/>
      <sheetName val="467,13P_16-1"/>
      <sheetName val="420_2_17-1"/>
      <sheetName val="450_2_P_18-1"/>
      <sheetName val="461_1P_19-1"/>
      <sheetName val="465_10_20-1"/>
      <sheetName val="467,13P_21-1"/>
      <sheetName val="460_1P1"/>
      <sheetName val="500_11"/>
      <sheetName val="501_11"/>
      <sheetName val="500_1P1"/>
      <sheetName val="600_1_11"/>
      <sheetName val="600_2_11"/>
      <sheetName val="600_2_31"/>
      <sheetName val="600_2_41"/>
      <sheetName val="600_2_21"/>
      <sheetName val="610_2_1"/>
      <sheetName val="621_1__1"/>
      <sheetName val="621_1_1_1"/>
      <sheetName val="623_11"/>
      <sheetName val="610_51"/>
      <sheetName val="621,1_2"/>
      <sheetName val="621,1_11"/>
      <sheetName val="630_3_3P1"/>
      <sheetName val="630_1_1P1"/>
      <sheetName val="630_3_1P1"/>
      <sheetName val="610_31"/>
      <sheetName val="632_1P1"/>
      <sheetName val="641_11"/>
      <sheetName val="642_1_(2)1"/>
      <sheetName val="642_1_11"/>
      <sheetName val="642_3P1"/>
      <sheetName val="661_11"/>
      <sheetName val="681_11"/>
      <sheetName val="663_3P1"/>
      <sheetName val="663_11"/>
      <sheetName val="670_51"/>
      <sheetName val="671_1P1"/>
      <sheetName val="663_2P1"/>
      <sheetName val="670_5P1"/>
      <sheetName val="671_11"/>
      <sheetName val="672_11"/>
      <sheetName val="673_2P1"/>
      <sheetName val="674_21"/>
      <sheetName val="683_21"/>
      <sheetName val="700_31"/>
      <sheetName val="701_11"/>
      <sheetName val="710_1_11"/>
      <sheetName val="710_1_21"/>
      <sheetName val="720_11"/>
      <sheetName val="740_11"/>
      <sheetName val="801_6P1"/>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refreshError="1"/>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CAMPAMENTO"/>
      <sheetName val="TARIF2002"/>
      <sheetName val="COSTOS OFICINA"/>
      <sheetName val="SKJ452"/>
      <sheetName val="ITA878"/>
      <sheetName val="AEA-944"/>
      <sheetName val="DUB-823"/>
      <sheetName val="GPI 526"/>
      <sheetName val="XXJ617"/>
      <sheetName val="SNG_855"/>
      <sheetName val="VEA 374"/>
      <sheetName val="HFB024"/>
      <sheetName val="PAJ825"/>
      <sheetName val="Indice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PENDIENTES_X_COBRAR"/>
      <sheetName val="Itemes Renovación"/>
      <sheetName val="PENDIENTES_X_COBRAR1"/>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sheetData sheetId="13" refreshError="1"/>
      <sheetData sheetId="14"/>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Tablas"/>
    </sheetNames>
    <sheetDataSet>
      <sheetData sheetId="0"/>
      <sheetData sheetId="1"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RENDIMIENTOS"/>
      <sheetName val="SalariosUSO"/>
      <sheetName val="Valor Oferta"/>
      <sheetName val="Tabla de amortización"/>
      <sheetName val="APU"/>
      <sheetName val="ESPEC"/>
      <sheetName val="DATOS"/>
      <sheetName val="5094-2003"/>
      <sheetName val="Mark-Up "/>
      <sheetName val="RESUMEN"/>
      <sheetName val="Insumos"/>
      <sheetName val="Avances"/>
      <sheetName val="IMPROVEMENTS TO SITE"/>
      <sheetName val="GRAFICA-SEMANAL"/>
      <sheetName val="Constantes"/>
      <sheetName val="Equipo y Materiales"/>
      <sheetName val="Avan Var"/>
      <sheetName val="Avan UF1"/>
      <sheetName val="Avan UF2"/>
      <sheetName val="Avan UF3"/>
      <sheetName val="Avan UF4 "/>
      <sheetName val="Var"/>
      <sheetName val="uf1"/>
      <sheetName val="uf2"/>
      <sheetName val="uf3"/>
      <sheetName val="uf4"/>
      <sheetName val="Puentes"/>
      <sheetName val="Plan de Obras"/>
      <sheetName val="Grafico Avance"/>
      <sheetName val="REDES"/>
      <sheetName val="Hoja 2"/>
      <sheetName val="LISTS-FOR INTERNAL USE ONLY"/>
      <sheetName val="7422CW00"/>
      <sheetName val="Proyectos incrementale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ow r="33">
          <cell r="B33">
            <v>0</v>
          </cell>
        </row>
      </sheetData>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Duitama-La_Palmera"/>
      <sheetName val="Análisis_de_precios"/>
      <sheetName val="BASEDuitama-La_Palmera"/>
      <sheetName val="PROGR_VER02"/>
      <sheetName val="Itemes_Renovación"/>
      <sheetName val="Formular"/>
      <sheetName val="Recursos"/>
      <sheetName val="Pivot"/>
      <sheetName val="GENERALIDADES "/>
      <sheetName val="Hoja1"/>
      <sheetName val="General"/>
      <sheetName val="Duitama-La_Palmera1"/>
      <sheetName val="Análisis_de_precios1"/>
      <sheetName val="BASEDuitama-La_Palmera1"/>
      <sheetName val="PROGR_VER021"/>
      <sheetName val="Itemes_Renovación1"/>
      <sheetName val="Duitama-La_Palmera4"/>
      <sheetName val="Análisis_de_precios4"/>
      <sheetName val="BASEDuitama-La_Palmera4"/>
      <sheetName val="PROGR_VER024"/>
      <sheetName val="Itemes_Renovación4"/>
      <sheetName val="Duitama-La_Palmera2"/>
      <sheetName val="Análisis_de_precios2"/>
      <sheetName val="BASEDuitama-La_Palmera2"/>
      <sheetName val="PROGR_VER022"/>
      <sheetName val="Itemes_Renovación2"/>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210.2.2"/>
      <sheetName val="Estructura"/>
      <sheetName val="PREAC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Presupuesto_petrominerales_2"/>
      <sheetName val="CONSOLIDADO"/>
      <sheetName val="I. EQUIPOS"/>
      <sheetName val="II. MATERIALES"/>
      <sheetName val="IV. PESONAL"/>
      <sheetName val="Presupuesto_petrominerales_21"/>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sheetData sheetId="48" refreshError="1"/>
      <sheetData sheetId="49" refreshError="1"/>
      <sheetData sheetId="50" refreshError="1"/>
      <sheetData sheetId="51" refreshError="1"/>
      <sheetData sheetId="52"/>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Prog__y_Control_ECOBRAS_V1"/>
      <sheetName val="INDICE"/>
      <sheetName val="1"/>
      <sheetName val="Prog__y_Control_ECOBRAS_V1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sheetData sheetId="10" refreshError="1"/>
      <sheetData sheetId="11" refreshError="1"/>
      <sheetData sheetId="12"/>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Itemes Renovación"/>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RECURSOS"/>
      <sheetName val="SUB_APU7"/>
      <sheetName val="Cantidades_de_Obra7"/>
      <sheetName val="Itemes_Renovación2"/>
      <sheetName val="LISTA_CÓDIGOS"/>
      <sheetName val="BASE_APU"/>
      <sheetName val="MANO_DE_OBRA"/>
      <sheetName val="CALC PROD MENSUAL"/>
      <sheetName val="TABLAS"/>
      <sheetName val="SUB_APU8"/>
      <sheetName val="Cantidades_de_Obra8"/>
      <sheetName val="Itemes_Renovación3"/>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Base de Diseño"/>
      <sheetName val="Design"/>
      <sheetName val="SUB_APU9"/>
      <sheetName val="Cantidades_de_Obra9"/>
      <sheetName val="Itemes_Renovación4"/>
      <sheetName val="experiencia especifica"/>
      <sheetName val="experiencia general"/>
      <sheetName val="FORMULARIO N° 14"/>
      <sheetName val="FORMULARIO N°7"/>
      <sheetName val="contrato en ejecución"/>
      <sheetName val="Calculo capacidad residual"/>
      <sheetName val="ELECTRICO"/>
      <sheetName val="Vuelta"/>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refreshError="1"/>
      <sheetData sheetId="14" refreshError="1"/>
      <sheetData sheetId="15"/>
      <sheetData sheetId="16"/>
      <sheetData sheetId="17"/>
      <sheetData sheetId="18"/>
      <sheetData sheetId="19" refreshError="1"/>
      <sheetData sheetId="20" refreshError="1"/>
      <sheetData sheetId="21" refreshError="1"/>
      <sheetData sheetId="22">
        <row r="1">
          <cell r="A1">
            <v>0</v>
          </cell>
        </row>
      </sheetData>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1">
          <cell r="A1">
            <v>0</v>
          </cell>
        </row>
      </sheetData>
      <sheetData sheetId="44"/>
      <sheetData sheetId="45"/>
      <sheetData sheetId="46"/>
      <sheetData sheetId="47"/>
      <sheetData sheetId="48" refreshError="1"/>
      <sheetData sheetId="49">
        <row r="1">
          <cell r="A1" t="str">
            <v>CODIGO</v>
          </cell>
        </row>
      </sheetData>
      <sheetData sheetId="50"/>
      <sheetData sheetId="51"/>
      <sheetData sheetId="52"/>
      <sheetData sheetId="53"/>
      <sheetData sheetId="54"/>
      <sheetData sheetId="55" refreshError="1"/>
      <sheetData sheetId="56" refreshError="1"/>
      <sheetData sheetId="57">
        <row r="1">
          <cell r="A1" t="str">
            <v>CODIGO</v>
          </cell>
        </row>
      </sheetData>
      <sheetData sheetId="58"/>
      <sheetData sheetId="59"/>
      <sheetData sheetId="60"/>
      <sheetData sheetId="61"/>
      <sheetData sheetId="62"/>
      <sheetData sheetId="63">
        <row r="1">
          <cell r="A1">
            <v>0</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refreshError="1"/>
      <sheetData sheetId="77" refreshError="1"/>
      <sheetData sheetId="78"/>
      <sheetData sheetId="79"/>
      <sheetData sheetId="80"/>
      <sheetData sheetId="81">
        <row r="2">
          <cell r="A2" t="str">
            <v>MUNICIPIO DE SONSON ANTIOQUIA</v>
          </cell>
        </row>
      </sheetData>
      <sheetData sheetId="82"/>
      <sheetData sheetId="83"/>
      <sheetData sheetId="84"/>
      <sheetData sheetId="85"/>
      <sheetData sheetId="86"/>
      <sheetData sheetId="87" refreshError="1"/>
      <sheetData sheetId="8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Hoja1"/>
      <sheetName val="ELECTRICO"/>
      <sheetName val="Vuelta"/>
      <sheetName val="FIBRA ÓPTICA"/>
      <sheetName val="Análisis de precios"/>
      <sheetName val="2103mar%20.xls"/>
      <sheetName val="Formulas"/>
      <sheetName val="BASE"/>
      <sheetName val="1_Preliminares"/>
      <sheetName val="M.Obra"/>
      <sheetName val="PR_0"/>
      <sheetName val="PR_11"/>
      <sheetName val="PR_2"/>
      <sheetName val="PR_3"/>
      <sheetName val="PR_4"/>
      <sheetName val="PR_5"/>
      <sheetName val="PR_6"/>
      <sheetName val="PR_7"/>
      <sheetName val="PR_8"/>
      <sheetName val="PR_9"/>
      <sheetName val="PR_10"/>
      <sheetName val="PR_1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Itemes_Renovación"/>
      <sheetName val="FECHAS_DE_CORTE"/>
      <sheetName val="Informacion_General"/>
      <sheetName val="FIBRA_ÓPTICA"/>
      <sheetName val="Análisis_de_precios"/>
      <sheetName val="2103mar%20_xls"/>
      <sheetName val="M_Obra"/>
      <sheetName val="Distanc"/>
      <sheetName val="Precios"/>
      <sheetName val="días habiles 2015"/>
      <sheetName val="INS"/>
      <sheetName val="Ppto"/>
      <sheetName val="Plan auditoría"/>
      <sheetName val="PR_01"/>
      <sheetName val="PR_18"/>
      <sheetName val="PR_210"/>
      <sheetName val="PR_38"/>
      <sheetName val="PR_410"/>
      <sheetName val="PR_51"/>
      <sheetName val="PR_61"/>
      <sheetName val="PR_71"/>
      <sheetName val="PR_81"/>
      <sheetName val="PR_91"/>
      <sheetName val="PR_10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320.1"/>
      <sheetName val="330.2"/>
      <sheetName val="700.1"/>
      <sheetName val="220.1"/>
      <sheetName val="330.1"/>
      <sheetName val="640.1.2"/>
      <sheetName val="673.1"/>
      <sheetName val="673.2"/>
      <sheetName val="ManoDeObra"/>
      <sheetName val="días_habiles_2015"/>
      <sheetName val="Plan_auditoría"/>
      <sheetName val="PR_112"/>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PR_04"/>
      <sheetName val="PR_116"/>
      <sheetName val="PR_216"/>
      <sheetName val="PR_315"/>
      <sheetName val="PR_416"/>
      <sheetName val="PR_54"/>
      <sheetName val="PR_64"/>
      <sheetName val="PR_74"/>
      <sheetName val="PR_84"/>
      <sheetName val="PR_94"/>
      <sheetName val="PR_104"/>
      <sheetName val="PR_117"/>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Itemes_Renovación4"/>
      <sheetName val="A__P__U_4"/>
      <sheetName val="FECHAS_DE_CORTE4"/>
      <sheetName val="Informacion_General4"/>
      <sheetName val="TRAYECTO_14"/>
      <sheetName val="2103mar%20_xls4"/>
      <sheetName val="FIBRA_ÓPTICA4"/>
      <sheetName val="días_habiles_20154"/>
      <sheetName val="Plan_auditoría4"/>
      <sheetName val="Análisis_de_precios4"/>
      <sheetName val="M_Obra4"/>
      <sheetName val="PR_02"/>
      <sheetName val="PR_110"/>
      <sheetName val="PR_212"/>
      <sheetName val="PR_310"/>
      <sheetName val="PR_412"/>
      <sheetName val="PR_52"/>
      <sheetName val="PR_62"/>
      <sheetName val="PR_72"/>
      <sheetName val="PR_82"/>
      <sheetName val="PR_92"/>
      <sheetName val="PR_102"/>
      <sheetName val="PR_113"/>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Itemes_Renovación2"/>
      <sheetName val="A__P__U_2"/>
      <sheetName val="FECHAS_DE_CORTE2"/>
      <sheetName val="Informacion_General2"/>
      <sheetName val="TRAYECTO_12"/>
      <sheetName val="2103mar%20_xls2"/>
      <sheetName val="FIBRA_ÓPTICA2"/>
      <sheetName val="días_habiles_20152"/>
      <sheetName val="Plan_auditoría2"/>
      <sheetName val="Análisis_de_precios2"/>
      <sheetName val="M_Obra2"/>
      <sheetName val="PR_03"/>
      <sheetName val="PR_114"/>
      <sheetName val="PR_214"/>
      <sheetName val="PR_313"/>
      <sheetName val="PR_414"/>
      <sheetName val="PR_53"/>
      <sheetName val="PR_63"/>
      <sheetName val="PR_73"/>
      <sheetName val="PR_83"/>
      <sheetName val="PR_93"/>
      <sheetName val="PR_103"/>
      <sheetName val="PR_115"/>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Itemes_Renovación3"/>
      <sheetName val="A__P__U_3"/>
      <sheetName val="FECHAS_DE_CORTE3"/>
      <sheetName val="Informacion_General3"/>
      <sheetName val="TRAYECTO_13"/>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320_1"/>
      <sheetName val="330_2"/>
      <sheetName val="700_1"/>
      <sheetName val="Cuadro de áreas y volmúmenes"/>
      <sheetName val="Generales"/>
      <sheetName val="MANTENIMIENTO"/>
      <sheetName val="Actual Data (MAP)"/>
      <sheetName val="Actual Data (STX)"/>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0.28999996185302734</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0.25</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ow r="2">
          <cell r="A2" t="str">
            <v>INVÍAS - TERRITORIAL CORDOBA - GRUPO 3</v>
          </cell>
        </row>
      </sheetData>
      <sheetData sheetId="79">
        <row r="2">
          <cell r="A2" t="str">
            <v>INVÍAS - TERRITORIAL CORDOBA - GRUPO 3</v>
          </cell>
        </row>
      </sheetData>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refreshError="1"/>
      <sheetData sheetId="138" refreshError="1"/>
      <sheetData sheetId="139" refreshError="1"/>
      <sheetData sheetId="140" refreshError="1"/>
      <sheetData sheetId="141" refreshError="1"/>
      <sheetData sheetId="142" refreshError="1"/>
      <sheetData sheetId="143">
        <row r="2">
          <cell r="A2" t="str">
            <v>INVÍAS - TERRITORIAL CORDOBA - GRUPO 3</v>
          </cell>
        </row>
      </sheetData>
      <sheetData sheetId="144">
        <row r="2">
          <cell r="A2" t="str">
            <v>INVÍAS - TERRITORIAL CORDOBA - GRUPO 3</v>
          </cell>
        </row>
      </sheetData>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sheetData sheetId="205"/>
      <sheetData sheetId="206"/>
      <sheetData sheetId="207"/>
      <sheetData sheetId="208"/>
      <sheetData sheetId="209"/>
      <sheetData sheetId="210"/>
      <sheetData sheetId="211"/>
      <sheetData sheetId="212"/>
      <sheetData sheetId="213"/>
      <sheetData sheetId="214"/>
      <sheetData sheetId="215">
        <row r="2">
          <cell r="A2" t="str">
            <v>INVÍAS - TERRITORIAL CORDOBA - GRUPO 3</v>
          </cell>
        </row>
      </sheetData>
      <sheetData sheetId="216">
        <row r="2">
          <cell r="A2" t="str">
            <v>INVÍAS - TERRITORIAL CORDOBA - GRUPO 3</v>
          </cell>
        </row>
      </sheetData>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row r="2">
          <cell r="A2" t="str">
            <v>INVÍAS - TERRITORIAL CORDOBA - GRUPO 3</v>
          </cell>
        </row>
      </sheetData>
      <sheetData sheetId="277">
        <row r="2">
          <cell r="A2" t="str">
            <v>INVÍAS - TERRITORIAL CORDOBA - GRUPO 3</v>
          </cell>
        </row>
      </sheetData>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row r="2">
          <cell r="A2" t="str">
            <v>INVÍAS - TERRITORIAL CORDOBA - GRUPO 3</v>
          </cell>
        </row>
      </sheetData>
      <sheetData sheetId="338">
        <row r="2">
          <cell r="A2" t="str">
            <v>INVÍAS - TERRITORIAL CORDOBA - GRUPO 3</v>
          </cell>
        </row>
      </sheetData>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row r="2">
          <cell r="A2" t="str">
            <v>INVÍAS - TERRITORIAL CORDOBA - GRUPO 3</v>
          </cell>
        </row>
      </sheetData>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refreshError="1"/>
      <sheetData sheetId="463" refreshError="1"/>
      <sheetData sheetId="464" refreshError="1"/>
      <sheetData sheetId="465" refreshError="1"/>
      <sheetData sheetId="466"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 val="PRECIOS BÁSICOS"/>
    </sheetNames>
    <sheetDataSet>
      <sheetData sheetId="0"/>
      <sheetData sheetId="1"/>
      <sheetData sheetId="2"/>
      <sheetData sheetId="3"/>
      <sheetData sheetId="4"/>
      <sheetData sheetId="5"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todos"/>
      <sheetName val="ACTA DE OBRA"/>
      <sheetName val="Hoja1"/>
      <sheetName val="Desmonte_y_Limpieza"/>
      <sheetName val="Reprograma_4"/>
      <sheetName val="PR_1"/>
      <sheetName val="5_2"/>
      <sheetName val="MC_SF_GAVIONES"/>
      <sheetName val="ACTA_DE_OBRA"/>
      <sheetName val="LISTADO OBRAS"/>
      <sheetName val="Dto Equipos"/>
      <sheetName val="LISTADO"/>
      <sheetName val="Datos-Gráfica"/>
      <sheetName val="PRESUPUESTO"/>
      <sheetName val="Reprograma_44"/>
      <sheetName val="Desmonte_y_Limpieza4"/>
      <sheetName val="PR_14"/>
      <sheetName val="5_24"/>
      <sheetName val="MC_SF_GAVIONES4"/>
      <sheetName val="Reprograma_41"/>
      <sheetName val="Desmonte_y_Limpieza1"/>
      <sheetName val="PR_11"/>
      <sheetName val="5_21"/>
      <sheetName val="MC_SF_GAVIONES1"/>
      <sheetName val="Reprograma_42"/>
      <sheetName val="Desmonte_y_Limpieza2"/>
      <sheetName val="PR_12"/>
      <sheetName val="5_22"/>
      <sheetName val="MC_SF_GAVIONES2"/>
      <sheetName val="Reprograma_43"/>
      <sheetName val="Desmonte_y_Limpieza3"/>
      <sheetName val="PR_13"/>
      <sheetName val="5_23"/>
      <sheetName val="MC_SF_GAVIONES3"/>
      <sheetName val="Análisis de precios"/>
      <sheetName val="1"/>
      <sheetName val="FORMATO (1)"/>
      <sheetName val="Hoja1 (1)"/>
      <sheetName val="FORMATO (2)"/>
      <sheetName val="Hoja1 (2)"/>
      <sheetName val="FORMATO (3)"/>
      <sheetName val="Hoja1 (3)"/>
      <sheetName val="Hoja2"/>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Itemes Renovación"/>
      <sheetName val="AC2-AG96"/>
      <sheetName val="Formulario N° 4"/>
      <sheetName val="MATERIALES"/>
      <sheetName val="EQUIPO"/>
      <sheetName val="Ppto Rev. A"/>
      <sheetName val="A. P. U."/>
      <sheetName val="DATOS SEMANALES"/>
      <sheetName val="Form5 _Pág_ 2"/>
      <sheetName val="Form5 _Pág_ 1"/>
      <sheetName val="Desmonte_y_Limpieza5"/>
      <sheetName val="Reprograma_45"/>
      <sheetName val="PR_15"/>
      <sheetName val="5_25"/>
      <sheetName val="MC_SF_GAVIONES5"/>
      <sheetName val="ACTA_DE_OBRA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 val="Avan Var"/>
      <sheetName val="Avan UF1"/>
      <sheetName val="Avan UF2"/>
      <sheetName val="Avan UF3"/>
      <sheetName val="Avan UF4 "/>
      <sheetName val="Var"/>
      <sheetName val="uf1"/>
      <sheetName val="uf2"/>
      <sheetName val="uf3"/>
      <sheetName val="uf4"/>
      <sheetName val="Puentes"/>
      <sheetName val="Plan de Obras"/>
      <sheetName val="Grafico Avance"/>
      <sheetName val="REDES"/>
      <sheetName val="Hoja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 val="TABLA MATERIALES"/>
      <sheetName val="FPS_(2)"/>
      <sheetName val="CCP,LEYES,_Y_DEC_"/>
      <sheetName val="FPS_(Anaco)"/>
    </sheetNames>
    <sheetDataSet>
      <sheetData sheetId="0"/>
      <sheetData sheetId="1"/>
      <sheetData sheetId="2"/>
      <sheetData sheetId="3"/>
      <sheetData sheetId="4"/>
      <sheetData sheetId="5"/>
      <sheetData sheetId="6"/>
      <sheetData sheetId="7"/>
      <sheetData sheetId="8"/>
      <sheetData sheetId="9" refreshError="1"/>
      <sheetData sheetId="10"/>
      <sheetData sheetId="11"/>
      <sheetData sheetId="12"/>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st Ledger 30-6-99"/>
      <sheetName val="CCP,LEYES, Y DEC."/>
      <sheetName val="Puntos"/>
      <sheetName val="Parámetros Formato"/>
      <sheetName val="Informe Semanal"/>
      <sheetName val="DATOS"/>
      <sheetName val="Obra Civil"/>
      <sheetName val="EQUIP"/>
      <sheetName val="MAT"/>
      <sheetName val="PV Extensions"/>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 ASR+Nafta"/>
      <sheetName val="Todos+Nafta"/>
    </sheetNames>
    <definedNames>
      <definedName name="Loan_Start" refersTo="#¡REF!"/>
    </definedNames>
    <sheetDataSet>
      <sheetData sheetId="0"/>
      <sheetData sheetId="1" refreshError="1"/>
      <sheetData sheetId="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_Directo"/>
      <sheetName val="prog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 val="Tablas"/>
    </sheetNames>
    <sheetDataSet>
      <sheetData sheetId="0"/>
      <sheetData sheetId="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Presupuesto"/>
      <sheetName val="\MANTENIMIENTO RUTA 1001_MARZO "/>
      <sheetName val="otros"/>
      <sheetName val="\\SERVIDOR\Public2\MANTENIMIENT"/>
      <sheetName val="ANEXO IX"/>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Datos"/>
      <sheetName val="Cuadrillas"/>
      <sheetName val="Jornal"/>
      <sheetName val="\Users\USUARIO\Downloads\MANTEN"/>
      <sheetName val="INDICMICROEMP"/>
      <sheetName val="INDICE"/>
      <sheetName val="\G\I\MANTENIMIENTO RUTA 1001_MA"/>
      <sheetName val="\D\MANTENIMIENTO RUTA 1001_MARZ"/>
      <sheetName val="\G\D\MANTENIMIENTO RUTA 1001_MA"/>
      <sheetName val="#REF"/>
      <sheetName val="Fornato 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 val="IPR"/>
      <sheetName val="ORITO_02_1"/>
      <sheetName val="ORITO_051"/>
      <sheetName val="ORITO_081"/>
      <sheetName val="ORITO_131"/>
      <sheetName val="ORITO_161"/>
      <sheetName val="ORITO_201"/>
      <sheetName val="ORITO_211"/>
      <sheetName val="ORITO_291"/>
      <sheetName val="ORITO_381"/>
      <sheetName val="ORITO_411"/>
      <sheetName val="ORITO_1051"/>
      <sheetName val="ORITO_1061"/>
      <sheetName val="ORITO_1091"/>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6">
          <cell r="E6">
            <v>538</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ow r="6">
          <cell r="E6">
            <v>538</v>
          </cell>
        </row>
      </sheetData>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 val="RECUR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orm5__Pág__1"/>
      <sheetName val="CALC PROD MENSUAL"/>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Datos Generales"/>
      <sheetName val="CIM_0"/>
      <sheetName val="CON_1"/>
      <sheetName val="CON_0"/>
      <sheetName val="CIM_1"/>
      <sheetName val="Tbg Tally"/>
      <sheetName val="Reverse Tally"/>
      <sheetName val=""/>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5001 Lisama 158"/>
      <sheetName val="5001 Lisama Este 1"/>
      <sheetName val="FORMATO ESTANDAR"/>
      <sheetName val="CASHFLOW"/>
      <sheetName val="INSUMOS"/>
      <sheetName val="Resumen Total"/>
      <sheetName val="Hoja Resumen Cantidades"/>
      <sheetName val="MEMORIAS DE CALCULO"/>
      <sheetName val="ANALISIS DE PRECIOS UNITARIOS"/>
      <sheetName val="PESOS"/>
      <sheetName val="Run Slide Sheet"/>
      <sheetName val="unitarios"/>
      <sheetName val="ITEMS"/>
      <sheetName val="APU"/>
      <sheetName val="AIU"/>
      <sheetName val="Formatos.xls"/>
      <sheetName val="COL 21169"/>
      <sheetName val="9.625 CSG LN-5"/>
      <sheetName val="DATOS"/>
      <sheetName val="Drill Sheet"/>
      <sheetName val="LN5-CHC.4-7-SS7"/>
      <sheetName val="Base_P10"/>
      <sheetName val="Base_P50"/>
      <sheetName val="Base_P90"/>
      <sheetName val="Prod_Inv_P10"/>
      <sheetName val="Prod_Inv_P50"/>
      <sheetName val="Prod_Inv_P90"/>
      <sheetName val="Todos"/>
      <sheetName val="Ingenieria"/>
      <sheetName val="datosluminariasRoyAlPHa"/>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Hoja 1 "/>
      <sheetName val="ESTADO RED"/>
      <sheetName val="CARRETERAS"/>
      <sheetName val="GENERALIDADES "/>
      <sheetName val="1"/>
      <sheetName val="Form5__Pág__11"/>
    </sheetNames>
    <sheetDataSet>
      <sheetData sheetId="0">
        <row r="2">
          <cell r="B2" t="str">
            <v>INFORME SEMANAL DE ACTIVIDADES</v>
          </cell>
        </row>
      </sheetData>
      <sheetData sheetId="1">
        <row r="2">
          <cell r="BZ2" t="str">
            <v xml:space="preserve">          ACERIA   M.C.C.</v>
          </cell>
        </row>
      </sheetData>
      <sheetData sheetId="2">
        <row r="2">
          <cell r="B2" t="str">
            <v>INFORME SEMANAL DE ACTIVIDADES</v>
          </cell>
        </row>
      </sheetData>
      <sheetData sheetId="3">
        <row r="2">
          <cell r="B2" t="str">
            <v>INFORME SEMANAL DE ACTIVIDADES</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2" t="str">
            <v>INFORME SEMANAL DE ACTIVIDADES</v>
          </cell>
        </row>
      </sheetData>
      <sheetData sheetId="9">
        <row r="2">
          <cell r="B2" t="str">
            <v>INFORME SEMANAL DE ACTIVIDADES</v>
          </cell>
        </row>
      </sheetData>
      <sheetData sheetId="10"/>
      <sheetData sheetId="11"/>
      <sheetData sheetId="12"/>
      <sheetData sheetId="13"/>
      <sheetData sheetId="14"/>
      <sheetData sheetId="15"/>
      <sheetData sheetId="16"/>
      <sheetData sheetId="17" refreshError="1"/>
      <sheetData sheetId="18" refreshError="1"/>
      <sheetData sheetId="19"/>
      <sheetData sheetId="20"/>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ow r="2">
          <cell r="B2" t="str">
            <v>INFORME SEMANAL DE ACTIVIDADES</v>
          </cell>
        </row>
      </sheetData>
      <sheetData sheetId="58">
        <row r="2">
          <cell r="B2" t="str">
            <v>INFORME SEMANAL DE ACTIVIDADES</v>
          </cell>
        </row>
      </sheetData>
      <sheetData sheetId="59">
        <row r="2">
          <cell r="B2" t="str">
            <v>INFORME SEMANAL DE ACTIVIDADES</v>
          </cell>
        </row>
      </sheetData>
      <sheetData sheetId="60">
        <row r="2">
          <cell r="B2" t="str">
            <v>INFORME SEMANAL DE ACTIVIDADES</v>
          </cell>
        </row>
      </sheetData>
      <sheetData sheetId="61">
        <row r="2">
          <cell r="B2" t="str">
            <v>INFORME SEMANAL DE ACTIVIDADES</v>
          </cell>
        </row>
      </sheetData>
      <sheetData sheetId="62">
        <row r="2">
          <cell r="B2" t="str">
            <v>INFORME SEMANAL DE ACTIVIDADES</v>
          </cell>
        </row>
      </sheetData>
      <sheetData sheetId="63">
        <row r="2">
          <cell r="B2" t="str">
            <v>INFORME SEMANAL DE ACTIVIDADES</v>
          </cell>
        </row>
      </sheetData>
      <sheetData sheetId="64">
        <row r="2">
          <cell r="B2" t="str">
            <v>INFORME SEMANAL DE ACTIVIDADES</v>
          </cell>
        </row>
      </sheetData>
      <sheetData sheetId="65">
        <row r="2">
          <cell r="B2" t="str">
            <v>INFORME SEMANAL DE ACTIVIDADES</v>
          </cell>
        </row>
      </sheetData>
      <sheetData sheetId="66">
        <row r="2">
          <cell r="B2" t="str">
            <v>INFORME SEMANAL DE ACTIVIDADES</v>
          </cell>
        </row>
      </sheetData>
      <sheetData sheetId="67">
        <row r="2">
          <cell r="B2" t="str">
            <v>INFORME SEMANAL DE ACTIVIDADES</v>
          </cell>
        </row>
      </sheetData>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ow r="2">
          <cell r="BZ2" t="str">
            <v xml:space="preserve">          ACERIA   M.C.C.</v>
          </cell>
        </row>
      </sheetData>
      <sheetData sheetId="153">
        <row r="2">
          <cell r="BZ2" t="str">
            <v xml:space="preserve">          ACERIA   M.C.C.</v>
          </cell>
        </row>
      </sheetData>
      <sheetData sheetId="154">
        <row r="2">
          <cell r="BZ2" t="str">
            <v xml:space="preserve">          ACERIA   M.C.C.</v>
          </cell>
        </row>
      </sheetData>
      <sheetData sheetId="155" refreshError="1"/>
      <sheetData sheetId="156" refreshError="1"/>
      <sheetData sheetId="157" refreshError="1"/>
      <sheetData sheetId="158" refreshError="1"/>
      <sheetData sheetId="159">
        <row r="2">
          <cell r="BZ2" t="str">
            <v xml:space="preserve">          ACERIA   M.C.C.</v>
          </cell>
        </row>
      </sheetData>
      <sheetData sheetId="160" refreshError="1"/>
      <sheetData sheetId="161" refreshError="1"/>
      <sheetData sheetId="162" refreshError="1"/>
      <sheetData sheetId="163" refreshError="1"/>
      <sheetData sheetId="164" refreshError="1"/>
      <sheetData sheetId="165" refreshError="1"/>
      <sheetData sheetId="166">
        <row r="2">
          <cell r="BZ2" t="str">
            <v xml:space="preserve">          ACERIA   M.C.C.</v>
          </cell>
        </row>
      </sheetData>
      <sheetData sheetId="167" refreshError="1"/>
      <sheetData sheetId="168" refreshError="1"/>
      <sheetData sheetId="169" refreshError="1"/>
      <sheetData sheetId="170"/>
      <sheetData sheetId="171"/>
      <sheetData sheetId="172">
        <row r="2">
          <cell r="BZ2" t="str">
            <v xml:space="preserve">          ACERIA   M.C.C.</v>
          </cell>
        </row>
      </sheetData>
      <sheetData sheetId="173"/>
      <sheetData sheetId="174">
        <row r="2">
          <cell r="BZ2" t="str">
            <v xml:space="preserve">          ACERIA   M.C.C.</v>
          </cell>
        </row>
      </sheetData>
      <sheetData sheetId="175">
        <row r="2">
          <cell r="BZ2" t="str">
            <v xml:space="preserve">          ACERIA   M.C.C.</v>
          </cell>
        </row>
      </sheetData>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PxQ_Valores"/>
      <sheetName val="PxQ_Cantidades"/>
      <sheetName val="Index"/>
      <sheetName val="DATA"/>
      <sheetName val="PxQ_Valores1"/>
      <sheetName val="PxQ_Cantidades1"/>
    </sheetNames>
    <sheetDataSet>
      <sheetData sheetId="0"/>
      <sheetData sheetId="1"/>
      <sheetData sheetId="2"/>
      <sheetData sheetId="3"/>
      <sheetData sheetId="4" refreshError="1"/>
      <sheetData sheetId="5"/>
      <sheetData sheetId="6"/>
      <sheetData sheetId="7" refreshError="1"/>
      <sheetData sheetId="8" refreshError="1"/>
      <sheetData sheetId="9"/>
      <sheetData sheetId="10"/>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BASE_01"/>
      <sheetName val="RESUMEN_CONFIS"/>
      <sheetName val="PxQ Cantidades"/>
      <sheetName val="BASE_011"/>
      <sheetName val="RESUMEN_CONFIS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 sheetId="5"/>
      <sheetData sheetId="6"/>
      <sheetData sheetId="7" refreshError="1"/>
      <sheetData sheetId="8"/>
      <sheetData sheetId="9"/>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UNITARIOS_GENERALES"/>
      <sheetName val="Insum"/>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Bases_2A"/>
      <sheetName val="Petroq_"/>
      <sheetName val="Serv_Ind_"/>
      <sheetName val="Manto,_Otros"/>
      <sheetName val="TARIFAS"/>
      <sheetName val="Bases_2A1"/>
      <sheetName val="Petroq_1"/>
      <sheetName val="Serv_Ind_1"/>
      <sheetName val="Manto,_Otros1"/>
    </sheetNames>
    <sheetDataSet>
      <sheetData sheetId="0" refreshError="1">
        <row r="20">
          <cell r="C20">
            <v>2265.5</v>
          </cell>
        </row>
      </sheetData>
      <sheetData sheetId="1"/>
      <sheetData sheetId="2"/>
      <sheetData sheetId="3"/>
      <sheetData sheetId="4"/>
      <sheetData sheetId="5"/>
      <sheetData sheetId="6"/>
      <sheetData sheetId="7">
        <row r="20">
          <cell r="C20">
            <v>2265.5</v>
          </cell>
        </row>
      </sheetData>
      <sheetData sheetId="8"/>
      <sheetData sheetId="9"/>
      <sheetData sheetId="10"/>
      <sheetData sheetId="11" refreshError="1"/>
      <sheetData sheetId="12">
        <row r="20">
          <cell r="C20">
            <v>2265.5</v>
          </cell>
        </row>
      </sheetData>
      <sheetData sheetId="13"/>
      <sheetData sheetId="14"/>
      <sheetData sheetId="15"/>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ODCONST"/>
      <sheetName val="Presup_Cancha"/>
      <sheetName val="CRA.MODI"/>
      <sheetName val="FORMULA"/>
      <sheetName val="K16+000 AL K18+500"/>
      <sheetName val="K23+200 AL K24+700"/>
      <sheetName val="k18+500 AL K23+050"/>
      <sheetName val="Presupuesto PUENTE"/>
      <sheetName val="VOLUMENES (4)"/>
      <sheetName val="VOLUMENES (4SA)"/>
      <sheetName val="c2.5y2.6"/>
      <sheetName val="PUNITARIOS_PARA_241201_2S10"/>
      <sheetName val="PR_110"/>
      <sheetName val="ESTADO_RED_TEC10"/>
      <sheetName val="PREACTA_1010"/>
      <sheetName val="PREACTA_910"/>
      <sheetName val="PREACTA_6"/>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c2_5y2_6"/>
      <sheetName val="A_P_U"/>
      <sheetName val=" Liquidacion de Obra por Tramos"/>
      <sheetName val="OCTUBRE"/>
      <sheetName val="CLASIFICACION"/>
      <sheetName val="PREACTA Y CONTRATISTAS"/>
      <sheetName val="5. ELECTRICO"/>
      <sheetName val="PERSONAL"/>
      <sheetName val="Tarifa MT"/>
      <sheetName val="Bajadas"/>
      <sheetName val="062"/>
      <sheetName val="PUNITARIOS PARA 241201 2S.xls"/>
      <sheetName val="LISTA DE PRECIOS"/>
      <sheetName val="Listado"/>
      <sheetName val="FINANC"/>
      <sheetName val="Cuadr."/>
      <sheetName val="OBRAS SES"/>
      <sheetName val="BASE"/>
      <sheetName val="2,2,6,1 Pilotes 0,30"/>
      <sheetName val="REC-COD,"/>
      <sheetName val="PLAN DE INVERSION ANTICIPO"/>
      <sheetName val="inv mensual"/>
      <sheetName val="borrador flujo inv"/>
      <sheetName val="social-ambiental"/>
      <sheetName val="AU"/>
      <sheetName val="NARIÑO"/>
      <sheetName val="Lp"/>
      <sheetName val="TRAPMO"/>
      <sheetName val="c2_5y2_62"/>
      <sheetName val="c2_5y2_61"/>
      <sheetName val="c2_5y2_63"/>
      <sheetName val="c2_5y2_65"/>
      <sheetName val="c2_5y2_64"/>
      <sheetName val="c2_5y2_66"/>
      <sheetName val="c2_5y2_67"/>
      <sheetName val="c2_5y2_68"/>
      <sheetName val="c2_5y2_69"/>
      <sheetName val="c2_5y2_610"/>
      <sheetName val="TODAS"/>
      <sheetName val="Summary"/>
      <sheetName val="skj452"/>
      <sheetName val="ita878"/>
      <sheetName val="aea-944"/>
      <sheetName val="dub-823"/>
      <sheetName val="gpi 526"/>
      <sheetName val="xxj617"/>
      <sheetName val="sng_855"/>
      <sheetName val="vea 374"/>
      <sheetName val="hfb024"/>
      <sheetName val="paj825"/>
      <sheetName val="UNITARIOS"/>
      <sheetName val="THE"/>
      <sheetName val="ATHE"/>
      <sheetName val="Hoja2"/>
      <sheetName val="inst"/>
      <sheetName val="PREACTA_61"/>
      <sheetName val="A_P_U1"/>
      <sheetName val="TABLAS"/>
      <sheetName val="CURVA"/>
      <sheetName val="Requisición1"/>
      <sheetName val="PR_111"/>
      <sheetName val="PUNITARIOS_PARA_241201_2S11"/>
      <sheetName val="ESTADO_RED_TEC11"/>
      <sheetName val="PREACTA_1011"/>
      <sheetName val="PREACTA_911"/>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UNITARIOS_PARA_241201_2S12"/>
      <sheetName val="PR_112"/>
      <sheetName val="ESTADO_RED_TEC12"/>
      <sheetName val="PREACTA_1012"/>
      <sheetName val="PREACTA_91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UNITARIOS_PARA_241201_2S13"/>
      <sheetName val="PR_113"/>
      <sheetName val="ESTADO_RED_TEC13"/>
      <sheetName val="PREACTA_1013"/>
      <sheetName val="PREACTA_913"/>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7.1.8.1.1"/>
      <sheetName val="APU NO PREVISTO"/>
      <sheetName val="PPTA (3)"/>
      <sheetName val="PPTA (2)"/>
      <sheetName val="PPTA"/>
      <sheetName val="PREACTA_Y_CONTRATISTAS"/>
      <sheetName val="5__ELECTRICO"/>
      <sheetName val="Tarifa_MT"/>
      <sheetName val="PUNITARIOS_PARA_241201_2S_xls"/>
      <sheetName val="SALARIOS"/>
      <sheetName val="Materiale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sheetData sheetId="140"/>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refreshError="1"/>
      <sheetData sheetId="174" refreshError="1"/>
      <sheetData sheetId="175" refreshError="1"/>
      <sheetData sheetId="176" refreshError="1"/>
      <sheetData sheetId="177"/>
      <sheetData sheetId="178"/>
      <sheetData sheetId="179" refreshError="1"/>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refreshError="1"/>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refreshError="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refreshError="1"/>
      <sheetData sheetId="288"/>
      <sheetData sheetId="289">
        <row r="48">
          <cell r="E48">
            <v>0</v>
          </cell>
        </row>
      </sheetData>
      <sheetData sheetId="290"/>
      <sheetData sheetId="291"/>
      <sheetData sheetId="292"/>
      <sheetData sheetId="293"/>
      <sheetData sheetId="294"/>
      <sheetData sheetId="295"/>
      <sheetData sheetId="296" refreshError="1"/>
      <sheetData sheetId="297"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1,01"/>
      <sheetName val="PROGR_2"/>
      <sheetName val="PROGR_3"/>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 val="Unitarios"/>
      <sheetName val="NOMINA_11"/>
      <sheetName val="NOMINA_21"/>
      <sheetName val="PAZ_Y_SALVO1"/>
      <sheetName val="CONTROL_DIA1"/>
      <sheetName val="EJECUCION_DIARIA1"/>
      <sheetName val="INFORME_CONTRATO1"/>
      <sheetName val="PBC_ORIG1"/>
      <sheetName val="GRAFICO_GEN1"/>
      <sheetName val="PROGRAMA_INICIAL1"/>
      <sheetName val="PROGRAMA_PROYECTADO1"/>
      <sheetName val="PAGO_1_1"/>
      <sheetName val="EJECPAGO_21"/>
      <sheetName val="PAGO_21"/>
      <sheetName val="PAGO_OMAR_I_1"/>
      <sheetName val="PAGO_acumulado1"/>
      <sheetName val="PAGO_31"/>
      <sheetName val="ING_PETROLEROS1"/>
      <sheetName val="CONSULTORIA_INICIAL1"/>
      <sheetName val="MAYOR_CANTIDAD_DE_CONS1"/>
      <sheetName val="CON_ADICIONAL1"/>
      <sheetName val="INFORME_1_AL_ADMINISTRADOR1"/>
      <sheetName val="INFORME_2_AL_ADMINISTRADOR_1"/>
      <sheetName val="COMUNICACIONES_11"/>
      <sheetName val="COMUNICACIONES_21"/>
      <sheetName val="EJECPAGO_31"/>
      <sheetName val="acumulado_datos_SAP1"/>
      <sheetName val="TUBERIA_Y_TANQUES1"/>
      <sheetName val="INFORME_3_AL_ADMINISTRADOR_1"/>
      <sheetName val="datos_para_graficos1"/>
      <sheetName val="GRAFICO_ACUMULADO1"/>
      <sheetName val="Lista_APU1"/>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3_2004"/>
      <sheetName val="CONTRATO"/>
      <sheetName val="P3_20041"/>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sheetData sheetId="10" refreshError="1"/>
      <sheetData sheetId="1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Caida Escalonada Alcant"/>
      <sheetName val="\MANTENIMIENTO RUTA 1001_MARZO "/>
      <sheetName val="2004"/>
      <sheetName val="SAL_BPX"/>
      <sheetName val="A_MInformes_M"/>
      <sheetName val="A__P__U_"/>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Control_Sheet"/>
      <sheetName val="AISLAMIENTO_CATEGORIAS_II_Y_III"/>
      <sheetName val="AISLAMIENTO_DIESEL"/>
      <sheetName val="AISLAMIENTO_POSITIVO"/>
      <sheetName val="AISLAMIENTO_ELECTRICO"/>
      <sheetName val="ACTIVIDAD_INTRUSIVA(1)"/>
      <sheetName val="ACTIVIDAD_INTRUSIVA(2)"/>
      <sheetName val="RTA_Module"/>
      <sheetName val="Instrucciones de trabajo SAS3"/>
      <sheetName val="Control_Sheet1"/>
      <sheetName val="AISLAMIENTO_CATEGORIAS_II_Y_II1"/>
      <sheetName val="AISLAMIENTO_DIESEL1"/>
      <sheetName val="AISLAMIENTO_POSITIVO1"/>
      <sheetName val="AISLAMIENTO_ELECTRICO1"/>
      <sheetName val="ACTIVIDAD_INTRUSIVA(1)1"/>
      <sheetName val="ACTIVIDAD_INTRUSIVA(2)1"/>
      <sheetName val="RTA_Module1"/>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sheetData sheetId="9">
        <row r="17">
          <cell r="G17" t="str">
            <v>HAZARDS</v>
          </cell>
        </row>
      </sheetData>
      <sheetData sheetId="10"/>
      <sheetData sheetId="11"/>
      <sheetData sheetId="12"/>
      <sheetData sheetId="13"/>
      <sheetData sheetId="14"/>
      <sheetData sheetId="15"/>
      <sheetData sheetId="16" refreshError="1"/>
      <sheetData sheetId="17"/>
      <sheetData sheetId="18">
        <row r="17">
          <cell r="G17" t="str">
            <v>HAZARDS</v>
          </cell>
        </row>
      </sheetData>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0F438F-865B-4064-A154-B9329C7B8B1B}">
  <dimension ref="B1:K19"/>
  <sheetViews>
    <sheetView tabSelected="1" topLeftCell="A4" zoomScale="80" zoomScaleNormal="80" workbookViewId="0">
      <selection activeCell="I9" sqref="I9"/>
    </sheetView>
  </sheetViews>
  <sheetFormatPr baseColWidth="10" defaultRowHeight="12.75"/>
  <cols>
    <col min="1" max="1" width="4.85546875" customWidth="1"/>
    <col min="3" max="3" width="58.85546875" customWidth="1"/>
    <col min="4" max="4" width="13.7109375" customWidth="1"/>
    <col min="5" max="5" width="15.140625" customWidth="1"/>
    <col min="6" max="6" width="19.85546875" customWidth="1"/>
    <col min="7" max="7" width="22" customWidth="1"/>
    <col min="9" max="9" width="19.85546875" customWidth="1"/>
    <col min="11" max="11" width="32.140625" customWidth="1"/>
  </cols>
  <sheetData>
    <row r="1" spans="2:11" ht="13.5" thickBot="1"/>
    <row r="2" spans="2:11" ht="38.25" customHeight="1" thickBot="1">
      <c r="B2" s="41" t="s">
        <v>23</v>
      </c>
      <c r="C2" s="42"/>
      <c r="D2" s="42"/>
      <c r="E2" s="42"/>
      <c r="F2" s="42"/>
      <c r="G2" s="43"/>
    </row>
    <row r="3" spans="2:11" ht="34.5" customHeight="1" thickBot="1">
      <c r="B3" s="41" t="s">
        <v>22</v>
      </c>
      <c r="C3" s="42"/>
      <c r="D3" s="42"/>
      <c r="E3" s="42"/>
      <c r="F3" s="42"/>
      <c r="G3" s="43"/>
    </row>
    <row r="4" spans="2:11">
      <c r="B4" s="39" t="s">
        <v>21</v>
      </c>
      <c r="C4" s="39" t="s">
        <v>20</v>
      </c>
      <c r="D4" s="48" t="s">
        <v>19</v>
      </c>
      <c r="E4" s="48" t="s">
        <v>18</v>
      </c>
      <c r="F4" s="50" t="s">
        <v>17</v>
      </c>
      <c r="G4" s="35" t="s">
        <v>16</v>
      </c>
    </row>
    <row r="5" spans="2:11" ht="13.5" thickBot="1">
      <c r="B5" s="40"/>
      <c r="C5" s="40"/>
      <c r="D5" s="49"/>
      <c r="E5" s="49"/>
      <c r="F5" s="51"/>
      <c r="G5" s="36"/>
    </row>
    <row r="6" spans="2:11" ht="10.5" customHeight="1" thickBot="1">
      <c r="B6" s="34"/>
      <c r="C6" s="33"/>
      <c r="D6" s="33"/>
      <c r="E6" s="33"/>
      <c r="F6" s="33"/>
      <c r="G6" s="32"/>
    </row>
    <row r="7" spans="2:11" ht="114.75" customHeight="1">
      <c r="B7" s="31">
        <v>1</v>
      </c>
      <c r="C7" s="30" t="s">
        <v>15</v>
      </c>
      <c r="D7" s="29" t="s">
        <v>9</v>
      </c>
      <c r="E7" s="28">
        <f>+E10*0.15</f>
        <v>184.2</v>
      </c>
      <c r="F7" s="27">
        <v>155350</v>
      </c>
      <c r="G7" s="26">
        <f t="shared" ref="G7:G15" si="0">+E7*F7</f>
        <v>28615470</v>
      </c>
      <c r="K7" s="8"/>
    </row>
    <row r="8" spans="2:11" ht="92.25" customHeight="1">
      <c r="B8" s="24">
        <v>2</v>
      </c>
      <c r="C8" s="23" t="s">
        <v>14</v>
      </c>
      <c r="D8" s="22" t="s">
        <v>9</v>
      </c>
      <c r="E8" s="21">
        <f>+E10*0.15</f>
        <v>184.2</v>
      </c>
      <c r="F8" s="20">
        <v>60635.94</v>
      </c>
      <c r="G8" s="19">
        <f t="shared" si="0"/>
        <v>11169140.148</v>
      </c>
      <c r="K8" s="8"/>
    </row>
    <row r="9" spans="2:11" ht="57.75" customHeight="1">
      <c r="B9" s="24">
        <v>3</v>
      </c>
      <c r="C9" s="23" t="s">
        <v>13</v>
      </c>
      <c r="D9" s="22" t="s">
        <v>9</v>
      </c>
      <c r="E9" s="21">
        <f>+E10*0.15</f>
        <v>184.2</v>
      </c>
      <c r="F9" s="20">
        <v>229726.25</v>
      </c>
      <c r="G9" s="19">
        <f t="shared" si="0"/>
        <v>42315575.25</v>
      </c>
      <c r="K9" s="8"/>
    </row>
    <row r="10" spans="2:11" ht="80.25" customHeight="1">
      <c r="B10" s="24">
        <v>4</v>
      </c>
      <c r="C10" s="23" t="s">
        <v>12</v>
      </c>
      <c r="D10" s="22" t="s">
        <v>4</v>
      </c>
      <c r="E10" s="21">
        <v>1228</v>
      </c>
      <c r="F10" s="25">
        <v>6007.5039999999999</v>
      </c>
      <c r="G10" s="19">
        <f t="shared" si="0"/>
        <v>7377214.9119999995</v>
      </c>
      <c r="K10" s="8"/>
    </row>
    <row r="11" spans="2:11" ht="94.5" customHeight="1">
      <c r="B11" s="24">
        <v>5</v>
      </c>
      <c r="C11" s="23" t="s">
        <v>11</v>
      </c>
      <c r="D11" s="22" t="s">
        <v>9</v>
      </c>
      <c r="E11" s="21">
        <f>+E10*0.1</f>
        <v>122.80000000000001</v>
      </c>
      <c r="F11" s="20">
        <v>1326000</v>
      </c>
      <c r="G11" s="19">
        <f t="shared" si="0"/>
        <v>162832800.00000003</v>
      </c>
      <c r="K11" s="8"/>
    </row>
    <row r="12" spans="2:11" ht="88.5" customHeight="1">
      <c r="B12" s="24">
        <v>6</v>
      </c>
      <c r="C12" s="23" t="s">
        <v>10</v>
      </c>
      <c r="D12" s="22" t="s">
        <v>9</v>
      </c>
      <c r="E12" s="21">
        <v>33.200000000000003</v>
      </c>
      <c r="F12" s="20">
        <v>746400</v>
      </c>
      <c r="G12" s="19">
        <f t="shared" si="0"/>
        <v>24780480.000000004</v>
      </c>
      <c r="K12" s="8"/>
    </row>
    <row r="13" spans="2:11" ht="81.75" customHeight="1">
      <c r="B13" s="24">
        <v>7</v>
      </c>
      <c r="C13" s="23" t="s">
        <v>8</v>
      </c>
      <c r="D13" s="22" t="s">
        <v>4</v>
      </c>
      <c r="E13" s="21">
        <v>58</v>
      </c>
      <c r="F13" s="25">
        <v>96678.126000000004</v>
      </c>
      <c r="G13" s="19">
        <f t="shared" si="0"/>
        <v>5607331.3080000002</v>
      </c>
      <c r="K13" s="8"/>
    </row>
    <row r="14" spans="2:11" ht="90" customHeight="1">
      <c r="B14" s="24">
        <v>8</v>
      </c>
      <c r="C14" s="23" t="s">
        <v>7</v>
      </c>
      <c r="D14" s="22" t="s">
        <v>6</v>
      </c>
      <c r="E14" s="21">
        <v>429.6</v>
      </c>
      <c r="F14" s="20">
        <v>7410</v>
      </c>
      <c r="G14" s="19">
        <f t="shared" si="0"/>
        <v>3183336</v>
      </c>
      <c r="K14" s="8"/>
    </row>
    <row r="15" spans="2:11" ht="54" customHeight="1" thickBot="1">
      <c r="B15" s="18">
        <v>9</v>
      </c>
      <c r="C15" s="17" t="s">
        <v>5</v>
      </c>
      <c r="D15" s="16" t="s">
        <v>4</v>
      </c>
      <c r="E15" s="15">
        <v>58</v>
      </c>
      <c r="F15" s="14">
        <v>11874.84</v>
      </c>
      <c r="G15" s="13">
        <f t="shared" si="0"/>
        <v>688740.72</v>
      </c>
      <c r="K15" s="8"/>
    </row>
    <row r="16" spans="2:11" ht="11.25" customHeight="1" thickBot="1">
      <c r="B16" s="12"/>
      <c r="C16" s="12"/>
      <c r="D16" s="12"/>
      <c r="E16" s="11"/>
      <c r="F16" s="10"/>
      <c r="G16" s="9"/>
      <c r="K16" s="8"/>
    </row>
    <row r="17" spans="2:7" ht="16.5" customHeight="1">
      <c r="B17" s="44" t="s">
        <v>3</v>
      </c>
      <c r="C17" s="45"/>
      <c r="D17" s="7"/>
      <c r="E17" s="7"/>
      <c r="F17" s="7"/>
      <c r="G17" s="6">
        <f>SUM(G7:G15)</f>
        <v>286570088.33800012</v>
      </c>
    </row>
    <row r="18" spans="2:7" ht="15.75" customHeight="1">
      <c r="B18" s="46" t="s">
        <v>2</v>
      </c>
      <c r="C18" s="47"/>
      <c r="D18" s="5" t="s">
        <v>1</v>
      </c>
      <c r="E18" s="4"/>
      <c r="F18" s="4"/>
      <c r="G18" s="3">
        <f>+G17*0.27</f>
        <v>77373923.851260036</v>
      </c>
    </row>
    <row r="19" spans="2:7" ht="16.5" customHeight="1" thickBot="1">
      <c r="B19" s="37" t="s">
        <v>0</v>
      </c>
      <c r="C19" s="38"/>
      <c r="D19" s="2"/>
      <c r="E19" s="2"/>
      <c r="F19" s="2"/>
      <c r="G19" s="1">
        <f>+G17+G18</f>
        <v>363944012.18926013</v>
      </c>
    </row>
  </sheetData>
  <mergeCells count="11">
    <mergeCell ref="G4:G5"/>
    <mergeCell ref="B19:C19"/>
    <mergeCell ref="B4:B5"/>
    <mergeCell ref="B3:G3"/>
    <mergeCell ref="B2:G2"/>
    <mergeCell ref="B17:C17"/>
    <mergeCell ref="B18:C18"/>
    <mergeCell ref="C4:C5"/>
    <mergeCell ref="D4:D5"/>
    <mergeCell ref="E4:E5"/>
    <mergeCell ref="F4:F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C61BE3-AD79-4F0A-AFE9-8E9704817984}">
  <dimension ref="B1:P94"/>
  <sheetViews>
    <sheetView zoomScale="80" zoomScaleNormal="80" workbookViewId="0">
      <selection activeCell="C38" sqref="C38:J38"/>
    </sheetView>
  </sheetViews>
  <sheetFormatPr baseColWidth="10" defaultRowHeight="12.75"/>
  <cols>
    <col min="15" max="15" width="14.140625" customWidth="1"/>
  </cols>
  <sheetData>
    <row r="1" spans="2:16" ht="13.5" thickBot="1"/>
    <row r="2" spans="2:16" ht="13.5" thickTop="1">
      <c r="B2" s="155"/>
      <c r="C2" s="156"/>
      <c r="D2" s="156"/>
      <c r="E2" s="156"/>
      <c r="F2" s="156"/>
      <c r="G2" s="156"/>
      <c r="H2" s="156"/>
      <c r="I2" s="156"/>
      <c r="J2" s="156"/>
      <c r="K2" s="156"/>
      <c r="L2" s="156"/>
      <c r="M2" s="156"/>
      <c r="N2" s="156"/>
      <c r="O2" s="156"/>
      <c r="P2" s="157"/>
    </row>
    <row r="3" spans="2:16">
      <c r="B3" s="60"/>
      <c r="C3" s="158" t="s">
        <v>24</v>
      </c>
      <c r="D3" s="159"/>
      <c r="E3" s="159"/>
      <c r="F3" s="160"/>
      <c r="G3" s="56"/>
      <c r="H3" s="56"/>
      <c r="I3" s="56"/>
      <c r="J3" s="56"/>
      <c r="K3" s="56"/>
      <c r="L3" s="56"/>
      <c r="M3" s="56"/>
      <c r="N3" s="56"/>
      <c r="O3" s="56"/>
      <c r="P3" s="61"/>
    </row>
    <row r="4" spans="2:16">
      <c r="B4" s="60"/>
      <c r="C4" s="62" t="s">
        <v>25</v>
      </c>
      <c r="D4" s="63" t="s">
        <v>26</v>
      </c>
      <c r="E4" s="62" t="s">
        <v>27</v>
      </c>
      <c r="F4" s="63">
        <v>2</v>
      </c>
      <c r="G4" s="56"/>
      <c r="H4" s="56"/>
      <c r="I4" s="56"/>
      <c r="J4" s="56"/>
      <c r="K4" s="56"/>
      <c r="L4" s="56"/>
      <c r="M4" s="56"/>
      <c r="N4" s="56"/>
      <c r="O4" s="56"/>
      <c r="P4" s="61"/>
    </row>
    <row r="5" spans="2:16">
      <c r="B5" s="60"/>
      <c r="C5" s="57"/>
      <c r="D5" s="58"/>
      <c r="E5" s="57"/>
      <c r="F5" s="58"/>
      <c r="G5" s="56"/>
      <c r="H5" s="56"/>
      <c r="I5" s="56"/>
      <c r="J5" s="56"/>
      <c r="K5" s="56"/>
      <c r="L5" s="56"/>
      <c r="M5" s="56"/>
      <c r="N5" s="56"/>
      <c r="O5" s="56"/>
      <c r="P5" s="61"/>
    </row>
    <row r="6" spans="2:16" ht="15.75">
      <c r="B6" s="64"/>
      <c r="C6" s="161" t="s">
        <v>28</v>
      </c>
      <c r="D6" s="161"/>
      <c r="E6" s="161"/>
      <c r="F6" s="161"/>
      <c r="G6" s="161"/>
      <c r="H6" s="161"/>
      <c r="I6" s="161"/>
      <c r="J6" s="161"/>
      <c r="K6" s="161"/>
      <c r="L6" s="161"/>
      <c r="M6" s="161"/>
      <c r="N6" s="161"/>
      <c r="O6" s="161"/>
      <c r="P6" s="61"/>
    </row>
    <row r="7" spans="2:16" ht="13.5" thickBot="1">
      <c r="B7" s="64"/>
      <c r="C7" s="56"/>
      <c r="D7" s="56"/>
      <c r="E7" s="56"/>
      <c r="F7" s="56"/>
      <c r="G7" s="56"/>
      <c r="H7" s="56"/>
      <c r="I7" s="56"/>
      <c r="J7" s="56"/>
      <c r="K7" s="56"/>
      <c r="L7" s="56"/>
      <c r="M7" s="56"/>
      <c r="N7" s="56"/>
      <c r="O7" s="56"/>
      <c r="P7" s="61"/>
    </row>
    <row r="8" spans="2:16">
      <c r="B8" s="64"/>
      <c r="C8" s="162"/>
      <c r="D8" s="164"/>
      <c r="E8" s="165"/>
      <c r="F8" s="165"/>
      <c r="G8" s="165"/>
      <c r="H8" s="165"/>
      <c r="I8" s="165"/>
      <c r="J8" s="165"/>
      <c r="K8" s="166"/>
      <c r="L8" s="167"/>
      <c r="M8" s="168"/>
      <c r="N8" s="168"/>
      <c r="O8" s="169"/>
      <c r="P8" s="61"/>
    </row>
    <row r="9" spans="2:16">
      <c r="B9" s="64"/>
      <c r="C9" s="163"/>
      <c r="D9" s="53" t="s">
        <v>29</v>
      </c>
      <c r="E9" s="52"/>
      <c r="F9" s="52"/>
      <c r="G9" s="52"/>
      <c r="H9" s="52"/>
      <c r="I9" s="52"/>
      <c r="J9" s="52"/>
      <c r="K9" s="154"/>
      <c r="L9" s="170"/>
      <c r="M9" s="171"/>
      <c r="N9" s="171"/>
      <c r="O9" s="172"/>
      <c r="P9" s="61"/>
    </row>
    <row r="10" spans="2:16" ht="13.5">
      <c r="B10" s="64"/>
      <c r="C10" s="163"/>
      <c r="D10" s="173"/>
      <c r="E10" s="174"/>
      <c r="F10" s="174"/>
      <c r="G10" s="174"/>
      <c r="H10" s="174"/>
      <c r="I10" s="174"/>
      <c r="J10" s="174"/>
      <c r="K10" s="175"/>
      <c r="L10" s="176" t="s">
        <v>30</v>
      </c>
      <c r="M10" s="178"/>
      <c r="N10" s="179"/>
      <c r="O10" s="180"/>
      <c r="P10" s="61"/>
    </row>
    <row r="11" spans="2:16">
      <c r="B11" s="64"/>
      <c r="C11" s="163"/>
      <c r="D11" s="53" t="s">
        <v>31</v>
      </c>
      <c r="E11" s="52"/>
      <c r="F11" s="52"/>
      <c r="G11" s="52"/>
      <c r="H11" s="52"/>
      <c r="I11" s="52"/>
      <c r="J11" s="52"/>
      <c r="K11" s="154"/>
      <c r="L11" s="177"/>
      <c r="M11" s="181"/>
      <c r="N11" s="182"/>
      <c r="O11" s="183"/>
      <c r="P11" s="61"/>
    </row>
    <row r="12" spans="2:16">
      <c r="B12" s="64"/>
      <c r="C12" s="163"/>
      <c r="D12" s="184"/>
      <c r="E12" s="185"/>
      <c r="F12" s="185"/>
      <c r="G12" s="185"/>
      <c r="H12" s="185"/>
      <c r="I12" s="185"/>
      <c r="J12" s="185"/>
      <c r="K12" s="186"/>
      <c r="L12" s="176" t="s">
        <v>32</v>
      </c>
      <c r="M12" s="176">
        <v>1</v>
      </c>
      <c r="N12" s="176" t="s">
        <v>33</v>
      </c>
      <c r="O12" s="54">
        <v>1</v>
      </c>
      <c r="P12" s="61"/>
    </row>
    <row r="13" spans="2:16">
      <c r="B13" s="64"/>
      <c r="C13" s="163"/>
      <c r="D13" s="184"/>
      <c r="E13" s="185"/>
      <c r="F13" s="185"/>
      <c r="G13" s="185"/>
      <c r="H13" s="185"/>
      <c r="I13" s="185"/>
      <c r="J13" s="185"/>
      <c r="K13" s="186"/>
      <c r="L13" s="187"/>
      <c r="M13" s="187"/>
      <c r="N13" s="187"/>
      <c r="O13" s="55"/>
      <c r="P13" s="61"/>
    </row>
    <row r="14" spans="2:16">
      <c r="B14" s="64"/>
      <c r="C14" s="163"/>
      <c r="D14" s="53" t="s">
        <v>34</v>
      </c>
      <c r="E14" s="52"/>
      <c r="F14" s="52"/>
      <c r="G14" s="52"/>
      <c r="H14" s="52"/>
      <c r="I14" s="52"/>
      <c r="J14" s="52"/>
      <c r="K14" s="154"/>
      <c r="L14" s="187"/>
      <c r="M14" s="187"/>
      <c r="N14" s="187"/>
      <c r="O14" s="55"/>
      <c r="P14" s="61"/>
    </row>
    <row r="15" spans="2:16" ht="14.25" thickBot="1">
      <c r="B15" s="64"/>
      <c r="C15" s="66"/>
      <c r="D15" s="67"/>
      <c r="E15" s="67"/>
      <c r="F15" s="67"/>
      <c r="G15" s="67"/>
      <c r="H15" s="67"/>
      <c r="I15" s="67"/>
      <c r="J15" s="67"/>
      <c r="K15" s="67"/>
      <c r="L15" s="67"/>
      <c r="M15" s="68"/>
      <c r="N15" s="68"/>
      <c r="O15" s="69"/>
      <c r="P15" s="61"/>
    </row>
    <row r="16" spans="2:16" ht="13.5">
      <c r="B16" s="64"/>
      <c r="C16" s="70"/>
      <c r="D16" s="71"/>
      <c r="E16" s="71"/>
      <c r="F16" s="71"/>
      <c r="G16" s="71"/>
      <c r="H16" s="71"/>
      <c r="I16" s="71"/>
      <c r="J16" s="71"/>
      <c r="K16" s="71"/>
      <c r="L16" s="72" t="s">
        <v>35</v>
      </c>
      <c r="M16" s="73" t="s">
        <v>36</v>
      </c>
      <c r="N16" s="73" t="s">
        <v>37</v>
      </c>
      <c r="O16" s="74" t="s">
        <v>38</v>
      </c>
      <c r="P16" s="61"/>
    </row>
    <row r="17" spans="2:16" ht="13.5">
      <c r="B17" s="64"/>
      <c r="C17" s="75"/>
      <c r="D17" s="65"/>
      <c r="E17" s="65"/>
      <c r="F17" s="65"/>
      <c r="G17" s="65"/>
      <c r="H17" s="65"/>
      <c r="I17" s="65"/>
      <c r="J17" s="65"/>
      <c r="K17" s="65"/>
      <c r="L17" s="76"/>
      <c r="M17" s="77"/>
      <c r="N17" s="77"/>
      <c r="O17" s="78"/>
      <c r="P17" s="61"/>
    </row>
    <row r="18" spans="2:16" ht="13.5">
      <c r="B18" s="64"/>
      <c r="C18" s="194" t="s">
        <v>39</v>
      </c>
      <c r="D18" s="195"/>
      <c r="E18" s="195"/>
      <c r="F18" s="195"/>
      <c r="G18" s="65"/>
      <c r="H18" s="65"/>
      <c r="I18" s="65" t="s">
        <v>40</v>
      </c>
      <c r="J18" s="56"/>
      <c r="K18" s="65"/>
      <c r="L18" s="76"/>
      <c r="M18" s="56"/>
      <c r="N18" s="56"/>
      <c r="O18" s="79"/>
      <c r="P18" s="61"/>
    </row>
    <row r="19" spans="2:16" ht="13.5">
      <c r="B19" s="64"/>
      <c r="C19" s="80"/>
      <c r="D19" s="81"/>
      <c r="E19" s="81"/>
      <c r="F19" s="81"/>
      <c r="G19" s="81"/>
      <c r="H19" s="81"/>
      <c r="I19" s="81"/>
      <c r="J19" s="81"/>
      <c r="K19" s="81"/>
      <c r="L19" s="81"/>
      <c r="M19" s="81"/>
      <c r="N19" s="81"/>
      <c r="O19" s="82"/>
      <c r="P19" s="61"/>
    </row>
    <row r="20" spans="2:16" ht="13.5" thickBot="1">
      <c r="B20" s="64"/>
      <c r="C20" s="83"/>
      <c r="D20" s="84"/>
      <c r="E20" s="84"/>
      <c r="F20" s="84"/>
      <c r="G20" s="84"/>
      <c r="H20" s="84"/>
      <c r="I20" s="84"/>
      <c r="J20" s="84"/>
      <c r="K20" s="84"/>
      <c r="L20" s="84"/>
      <c r="M20" s="84"/>
      <c r="N20" s="84"/>
      <c r="O20" s="85"/>
      <c r="P20" s="61"/>
    </row>
    <row r="21" spans="2:16" ht="13.5" thickBot="1">
      <c r="B21" s="64"/>
      <c r="C21" s="86"/>
      <c r="D21" s="87"/>
      <c r="E21" s="87"/>
      <c r="F21" s="87"/>
      <c r="G21" s="87"/>
      <c r="H21" s="87"/>
      <c r="I21" s="56"/>
      <c r="J21" s="56"/>
      <c r="K21" s="87"/>
      <c r="L21" s="87"/>
      <c r="M21" s="87"/>
      <c r="N21" s="87"/>
      <c r="O21" s="88"/>
      <c r="P21" s="61"/>
    </row>
    <row r="22" spans="2:16" ht="13.5">
      <c r="B22" s="64"/>
      <c r="C22" s="196" t="s">
        <v>41</v>
      </c>
      <c r="D22" s="197"/>
      <c r="E22" s="197"/>
      <c r="F22" s="197"/>
      <c r="G22" s="197"/>
      <c r="H22" s="197"/>
      <c r="I22" s="197"/>
      <c r="J22" s="197"/>
      <c r="K22" s="197"/>
      <c r="L22" s="197"/>
      <c r="M22" s="197"/>
      <c r="N22" s="197"/>
      <c r="O22" s="198"/>
      <c r="P22" s="61"/>
    </row>
    <row r="23" spans="2:16" ht="13.5" thickBot="1">
      <c r="B23" s="64"/>
      <c r="C23" s="89"/>
      <c r="D23" s="56"/>
      <c r="E23" s="56"/>
      <c r="F23" s="56"/>
      <c r="G23" s="56"/>
      <c r="H23" s="56"/>
      <c r="I23" s="56"/>
      <c r="J23" s="56"/>
      <c r="K23" s="56"/>
      <c r="L23" s="56"/>
      <c r="M23" s="56"/>
      <c r="N23" s="56"/>
      <c r="O23" s="90"/>
      <c r="P23" s="61"/>
    </row>
    <row r="24" spans="2:16">
      <c r="B24" s="64"/>
      <c r="C24" s="91" t="s">
        <v>21</v>
      </c>
      <c r="D24" s="199" t="s">
        <v>42</v>
      </c>
      <c r="E24" s="200"/>
      <c r="F24" s="200"/>
      <c r="G24" s="200"/>
      <c r="H24" s="200"/>
      <c r="I24" s="200"/>
      <c r="J24" s="200"/>
      <c r="K24" s="200"/>
      <c r="L24" s="201"/>
      <c r="M24" s="202" t="s">
        <v>19</v>
      </c>
      <c r="N24" s="203"/>
      <c r="O24" s="91" t="s">
        <v>18</v>
      </c>
      <c r="P24" s="61"/>
    </row>
    <row r="25" spans="2:16" ht="13.5" thickBot="1">
      <c r="B25" s="64"/>
      <c r="C25" s="92">
        <v>1</v>
      </c>
      <c r="D25" s="204" t="s">
        <v>15</v>
      </c>
      <c r="E25" s="205"/>
      <c r="F25" s="205"/>
      <c r="G25" s="205"/>
      <c r="H25" s="205"/>
      <c r="I25" s="205"/>
      <c r="J25" s="205"/>
      <c r="K25" s="205"/>
      <c r="L25" s="206"/>
      <c r="M25" s="207" t="s">
        <v>9</v>
      </c>
      <c r="N25" s="208"/>
      <c r="O25" s="93">
        <v>184.2</v>
      </c>
      <c r="P25" s="61"/>
    </row>
    <row r="26" spans="2:16">
      <c r="B26" s="64"/>
      <c r="C26" s="209" t="s">
        <v>43</v>
      </c>
      <c r="D26" s="210"/>
      <c r="E26" s="210"/>
      <c r="F26" s="210"/>
      <c r="G26" s="210"/>
      <c r="H26" s="210"/>
      <c r="I26" s="210"/>
      <c r="J26" s="210"/>
      <c r="K26" s="210"/>
      <c r="L26" s="210"/>
      <c r="M26" s="210"/>
      <c r="N26" s="210"/>
      <c r="O26" s="211"/>
      <c r="P26" s="61"/>
    </row>
    <row r="27" spans="2:16">
      <c r="B27" s="64"/>
      <c r="C27" s="212"/>
      <c r="D27" s="213"/>
      <c r="E27" s="213"/>
      <c r="F27" s="213"/>
      <c r="G27" s="213"/>
      <c r="H27" s="213"/>
      <c r="I27" s="213"/>
      <c r="J27" s="213"/>
      <c r="K27" s="213"/>
      <c r="L27" s="213"/>
      <c r="M27" s="213"/>
      <c r="N27" s="213"/>
      <c r="O27" s="214"/>
      <c r="P27" s="61"/>
    </row>
    <row r="28" spans="2:16" ht="13.5" thickBot="1">
      <c r="B28" s="64"/>
      <c r="C28" s="215"/>
      <c r="D28" s="216"/>
      <c r="E28" s="216"/>
      <c r="F28" s="216"/>
      <c r="G28" s="216"/>
      <c r="H28" s="216"/>
      <c r="I28" s="216"/>
      <c r="J28" s="216"/>
      <c r="K28" s="216"/>
      <c r="L28" s="216"/>
      <c r="M28" s="216"/>
      <c r="N28" s="216"/>
      <c r="O28" s="217"/>
      <c r="P28" s="61"/>
    </row>
    <row r="29" spans="2:16" ht="13.5">
      <c r="B29" s="64"/>
      <c r="C29" s="218" t="s">
        <v>42</v>
      </c>
      <c r="D29" s="219"/>
      <c r="E29" s="219"/>
      <c r="F29" s="219"/>
      <c r="G29" s="220"/>
      <c r="H29" s="221" t="s">
        <v>44</v>
      </c>
      <c r="I29" s="219"/>
      <c r="J29" s="222" t="s">
        <v>45</v>
      </c>
      <c r="K29" s="223"/>
      <c r="L29" s="95" t="s">
        <v>46</v>
      </c>
      <c r="M29" s="221" t="s">
        <v>47</v>
      </c>
      <c r="N29" s="224"/>
      <c r="O29" s="96" t="s">
        <v>48</v>
      </c>
      <c r="P29" s="61"/>
    </row>
    <row r="30" spans="2:16">
      <c r="B30" s="64"/>
      <c r="C30" s="188" t="s">
        <v>49</v>
      </c>
      <c r="D30" s="189"/>
      <c r="E30" s="189"/>
      <c r="F30" s="189"/>
      <c r="G30" s="190"/>
      <c r="H30" s="191"/>
      <c r="I30" s="190"/>
      <c r="J30" s="191"/>
      <c r="K30" s="190"/>
      <c r="L30" s="98"/>
      <c r="M30" s="192"/>
      <c r="N30" s="193"/>
      <c r="O30" s="99">
        <v>4950</v>
      </c>
      <c r="P30" s="61"/>
    </row>
    <row r="31" spans="2:16">
      <c r="B31" s="64"/>
      <c r="C31" s="100" t="s">
        <v>50</v>
      </c>
      <c r="D31" s="101"/>
      <c r="E31" s="101"/>
      <c r="F31" s="101"/>
      <c r="G31" s="102"/>
      <c r="H31" s="103"/>
      <c r="I31" s="102"/>
      <c r="J31" s="192" t="s">
        <v>51</v>
      </c>
      <c r="K31" s="193"/>
      <c r="L31" s="98">
        <v>60000</v>
      </c>
      <c r="M31" s="225">
        <v>3</v>
      </c>
      <c r="N31" s="226"/>
      <c r="O31" s="99">
        <v>20000</v>
      </c>
      <c r="P31" s="61"/>
    </row>
    <row r="32" spans="2:16" ht="13.5" thickBot="1">
      <c r="B32" s="64"/>
      <c r="C32" s="227"/>
      <c r="D32" s="228"/>
      <c r="E32" s="228"/>
      <c r="F32" s="228"/>
      <c r="G32" s="229"/>
      <c r="H32" s="230"/>
      <c r="I32" s="229"/>
      <c r="J32" s="230"/>
      <c r="K32" s="229"/>
      <c r="L32" s="104"/>
      <c r="M32" s="231"/>
      <c r="N32" s="232"/>
      <c r="O32" s="99"/>
      <c r="P32" s="61"/>
    </row>
    <row r="33" spans="2:16" ht="14.25" thickBot="1">
      <c r="B33" s="64"/>
      <c r="C33" s="233" t="s">
        <v>52</v>
      </c>
      <c r="D33" s="234"/>
      <c r="E33" s="234"/>
      <c r="F33" s="234"/>
      <c r="G33" s="234"/>
      <c r="H33" s="234"/>
      <c r="I33" s="234"/>
      <c r="J33" s="234"/>
      <c r="K33" s="234"/>
      <c r="L33" s="234"/>
      <c r="M33" s="234"/>
      <c r="N33" s="235"/>
      <c r="O33" s="105">
        <v>24950</v>
      </c>
      <c r="P33" s="61"/>
    </row>
    <row r="34" spans="2:16">
      <c r="B34" s="64"/>
      <c r="C34" s="209" t="s">
        <v>53</v>
      </c>
      <c r="D34" s="210"/>
      <c r="E34" s="210"/>
      <c r="F34" s="210"/>
      <c r="G34" s="210"/>
      <c r="H34" s="210"/>
      <c r="I34" s="210"/>
      <c r="J34" s="210"/>
      <c r="K34" s="210"/>
      <c r="L34" s="210"/>
      <c r="M34" s="210"/>
      <c r="N34" s="210"/>
      <c r="O34" s="211"/>
      <c r="P34" s="61"/>
    </row>
    <row r="35" spans="2:16">
      <c r="B35" s="64"/>
      <c r="C35" s="212"/>
      <c r="D35" s="213"/>
      <c r="E35" s="213"/>
      <c r="F35" s="213"/>
      <c r="G35" s="213"/>
      <c r="H35" s="213"/>
      <c r="I35" s="213"/>
      <c r="J35" s="213"/>
      <c r="K35" s="213"/>
      <c r="L35" s="213"/>
      <c r="M35" s="213"/>
      <c r="N35" s="213"/>
      <c r="O35" s="214"/>
      <c r="P35" s="61"/>
    </row>
    <row r="36" spans="2:16" ht="13.5" thickBot="1">
      <c r="B36" s="64"/>
      <c r="C36" s="215"/>
      <c r="D36" s="216"/>
      <c r="E36" s="216"/>
      <c r="F36" s="216"/>
      <c r="G36" s="216"/>
      <c r="H36" s="216"/>
      <c r="I36" s="216"/>
      <c r="J36" s="216"/>
      <c r="K36" s="216"/>
      <c r="L36" s="216"/>
      <c r="M36" s="216"/>
      <c r="N36" s="216"/>
      <c r="O36" s="217"/>
      <c r="P36" s="61"/>
    </row>
    <row r="37" spans="2:16" ht="13.5">
      <c r="B37" s="64"/>
      <c r="C37" s="218" t="s">
        <v>42</v>
      </c>
      <c r="D37" s="236"/>
      <c r="E37" s="236"/>
      <c r="F37" s="236"/>
      <c r="G37" s="236"/>
      <c r="H37" s="236"/>
      <c r="I37" s="236"/>
      <c r="J37" s="224"/>
      <c r="K37" s="94" t="s">
        <v>19</v>
      </c>
      <c r="L37" s="95" t="s">
        <v>18</v>
      </c>
      <c r="M37" s="221" t="s">
        <v>54</v>
      </c>
      <c r="N37" s="224"/>
      <c r="O37" s="96" t="s">
        <v>48</v>
      </c>
      <c r="P37" s="61"/>
    </row>
    <row r="38" spans="2:16">
      <c r="B38" s="64"/>
      <c r="C38" s="188"/>
      <c r="D38" s="189"/>
      <c r="E38" s="189"/>
      <c r="F38" s="189"/>
      <c r="G38" s="189"/>
      <c r="H38" s="189"/>
      <c r="I38" s="189"/>
      <c r="J38" s="190"/>
      <c r="K38" s="107"/>
      <c r="L38" s="108"/>
      <c r="M38" s="237"/>
      <c r="N38" s="238"/>
      <c r="O38" s="99"/>
      <c r="P38" s="61"/>
    </row>
    <row r="39" spans="2:16" ht="13.5" thickBot="1">
      <c r="B39" s="64"/>
      <c r="C39" s="227"/>
      <c r="D39" s="228"/>
      <c r="E39" s="228"/>
      <c r="F39" s="228"/>
      <c r="G39" s="228"/>
      <c r="H39" s="228"/>
      <c r="I39" s="228"/>
      <c r="J39" s="229"/>
      <c r="K39" s="101"/>
      <c r="L39" s="109"/>
      <c r="M39" s="239"/>
      <c r="N39" s="240"/>
      <c r="O39" s="110"/>
      <c r="P39" s="61"/>
    </row>
    <row r="40" spans="2:16" ht="14.25" thickBot="1">
      <c r="B40" s="64"/>
      <c r="C40" s="233" t="s">
        <v>52</v>
      </c>
      <c r="D40" s="234"/>
      <c r="E40" s="234"/>
      <c r="F40" s="234"/>
      <c r="G40" s="234"/>
      <c r="H40" s="234"/>
      <c r="I40" s="234"/>
      <c r="J40" s="234"/>
      <c r="K40" s="234"/>
      <c r="L40" s="234"/>
      <c r="M40" s="234"/>
      <c r="N40" s="235"/>
      <c r="O40" s="111">
        <v>0</v>
      </c>
      <c r="P40" s="61"/>
    </row>
    <row r="41" spans="2:16">
      <c r="B41" s="64"/>
      <c r="C41" s="209" t="s">
        <v>55</v>
      </c>
      <c r="D41" s="210"/>
      <c r="E41" s="210"/>
      <c r="F41" s="210"/>
      <c r="G41" s="210"/>
      <c r="H41" s="210"/>
      <c r="I41" s="210"/>
      <c r="J41" s="210"/>
      <c r="K41" s="210"/>
      <c r="L41" s="210"/>
      <c r="M41" s="210"/>
      <c r="N41" s="210"/>
      <c r="O41" s="211"/>
      <c r="P41" s="61"/>
    </row>
    <row r="42" spans="2:16">
      <c r="B42" s="64"/>
      <c r="C42" s="212"/>
      <c r="D42" s="213"/>
      <c r="E42" s="213"/>
      <c r="F42" s="213"/>
      <c r="G42" s="213"/>
      <c r="H42" s="213"/>
      <c r="I42" s="213"/>
      <c r="J42" s="213"/>
      <c r="K42" s="213"/>
      <c r="L42" s="213"/>
      <c r="M42" s="213"/>
      <c r="N42" s="213"/>
      <c r="O42" s="214"/>
      <c r="P42" s="61"/>
    </row>
    <row r="43" spans="2:16" ht="13.5" thickBot="1">
      <c r="B43" s="64"/>
      <c r="C43" s="215"/>
      <c r="D43" s="216"/>
      <c r="E43" s="216"/>
      <c r="F43" s="216"/>
      <c r="G43" s="216"/>
      <c r="H43" s="216"/>
      <c r="I43" s="216"/>
      <c r="J43" s="216"/>
      <c r="K43" s="216"/>
      <c r="L43" s="216"/>
      <c r="M43" s="216"/>
      <c r="N43" s="216"/>
      <c r="O43" s="217"/>
      <c r="P43" s="61"/>
    </row>
    <row r="44" spans="2:16" ht="13.5">
      <c r="B44" s="64"/>
      <c r="C44" s="218" t="s">
        <v>56</v>
      </c>
      <c r="D44" s="236"/>
      <c r="E44" s="236"/>
      <c r="F44" s="236"/>
      <c r="G44" s="236"/>
      <c r="H44" s="236"/>
      <c r="I44" s="236"/>
      <c r="J44" s="95" t="s">
        <v>57</v>
      </c>
      <c r="K44" s="106" t="s">
        <v>58</v>
      </c>
      <c r="L44" s="112" t="s">
        <v>59</v>
      </c>
      <c r="M44" s="221" t="s">
        <v>60</v>
      </c>
      <c r="N44" s="224"/>
      <c r="O44" s="96" t="s">
        <v>48</v>
      </c>
      <c r="P44" s="61"/>
    </row>
    <row r="45" spans="2:16">
      <c r="B45" s="64"/>
      <c r="C45" s="188" t="s">
        <v>61</v>
      </c>
      <c r="D45" s="189"/>
      <c r="E45" s="189"/>
      <c r="F45" s="189"/>
      <c r="G45" s="189"/>
      <c r="H45" s="189"/>
      <c r="I45" s="189"/>
      <c r="J45" s="113">
        <v>1.3</v>
      </c>
      <c r="K45" s="114">
        <v>10</v>
      </c>
      <c r="L45" s="113">
        <v>13</v>
      </c>
      <c r="M45" s="243">
        <v>1800</v>
      </c>
      <c r="N45" s="244"/>
      <c r="O45" s="99">
        <v>23400</v>
      </c>
      <c r="P45" s="61"/>
    </row>
    <row r="46" spans="2:16">
      <c r="B46" s="64"/>
      <c r="C46" s="188" t="s">
        <v>62</v>
      </c>
      <c r="D46" s="189"/>
      <c r="E46" s="189"/>
      <c r="F46" s="189"/>
      <c r="G46" s="189"/>
      <c r="H46" s="189"/>
      <c r="I46" s="189"/>
      <c r="J46" s="113">
        <v>1.3</v>
      </c>
      <c r="K46" s="114"/>
      <c r="L46" s="113"/>
      <c r="M46" s="243">
        <v>8000</v>
      </c>
      <c r="N46" s="244"/>
      <c r="O46" s="99">
        <v>8000</v>
      </c>
      <c r="P46" s="61"/>
    </row>
    <row r="47" spans="2:16" ht="13.5" thickBot="1">
      <c r="B47" s="64"/>
      <c r="C47" s="227"/>
      <c r="D47" s="228"/>
      <c r="E47" s="228"/>
      <c r="F47" s="228"/>
      <c r="G47" s="228"/>
      <c r="H47" s="228"/>
      <c r="I47" s="228"/>
      <c r="J47" s="115"/>
      <c r="K47" s="116"/>
      <c r="L47" s="115"/>
      <c r="M47" s="239"/>
      <c r="N47" s="240"/>
      <c r="O47" s="117"/>
      <c r="P47" s="61"/>
    </row>
    <row r="48" spans="2:16" ht="14.25" thickBot="1">
      <c r="B48" s="64"/>
      <c r="C48" s="233" t="s">
        <v>52</v>
      </c>
      <c r="D48" s="234"/>
      <c r="E48" s="234"/>
      <c r="F48" s="234"/>
      <c r="G48" s="234"/>
      <c r="H48" s="234"/>
      <c r="I48" s="234"/>
      <c r="J48" s="234"/>
      <c r="K48" s="234"/>
      <c r="L48" s="234"/>
      <c r="M48" s="234"/>
      <c r="N48" s="235"/>
      <c r="O48" s="105">
        <v>31400</v>
      </c>
      <c r="P48" s="61"/>
    </row>
    <row r="49" spans="2:16">
      <c r="B49" s="64"/>
      <c r="C49" s="209" t="s">
        <v>63</v>
      </c>
      <c r="D49" s="210"/>
      <c r="E49" s="210"/>
      <c r="F49" s="210"/>
      <c r="G49" s="210"/>
      <c r="H49" s="210"/>
      <c r="I49" s="210"/>
      <c r="J49" s="210"/>
      <c r="K49" s="210"/>
      <c r="L49" s="210"/>
      <c r="M49" s="210"/>
      <c r="N49" s="210"/>
      <c r="O49" s="211"/>
      <c r="P49" s="61"/>
    </row>
    <row r="50" spans="2:16">
      <c r="B50" s="64"/>
      <c r="C50" s="212"/>
      <c r="D50" s="213"/>
      <c r="E50" s="213"/>
      <c r="F50" s="213"/>
      <c r="G50" s="213"/>
      <c r="H50" s="213"/>
      <c r="I50" s="213"/>
      <c r="J50" s="213"/>
      <c r="K50" s="213"/>
      <c r="L50" s="213"/>
      <c r="M50" s="213"/>
      <c r="N50" s="213"/>
      <c r="O50" s="214"/>
      <c r="P50" s="61"/>
    </row>
    <row r="51" spans="2:16" ht="13.5" thickBot="1">
      <c r="B51" s="64"/>
      <c r="C51" s="215"/>
      <c r="D51" s="216"/>
      <c r="E51" s="216"/>
      <c r="F51" s="216"/>
      <c r="G51" s="216"/>
      <c r="H51" s="216"/>
      <c r="I51" s="216"/>
      <c r="J51" s="216"/>
      <c r="K51" s="216"/>
      <c r="L51" s="216"/>
      <c r="M51" s="216"/>
      <c r="N51" s="216"/>
      <c r="O51" s="217"/>
      <c r="P51" s="61"/>
    </row>
    <row r="52" spans="2:16" ht="13.5">
      <c r="B52" s="64"/>
      <c r="C52" s="218" t="s">
        <v>64</v>
      </c>
      <c r="D52" s="236"/>
      <c r="E52" s="236"/>
      <c r="F52" s="236"/>
      <c r="G52" s="236"/>
      <c r="H52" s="236"/>
      <c r="I52" s="236"/>
      <c r="J52" s="95" t="s">
        <v>65</v>
      </c>
      <c r="K52" s="118" t="s">
        <v>66</v>
      </c>
      <c r="L52" s="119" t="s">
        <v>67</v>
      </c>
      <c r="M52" s="245" t="s">
        <v>47</v>
      </c>
      <c r="N52" s="246"/>
      <c r="O52" s="121" t="s">
        <v>48</v>
      </c>
      <c r="P52" s="61"/>
    </row>
    <row r="53" spans="2:16">
      <c r="B53" s="64"/>
      <c r="C53" s="122" t="s">
        <v>68</v>
      </c>
      <c r="D53" s="123"/>
      <c r="E53" s="123"/>
      <c r="F53" s="123"/>
      <c r="G53" s="123"/>
      <c r="H53" s="123"/>
      <c r="I53" s="123"/>
      <c r="J53" s="124">
        <v>180000</v>
      </c>
      <c r="K53" s="153">
        <v>1.65</v>
      </c>
      <c r="L53" s="126">
        <v>297000</v>
      </c>
      <c r="M53" s="241">
        <v>3</v>
      </c>
      <c r="N53" s="242"/>
      <c r="O53" s="127">
        <v>99000</v>
      </c>
      <c r="P53" s="61"/>
    </row>
    <row r="54" spans="2:16">
      <c r="B54" s="64"/>
      <c r="C54" s="122"/>
      <c r="D54" s="123"/>
      <c r="E54" s="123"/>
      <c r="F54" s="123"/>
      <c r="G54" s="123"/>
      <c r="H54" s="123"/>
      <c r="I54" s="123"/>
      <c r="J54" s="124"/>
      <c r="K54" s="125"/>
      <c r="L54" s="126"/>
      <c r="M54" s="241"/>
      <c r="N54" s="242"/>
      <c r="O54" s="127"/>
      <c r="P54" s="61"/>
    </row>
    <row r="55" spans="2:16">
      <c r="B55" s="64"/>
      <c r="C55" s="122"/>
      <c r="D55" s="123"/>
      <c r="E55" s="123"/>
      <c r="F55" s="123"/>
      <c r="G55" s="123"/>
      <c r="H55" s="123"/>
      <c r="I55" s="123"/>
      <c r="J55" s="124"/>
      <c r="K55" s="125"/>
      <c r="L55" s="126"/>
      <c r="M55" s="243"/>
      <c r="N55" s="244"/>
      <c r="O55" s="127"/>
      <c r="P55" s="61"/>
    </row>
    <row r="56" spans="2:16" ht="13.5" thickBot="1">
      <c r="B56" s="64"/>
      <c r="C56" s="227"/>
      <c r="D56" s="228"/>
      <c r="E56" s="228"/>
      <c r="F56" s="228"/>
      <c r="G56" s="228"/>
      <c r="H56" s="228"/>
      <c r="I56" s="228"/>
      <c r="J56" s="115"/>
      <c r="K56" s="116"/>
      <c r="L56" s="115"/>
      <c r="M56" s="239"/>
      <c r="N56" s="240"/>
      <c r="O56" s="117"/>
      <c r="P56" s="61"/>
    </row>
    <row r="57" spans="2:16" ht="14.25" thickBot="1">
      <c r="B57" s="64"/>
      <c r="C57" s="233" t="s">
        <v>52</v>
      </c>
      <c r="D57" s="234"/>
      <c r="E57" s="234"/>
      <c r="F57" s="234"/>
      <c r="G57" s="234"/>
      <c r="H57" s="234"/>
      <c r="I57" s="234"/>
      <c r="J57" s="234"/>
      <c r="K57" s="234"/>
      <c r="L57" s="234"/>
      <c r="M57" s="234"/>
      <c r="N57" s="235"/>
      <c r="O57" s="111">
        <v>99000</v>
      </c>
      <c r="P57" s="61"/>
    </row>
    <row r="58" spans="2:16" ht="13.5" thickBot="1">
      <c r="B58" s="64"/>
      <c r="C58" s="89"/>
      <c r="D58" s="56"/>
      <c r="E58" s="56"/>
      <c r="F58" s="56"/>
      <c r="G58" s="56"/>
      <c r="H58" s="56"/>
      <c r="I58" s="56"/>
      <c r="J58" s="56"/>
      <c r="K58" s="56"/>
      <c r="L58" s="56"/>
      <c r="M58" s="56"/>
      <c r="N58" s="56"/>
      <c r="O58" s="90"/>
      <c r="P58" s="61"/>
    </row>
    <row r="59" spans="2:16" ht="13.5" thickBot="1">
      <c r="B59" s="64"/>
      <c r="C59" s="249" t="s">
        <v>69</v>
      </c>
      <c r="D59" s="250"/>
      <c r="E59" s="250"/>
      <c r="F59" s="250"/>
      <c r="G59" s="250"/>
      <c r="H59" s="250"/>
      <c r="I59" s="250"/>
      <c r="J59" s="250"/>
      <c r="K59" s="250"/>
      <c r="L59" s="250"/>
      <c r="M59" s="250"/>
      <c r="N59" s="251"/>
      <c r="O59" s="128">
        <v>155350</v>
      </c>
      <c r="P59" s="61"/>
    </row>
    <row r="60" spans="2:16">
      <c r="B60" s="64"/>
      <c r="C60" s="209" t="s">
        <v>70</v>
      </c>
      <c r="D60" s="210"/>
      <c r="E60" s="210"/>
      <c r="F60" s="210"/>
      <c r="G60" s="210"/>
      <c r="H60" s="210"/>
      <c r="I60" s="210"/>
      <c r="J60" s="210"/>
      <c r="K60" s="210"/>
      <c r="L60" s="210"/>
      <c r="M60" s="210"/>
      <c r="N60" s="210"/>
      <c r="O60" s="211"/>
      <c r="P60" s="61"/>
    </row>
    <row r="61" spans="2:16">
      <c r="B61" s="64"/>
      <c r="C61" s="212"/>
      <c r="D61" s="213"/>
      <c r="E61" s="213"/>
      <c r="F61" s="213"/>
      <c r="G61" s="213"/>
      <c r="H61" s="213"/>
      <c r="I61" s="213"/>
      <c r="J61" s="213"/>
      <c r="K61" s="213"/>
      <c r="L61" s="213"/>
      <c r="M61" s="213"/>
      <c r="N61" s="213"/>
      <c r="O61" s="214"/>
      <c r="P61" s="61"/>
    </row>
    <row r="62" spans="2:16" ht="13.5" thickBot="1">
      <c r="B62" s="64"/>
      <c r="C62" s="215"/>
      <c r="D62" s="216"/>
      <c r="E62" s="216"/>
      <c r="F62" s="216"/>
      <c r="G62" s="216"/>
      <c r="H62" s="216"/>
      <c r="I62" s="216"/>
      <c r="J62" s="216"/>
      <c r="K62" s="216"/>
      <c r="L62" s="216"/>
      <c r="M62" s="216"/>
      <c r="N62" s="216"/>
      <c r="O62" s="217"/>
      <c r="P62" s="61"/>
    </row>
    <row r="63" spans="2:16" ht="13.5">
      <c r="B63" s="64"/>
      <c r="C63" s="218" t="s">
        <v>71</v>
      </c>
      <c r="D63" s="236"/>
      <c r="E63" s="236"/>
      <c r="F63" s="236"/>
      <c r="G63" s="236"/>
      <c r="H63" s="236"/>
      <c r="I63" s="236"/>
      <c r="J63" s="106"/>
      <c r="K63" s="120"/>
      <c r="L63" s="119" t="s">
        <v>72</v>
      </c>
      <c r="M63" s="245" t="s">
        <v>73</v>
      </c>
      <c r="N63" s="246"/>
      <c r="O63" s="121"/>
      <c r="P63" s="61"/>
    </row>
    <row r="64" spans="2:16">
      <c r="B64" s="64"/>
      <c r="C64" s="188" t="s">
        <v>74</v>
      </c>
      <c r="D64" s="189"/>
      <c r="E64" s="189"/>
      <c r="F64" s="189"/>
      <c r="G64" s="189"/>
      <c r="H64" s="189"/>
      <c r="I64" s="189"/>
      <c r="J64" s="129"/>
      <c r="K64" s="130"/>
      <c r="L64" s="131">
        <v>0.22</v>
      </c>
      <c r="M64" s="252">
        <v>34177</v>
      </c>
      <c r="N64" s="253"/>
      <c r="O64" s="132">
        <v>34177</v>
      </c>
      <c r="P64" s="61"/>
    </row>
    <row r="65" spans="2:16">
      <c r="B65" s="64"/>
      <c r="C65" s="100" t="s">
        <v>75</v>
      </c>
      <c r="D65" s="101"/>
      <c r="E65" s="101"/>
      <c r="F65" s="101"/>
      <c r="G65" s="101"/>
      <c r="H65" s="101"/>
      <c r="I65" s="101"/>
      <c r="J65" s="129"/>
      <c r="K65" s="130"/>
      <c r="L65" s="131"/>
      <c r="M65" s="252"/>
      <c r="N65" s="253"/>
      <c r="O65" s="132"/>
      <c r="P65" s="61"/>
    </row>
    <row r="66" spans="2:16" ht="13.5" thickBot="1">
      <c r="B66" s="64"/>
      <c r="C66" s="83" t="s">
        <v>76</v>
      </c>
      <c r="D66" s="84"/>
      <c r="E66" s="84"/>
      <c r="F66" s="84"/>
      <c r="G66" s="84"/>
      <c r="H66" s="84"/>
      <c r="I66" s="84"/>
      <c r="J66" s="133"/>
      <c r="K66" s="134"/>
      <c r="L66" s="131">
        <v>0.05</v>
      </c>
      <c r="M66" s="247">
        <v>7767.5</v>
      </c>
      <c r="N66" s="248"/>
      <c r="O66" s="132">
        <v>7767.5</v>
      </c>
      <c r="P66" s="61"/>
    </row>
    <row r="67" spans="2:16" ht="14.25" thickBot="1">
      <c r="B67" s="64"/>
      <c r="C67" s="233" t="s">
        <v>52</v>
      </c>
      <c r="D67" s="234"/>
      <c r="E67" s="234"/>
      <c r="F67" s="234"/>
      <c r="G67" s="234"/>
      <c r="H67" s="234"/>
      <c r="I67" s="234"/>
      <c r="J67" s="234"/>
      <c r="K67" s="234"/>
      <c r="L67" s="234"/>
      <c r="M67" s="234"/>
      <c r="N67" s="235"/>
      <c r="O67" s="135">
        <v>41944.5</v>
      </c>
      <c r="P67" s="61"/>
    </row>
    <row r="68" spans="2:16" ht="13.5" thickBot="1">
      <c r="B68" s="64"/>
      <c r="C68" s="89"/>
      <c r="D68" s="56"/>
      <c r="E68" s="56"/>
      <c r="F68" s="56"/>
      <c r="G68" s="56"/>
      <c r="H68" s="56"/>
      <c r="I68" s="56"/>
      <c r="J68" s="56"/>
      <c r="K68" s="56"/>
      <c r="L68" s="56"/>
      <c r="M68" s="56"/>
      <c r="N68" s="56"/>
      <c r="O68" s="90"/>
      <c r="P68" s="61"/>
    </row>
    <row r="69" spans="2:16" ht="13.5" thickBot="1">
      <c r="B69" s="64"/>
      <c r="C69" s="249" t="s">
        <v>77</v>
      </c>
      <c r="D69" s="250"/>
      <c r="E69" s="250"/>
      <c r="F69" s="250"/>
      <c r="G69" s="250"/>
      <c r="H69" s="250"/>
      <c r="I69" s="250"/>
      <c r="J69" s="250"/>
      <c r="K69" s="250"/>
      <c r="L69" s="250"/>
      <c r="M69" s="250"/>
      <c r="N69" s="251"/>
      <c r="O69" s="136">
        <v>197294.5</v>
      </c>
      <c r="P69" s="61"/>
    </row>
    <row r="70" spans="2:16">
      <c r="B70" s="64"/>
      <c r="C70" s="86"/>
      <c r="D70" s="87"/>
      <c r="E70" s="87"/>
      <c r="F70" s="87"/>
      <c r="G70" s="87"/>
      <c r="H70" s="87"/>
      <c r="I70" s="87"/>
      <c r="J70" s="87"/>
      <c r="K70" s="87"/>
      <c r="L70" s="87"/>
      <c r="M70" s="87"/>
      <c r="N70" s="87"/>
      <c r="O70" s="88"/>
      <c r="P70" s="61"/>
    </row>
    <row r="71" spans="2:16">
      <c r="B71" s="64"/>
      <c r="C71" s="89"/>
      <c r="D71" s="56"/>
      <c r="E71" s="56"/>
      <c r="F71" s="56"/>
      <c r="G71" s="56"/>
      <c r="H71" s="56"/>
      <c r="I71" s="56"/>
      <c r="J71" s="56"/>
      <c r="K71" s="56"/>
      <c r="L71" s="56"/>
      <c r="M71" s="56"/>
      <c r="N71" s="56"/>
      <c r="O71" s="90"/>
      <c r="P71" s="61"/>
    </row>
    <row r="72" spans="2:16">
      <c r="B72" s="64"/>
      <c r="C72" s="89"/>
      <c r="D72" s="56"/>
      <c r="E72" s="56"/>
      <c r="F72" s="56"/>
      <c r="G72" s="56"/>
      <c r="H72" s="56"/>
      <c r="I72" s="56"/>
      <c r="J72" s="56"/>
      <c r="K72" s="56"/>
      <c r="L72" s="56"/>
      <c r="M72" s="56"/>
      <c r="N72" s="56"/>
      <c r="O72" s="90"/>
      <c r="P72" s="61"/>
    </row>
    <row r="73" spans="2:16">
      <c r="B73" s="64"/>
      <c r="C73" s="89"/>
      <c r="D73" s="56"/>
      <c r="E73" s="56"/>
      <c r="F73" s="56"/>
      <c r="G73" s="56"/>
      <c r="H73" s="137" t="s">
        <v>78</v>
      </c>
      <c r="I73" s="137"/>
      <c r="J73" s="137"/>
      <c r="K73" s="137"/>
      <c r="L73" s="56"/>
      <c r="M73" s="56"/>
      <c r="N73" s="56"/>
      <c r="O73" s="90"/>
      <c r="P73" s="61"/>
    </row>
    <row r="74" spans="2:16" ht="13.5">
      <c r="B74" s="64"/>
      <c r="C74" s="138"/>
      <c r="D74" s="139"/>
      <c r="E74" s="139"/>
      <c r="F74" s="139"/>
      <c r="G74" s="139"/>
      <c r="H74" s="137" t="s">
        <v>79</v>
      </c>
      <c r="I74" s="139"/>
      <c r="J74" s="139"/>
      <c r="K74" s="139"/>
      <c r="L74" s="139"/>
      <c r="M74" s="139"/>
      <c r="N74" s="139"/>
      <c r="O74" s="140"/>
      <c r="P74" s="61"/>
    </row>
    <row r="75" spans="2:16" ht="13.5">
      <c r="B75" s="64"/>
      <c r="C75" s="138"/>
      <c r="D75" s="139"/>
      <c r="E75" s="139"/>
      <c r="F75" s="139"/>
      <c r="G75" s="139"/>
      <c r="H75" s="137" t="s">
        <v>80</v>
      </c>
      <c r="I75" s="56"/>
      <c r="J75" s="56"/>
      <c r="K75" s="139"/>
      <c r="L75" s="139"/>
      <c r="M75" s="139"/>
      <c r="N75" s="139"/>
      <c r="O75" s="140"/>
      <c r="P75" s="61"/>
    </row>
    <row r="76" spans="2:16">
      <c r="B76" s="64"/>
      <c r="C76" s="75"/>
      <c r="D76" s="141"/>
      <c r="E76" s="141"/>
      <c r="F76" s="141"/>
      <c r="G76" s="141"/>
      <c r="H76" s="137" t="s">
        <v>81</v>
      </c>
      <c r="I76" s="141"/>
      <c r="J76" s="141"/>
      <c r="K76" s="141"/>
      <c r="L76" s="141"/>
      <c r="M76" s="141"/>
      <c r="N76" s="141"/>
      <c r="O76" s="142"/>
      <c r="P76" s="61"/>
    </row>
    <row r="77" spans="2:16">
      <c r="B77" s="64"/>
      <c r="C77" s="89"/>
      <c r="D77" s="56"/>
      <c r="E77" s="56"/>
      <c r="F77" s="56"/>
      <c r="G77" s="56"/>
      <c r="H77" s="59" t="s">
        <v>82</v>
      </c>
      <c r="I77" s="56"/>
      <c r="J77" s="56"/>
      <c r="K77" s="56"/>
      <c r="L77" s="56"/>
      <c r="M77" s="56"/>
      <c r="N77" s="56"/>
      <c r="O77" s="90"/>
      <c r="P77" s="61"/>
    </row>
    <row r="78" spans="2:16" ht="13.5">
      <c r="B78" s="64"/>
      <c r="C78" s="143" t="s">
        <v>83</v>
      </c>
      <c r="D78" s="97"/>
      <c r="E78" s="97"/>
      <c r="F78" s="97"/>
      <c r="G78" s="97"/>
      <c r="H78" s="97"/>
      <c r="I78" s="97"/>
      <c r="J78" s="97"/>
      <c r="K78" s="97"/>
      <c r="L78" s="97"/>
      <c r="M78" s="97"/>
      <c r="N78" s="97"/>
      <c r="O78" s="144"/>
      <c r="P78" s="61"/>
    </row>
    <row r="79" spans="2:16">
      <c r="B79" s="64"/>
      <c r="C79" s="260"/>
      <c r="D79" s="261"/>
      <c r="E79" s="261"/>
      <c r="F79" s="261"/>
      <c r="G79" s="261"/>
      <c r="H79" s="261"/>
      <c r="I79" s="261"/>
      <c r="J79" s="261"/>
      <c r="K79" s="261"/>
      <c r="L79" s="261"/>
      <c r="M79" s="261"/>
      <c r="N79" s="261"/>
      <c r="O79" s="262"/>
      <c r="P79" s="61"/>
    </row>
    <row r="80" spans="2:16">
      <c r="B80" s="64"/>
      <c r="C80" s="260"/>
      <c r="D80" s="261"/>
      <c r="E80" s="261"/>
      <c r="F80" s="261"/>
      <c r="G80" s="261"/>
      <c r="H80" s="261"/>
      <c r="I80" s="261"/>
      <c r="J80" s="261"/>
      <c r="K80" s="261"/>
      <c r="L80" s="261"/>
      <c r="M80" s="261"/>
      <c r="N80" s="261"/>
      <c r="O80" s="262"/>
      <c r="P80" s="61"/>
    </row>
    <row r="81" spans="2:16">
      <c r="B81" s="64"/>
      <c r="C81" s="75"/>
      <c r="D81" s="141"/>
      <c r="E81" s="141"/>
      <c r="F81" s="141"/>
      <c r="G81" s="141"/>
      <c r="H81" s="141"/>
      <c r="I81" s="141"/>
      <c r="J81" s="141"/>
      <c r="K81" s="141"/>
      <c r="L81" s="141"/>
      <c r="M81" s="141"/>
      <c r="N81" s="141"/>
      <c r="O81" s="142"/>
      <c r="P81" s="61"/>
    </row>
    <row r="82" spans="2:16">
      <c r="B82" s="64"/>
      <c r="C82" s="145" t="s">
        <v>84</v>
      </c>
      <c r="D82" s="141"/>
      <c r="E82" s="141"/>
      <c r="F82" s="141"/>
      <c r="G82" s="141"/>
      <c r="H82" s="141"/>
      <c r="I82" s="141"/>
      <c r="J82" s="141"/>
      <c r="K82" s="141"/>
      <c r="L82" s="141"/>
      <c r="M82" s="141"/>
      <c r="N82" s="141"/>
      <c r="O82" s="142"/>
      <c r="P82" s="61"/>
    </row>
    <row r="83" spans="2:16">
      <c r="B83" s="64"/>
      <c r="C83" s="263" t="s">
        <v>85</v>
      </c>
      <c r="D83" s="264"/>
      <c r="E83" s="264"/>
      <c r="F83" s="264"/>
      <c r="G83" s="264"/>
      <c r="H83" s="264"/>
      <c r="I83" s="264"/>
      <c r="J83" s="264"/>
      <c r="K83" s="264"/>
      <c r="L83" s="264"/>
      <c r="M83" s="264"/>
      <c r="N83" s="264"/>
      <c r="O83" s="265"/>
      <c r="P83" s="61"/>
    </row>
    <row r="84" spans="2:16">
      <c r="B84" s="64"/>
      <c r="C84" s="263"/>
      <c r="D84" s="264"/>
      <c r="E84" s="264"/>
      <c r="F84" s="264"/>
      <c r="G84" s="264"/>
      <c r="H84" s="264"/>
      <c r="I84" s="264"/>
      <c r="J84" s="264"/>
      <c r="K84" s="264"/>
      <c r="L84" s="264"/>
      <c r="M84" s="264"/>
      <c r="N84" s="264"/>
      <c r="O84" s="265"/>
      <c r="P84" s="61"/>
    </row>
    <row r="85" spans="2:16">
      <c r="B85" s="64"/>
      <c r="C85" s="263" t="s">
        <v>86</v>
      </c>
      <c r="D85" s="264"/>
      <c r="E85" s="264"/>
      <c r="F85" s="264"/>
      <c r="G85" s="264"/>
      <c r="H85" s="264"/>
      <c r="I85" s="264"/>
      <c r="J85" s="264"/>
      <c r="K85" s="264"/>
      <c r="L85" s="264"/>
      <c r="M85" s="264"/>
      <c r="N85" s="264"/>
      <c r="O85" s="265"/>
      <c r="P85" s="61"/>
    </row>
    <row r="86" spans="2:16">
      <c r="B86" s="64"/>
      <c r="C86" s="263"/>
      <c r="D86" s="264"/>
      <c r="E86" s="264"/>
      <c r="F86" s="264"/>
      <c r="G86" s="264"/>
      <c r="H86" s="264"/>
      <c r="I86" s="264"/>
      <c r="J86" s="264"/>
      <c r="K86" s="264"/>
      <c r="L86" s="264"/>
      <c r="M86" s="264"/>
      <c r="N86" s="264"/>
      <c r="O86" s="265"/>
      <c r="P86" s="61"/>
    </row>
    <row r="87" spans="2:16">
      <c r="B87" s="64"/>
      <c r="C87" s="75"/>
      <c r="D87" s="141"/>
      <c r="E87" s="141"/>
      <c r="F87" s="141"/>
      <c r="G87" s="141"/>
      <c r="H87" s="141"/>
      <c r="I87" s="141"/>
      <c r="J87" s="141"/>
      <c r="K87" s="141"/>
      <c r="L87" s="141"/>
      <c r="M87" s="141"/>
      <c r="N87" s="141"/>
      <c r="O87" s="142"/>
      <c r="P87" s="61"/>
    </row>
    <row r="88" spans="2:16">
      <c r="B88" s="64"/>
      <c r="C88" s="89"/>
      <c r="D88" s="56"/>
      <c r="E88" s="56"/>
      <c r="F88" s="56"/>
      <c r="G88" s="56"/>
      <c r="H88" s="137" t="s">
        <v>78</v>
      </c>
      <c r="I88" s="56"/>
      <c r="J88" s="56"/>
      <c r="K88" s="56"/>
      <c r="L88" s="56"/>
      <c r="M88" s="56"/>
      <c r="N88" s="56"/>
      <c r="O88" s="90"/>
      <c r="P88" s="61"/>
    </row>
    <row r="89" spans="2:16">
      <c r="B89" s="64"/>
      <c r="C89" s="89"/>
      <c r="D89" s="56"/>
      <c r="E89" s="56"/>
      <c r="F89" s="56"/>
      <c r="G89" s="56"/>
      <c r="H89" s="59" t="s">
        <v>79</v>
      </c>
      <c r="I89" s="101"/>
      <c r="J89" s="101"/>
      <c r="K89" s="101"/>
      <c r="L89" s="56"/>
      <c r="M89" s="56"/>
      <c r="N89" s="56"/>
      <c r="O89" s="90"/>
      <c r="P89" s="61"/>
    </row>
    <row r="90" spans="2:16">
      <c r="B90" s="64"/>
      <c r="C90" s="89"/>
      <c r="D90" s="56"/>
      <c r="E90" s="56"/>
      <c r="F90" s="56"/>
      <c r="G90" s="56"/>
      <c r="H90" s="59" t="s">
        <v>87</v>
      </c>
      <c r="I90" s="146"/>
      <c r="J90" s="146"/>
      <c r="K90" s="146"/>
      <c r="L90" s="56"/>
      <c r="M90" s="56"/>
      <c r="N90" s="56"/>
      <c r="O90" s="90"/>
      <c r="P90" s="61"/>
    </row>
    <row r="91" spans="2:16">
      <c r="B91" s="64"/>
      <c r="C91" s="147"/>
      <c r="D91" s="141"/>
      <c r="E91" s="141"/>
      <c r="F91" s="141"/>
      <c r="G91" s="141"/>
      <c r="H91" s="59" t="s">
        <v>81</v>
      </c>
      <c r="I91" s="56"/>
      <c r="J91" s="56"/>
      <c r="K91" s="56"/>
      <c r="L91" s="141"/>
      <c r="M91" s="141"/>
      <c r="N91" s="141"/>
      <c r="O91" s="142"/>
      <c r="P91" s="61"/>
    </row>
    <row r="92" spans="2:16" ht="13.5">
      <c r="B92" s="64"/>
      <c r="C92" s="148"/>
      <c r="D92" s="149"/>
      <c r="E92" s="149"/>
      <c r="F92" s="56"/>
      <c r="G92" s="56"/>
      <c r="H92" s="56"/>
      <c r="I92" s="56"/>
      <c r="J92" s="56"/>
      <c r="K92" s="254"/>
      <c r="L92" s="254"/>
      <c r="M92" s="254"/>
      <c r="N92" s="254"/>
      <c r="O92" s="255"/>
      <c r="P92" s="61"/>
    </row>
    <row r="93" spans="2:16" ht="13.5" thickBot="1">
      <c r="B93" s="64"/>
      <c r="C93" s="258"/>
      <c r="D93" s="259"/>
      <c r="E93" s="259"/>
      <c r="F93" s="116"/>
      <c r="G93" s="116"/>
      <c r="H93" s="116"/>
      <c r="I93" s="116"/>
      <c r="J93" s="116"/>
      <c r="K93" s="256"/>
      <c r="L93" s="256"/>
      <c r="M93" s="256"/>
      <c r="N93" s="256"/>
      <c r="O93" s="257"/>
      <c r="P93" s="61"/>
    </row>
    <row r="94" spans="2:16" ht="13.5" thickBot="1">
      <c r="B94" s="150"/>
      <c r="C94" s="151"/>
      <c r="D94" s="151"/>
      <c r="E94" s="151"/>
      <c r="F94" s="151"/>
      <c r="G94" s="151"/>
      <c r="H94" s="151"/>
      <c r="I94" s="151"/>
      <c r="J94" s="151"/>
      <c r="K94" s="151"/>
      <c r="L94" s="151"/>
      <c r="M94" s="151"/>
      <c r="N94" s="151"/>
      <c r="O94" s="151"/>
      <c r="P94" s="152"/>
    </row>
  </sheetData>
  <mergeCells count="82">
    <mergeCell ref="K92:O93"/>
    <mergeCell ref="C93:E93"/>
    <mergeCell ref="C67:N67"/>
    <mergeCell ref="C69:N69"/>
    <mergeCell ref="C79:O79"/>
    <mergeCell ref="C80:O80"/>
    <mergeCell ref="C83:O84"/>
    <mergeCell ref="C85:O86"/>
    <mergeCell ref="M66:N66"/>
    <mergeCell ref="M55:N55"/>
    <mergeCell ref="C56:I56"/>
    <mergeCell ref="M56:N56"/>
    <mergeCell ref="C57:N57"/>
    <mergeCell ref="C59:N59"/>
    <mergeCell ref="C60:O62"/>
    <mergeCell ref="C63:I63"/>
    <mergeCell ref="M63:N63"/>
    <mergeCell ref="C64:I64"/>
    <mergeCell ref="M64:N64"/>
    <mergeCell ref="M65:N65"/>
    <mergeCell ref="M54:N54"/>
    <mergeCell ref="C45:I45"/>
    <mergeCell ref="M45:N45"/>
    <mergeCell ref="C46:I46"/>
    <mergeCell ref="M46:N46"/>
    <mergeCell ref="C47:I47"/>
    <mergeCell ref="M47:N47"/>
    <mergeCell ref="C48:N48"/>
    <mergeCell ref="C49:O51"/>
    <mergeCell ref="C52:I52"/>
    <mergeCell ref="M52:N52"/>
    <mergeCell ref="M53:N53"/>
    <mergeCell ref="C39:J39"/>
    <mergeCell ref="M39:N39"/>
    <mergeCell ref="C40:N40"/>
    <mergeCell ref="C41:O43"/>
    <mergeCell ref="C44:I44"/>
    <mergeCell ref="M44:N44"/>
    <mergeCell ref="C33:N33"/>
    <mergeCell ref="C34:O36"/>
    <mergeCell ref="C37:J37"/>
    <mergeCell ref="M37:N37"/>
    <mergeCell ref="C38:J38"/>
    <mergeCell ref="M38:N38"/>
    <mergeCell ref="J31:K31"/>
    <mergeCell ref="M31:N31"/>
    <mergeCell ref="C32:G32"/>
    <mergeCell ref="H32:I32"/>
    <mergeCell ref="J32:K32"/>
    <mergeCell ref="M32:N32"/>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39859E-D461-4B8D-83DB-863E02433736}">
  <dimension ref="B1:P94"/>
  <sheetViews>
    <sheetView topLeftCell="A29" zoomScale="80" zoomScaleNormal="80" workbookViewId="0">
      <selection activeCell="F74" sqref="F74"/>
    </sheetView>
  </sheetViews>
  <sheetFormatPr baseColWidth="10" defaultRowHeight="12.75"/>
  <cols>
    <col min="15" max="15" width="15.5703125" customWidth="1"/>
  </cols>
  <sheetData>
    <row r="1" spans="2:16" ht="13.5" thickBot="1"/>
    <row r="2" spans="2:16" ht="13.5" thickTop="1">
      <c r="B2" s="155"/>
      <c r="C2" s="156"/>
      <c r="D2" s="156"/>
      <c r="E2" s="156"/>
      <c r="F2" s="156"/>
      <c r="G2" s="156"/>
      <c r="H2" s="156"/>
      <c r="I2" s="156"/>
      <c r="J2" s="156"/>
      <c r="K2" s="156"/>
      <c r="L2" s="156"/>
      <c r="M2" s="156"/>
      <c r="N2" s="156"/>
      <c r="O2" s="156"/>
      <c r="P2" s="157"/>
    </row>
    <row r="3" spans="2:16">
      <c r="B3" s="316"/>
      <c r="C3" s="158" t="s">
        <v>24</v>
      </c>
      <c r="D3" s="159"/>
      <c r="E3" s="159"/>
      <c r="F3" s="160"/>
      <c r="G3" s="312"/>
      <c r="H3" s="312"/>
      <c r="I3" s="312"/>
      <c r="J3" s="312"/>
      <c r="K3" s="312"/>
      <c r="L3" s="312"/>
      <c r="M3" s="312"/>
      <c r="N3" s="312"/>
      <c r="O3" s="312"/>
      <c r="P3" s="317"/>
    </row>
    <row r="4" spans="2:16">
      <c r="B4" s="316"/>
      <c r="C4" s="318" t="s">
        <v>25</v>
      </c>
      <c r="D4" s="319" t="s">
        <v>26</v>
      </c>
      <c r="E4" s="318" t="s">
        <v>27</v>
      </c>
      <c r="F4" s="319">
        <v>2</v>
      </c>
      <c r="G4" s="312"/>
      <c r="H4" s="312"/>
      <c r="I4" s="312"/>
      <c r="J4" s="312"/>
      <c r="K4" s="312"/>
      <c r="L4" s="312"/>
      <c r="M4" s="312"/>
      <c r="N4" s="312"/>
      <c r="O4" s="312"/>
      <c r="P4" s="317"/>
    </row>
    <row r="5" spans="2:16">
      <c r="B5" s="316"/>
      <c r="C5" s="313"/>
      <c r="D5" s="314"/>
      <c r="E5" s="313"/>
      <c r="F5" s="314"/>
      <c r="G5" s="312"/>
      <c r="H5" s="312"/>
      <c r="I5" s="312"/>
      <c r="J5" s="312"/>
      <c r="K5" s="312"/>
      <c r="L5" s="312"/>
      <c r="M5" s="312"/>
      <c r="N5" s="312"/>
      <c r="O5" s="312"/>
      <c r="P5" s="317"/>
    </row>
    <row r="6" spans="2:16" ht="15.75">
      <c r="B6" s="320"/>
      <c r="C6" s="161" t="s">
        <v>28</v>
      </c>
      <c r="D6" s="161"/>
      <c r="E6" s="161"/>
      <c r="F6" s="161"/>
      <c r="G6" s="161"/>
      <c r="H6" s="161"/>
      <c r="I6" s="161"/>
      <c r="J6" s="161"/>
      <c r="K6" s="161"/>
      <c r="L6" s="161"/>
      <c r="M6" s="161"/>
      <c r="N6" s="161"/>
      <c r="O6" s="161"/>
      <c r="P6" s="317"/>
    </row>
    <row r="7" spans="2:16" ht="13.5" thickBot="1">
      <c r="B7" s="320"/>
      <c r="C7" s="312"/>
      <c r="D7" s="312"/>
      <c r="E7" s="312"/>
      <c r="F7" s="312"/>
      <c r="G7" s="312"/>
      <c r="H7" s="312"/>
      <c r="I7" s="312"/>
      <c r="J7" s="312"/>
      <c r="K7" s="312"/>
      <c r="L7" s="312"/>
      <c r="M7" s="312"/>
      <c r="N7" s="312"/>
      <c r="O7" s="312"/>
      <c r="P7" s="317"/>
    </row>
    <row r="8" spans="2:16">
      <c r="B8" s="320"/>
      <c r="C8" s="162"/>
      <c r="D8" s="164"/>
      <c r="E8" s="165"/>
      <c r="F8" s="165"/>
      <c r="G8" s="165"/>
      <c r="H8" s="165"/>
      <c r="I8" s="165"/>
      <c r="J8" s="165"/>
      <c r="K8" s="166"/>
      <c r="L8" s="167"/>
      <c r="M8" s="168"/>
      <c r="N8" s="168"/>
      <c r="O8" s="169"/>
      <c r="P8" s="317"/>
    </row>
    <row r="9" spans="2:16">
      <c r="B9" s="320"/>
      <c r="C9" s="163"/>
      <c r="D9" s="53" t="s">
        <v>29</v>
      </c>
      <c r="E9" s="52"/>
      <c r="F9" s="52"/>
      <c r="G9" s="52"/>
      <c r="H9" s="52"/>
      <c r="I9" s="52"/>
      <c r="J9" s="52"/>
      <c r="K9" s="154"/>
      <c r="L9" s="170"/>
      <c r="M9" s="171"/>
      <c r="N9" s="171"/>
      <c r="O9" s="172"/>
      <c r="P9" s="317"/>
    </row>
    <row r="10" spans="2:16" ht="13.5">
      <c r="B10" s="320"/>
      <c r="C10" s="163"/>
      <c r="D10" s="173"/>
      <c r="E10" s="174"/>
      <c r="F10" s="174"/>
      <c r="G10" s="174"/>
      <c r="H10" s="174"/>
      <c r="I10" s="174"/>
      <c r="J10" s="174"/>
      <c r="K10" s="175"/>
      <c r="L10" s="176" t="s">
        <v>30</v>
      </c>
      <c r="M10" s="178"/>
      <c r="N10" s="179"/>
      <c r="O10" s="180"/>
      <c r="P10" s="317"/>
    </row>
    <row r="11" spans="2:16">
      <c r="B11" s="320"/>
      <c r="C11" s="163"/>
      <c r="D11" s="53" t="s">
        <v>31</v>
      </c>
      <c r="E11" s="52"/>
      <c r="F11" s="52"/>
      <c r="G11" s="52"/>
      <c r="H11" s="52"/>
      <c r="I11" s="52"/>
      <c r="J11" s="52"/>
      <c r="K11" s="154"/>
      <c r="L11" s="177"/>
      <c r="M11" s="181"/>
      <c r="N11" s="182"/>
      <c r="O11" s="183"/>
      <c r="P11" s="317"/>
    </row>
    <row r="12" spans="2:16">
      <c r="B12" s="320"/>
      <c r="C12" s="163"/>
      <c r="D12" s="184"/>
      <c r="E12" s="185"/>
      <c r="F12" s="185"/>
      <c r="G12" s="185"/>
      <c r="H12" s="185"/>
      <c r="I12" s="185"/>
      <c r="J12" s="185"/>
      <c r="K12" s="186"/>
      <c r="L12" s="176" t="s">
        <v>32</v>
      </c>
      <c r="M12" s="176">
        <v>1</v>
      </c>
      <c r="N12" s="176" t="s">
        <v>33</v>
      </c>
      <c r="O12" s="54">
        <v>1</v>
      </c>
      <c r="P12" s="317"/>
    </row>
    <row r="13" spans="2:16">
      <c r="B13" s="320"/>
      <c r="C13" s="163"/>
      <c r="D13" s="184"/>
      <c r="E13" s="185"/>
      <c r="F13" s="185"/>
      <c r="G13" s="185"/>
      <c r="H13" s="185"/>
      <c r="I13" s="185"/>
      <c r="J13" s="185"/>
      <c r="K13" s="186"/>
      <c r="L13" s="187"/>
      <c r="M13" s="187"/>
      <c r="N13" s="187"/>
      <c r="O13" s="55"/>
      <c r="P13" s="317"/>
    </row>
    <row r="14" spans="2:16">
      <c r="B14" s="320"/>
      <c r="C14" s="163"/>
      <c r="D14" s="53" t="s">
        <v>34</v>
      </c>
      <c r="E14" s="52"/>
      <c r="F14" s="52"/>
      <c r="G14" s="52"/>
      <c r="H14" s="52"/>
      <c r="I14" s="52"/>
      <c r="J14" s="52"/>
      <c r="K14" s="154"/>
      <c r="L14" s="187"/>
      <c r="M14" s="187"/>
      <c r="N14" s="187"/>
      <c r="O14" s="55"/>
      <c r="P14" s="317"/>
    </row>
    <row r="15" spans="2:16" ht="14.25" thickBot="1">
      <c r="B15" s="320"/>
      <c r="C15" s="322"/>
      <c r="D15" s="323"/>
      <c r="E15" s="323"/>
      <c r="F15" s="323"/>
      <c r="G15" s="323"/>
      <c r="H15" s="323"/>
      <c r="I15" s="323"/>
      <c r="J15" s="323"/>
      <c r="K15" s="323"/>
      <c r="L15" s="323"/>
      <c r="M15" s="324"/>
      <c r="N15" s="324"/>
      <c r="O15" s="325"/>
      <c r="P15" s="317"/>
    </row>
    <row r="16" spans="2:16" ht="13.5">
      <c r="B16" s="320"/>
      <c r="C16" s="326"/>
      <c r="D16" s="327"/>
      <c r="E16" s="327"/>
      <c r="F16" s="327"/>
      <c r="G16" s="327"/>
      <c r="H16" s="327"/>
      <c r="I16" s="327"/>
      <c r="J16" s="327"/>
      <c r="K16" s="327"/>
      <c r="L16" s="328" t="s">
        <v>35</v>
      </c>
      <c r="M16" s="329" t="s">
        <v>36</v>
      </c>
      <c r="N16" s="329" t="s">
        <v>37</v>
      </c>
      <c r="O16" s="330" t="s">
        <v>38</v>
      </c>
      <c r="P16" s="317"/>
    </row>
    <row r="17" spans="2:16" ht="13.5">
      <c r="B17" s="320"/>
      <c r="C17" s="331"/>
      <c r="D17" s="321"/>
      <c r="E17" s="321"/>
      <c r="F17" s="321"/>
      <c r="G17" s="321"/>
      <c r="H17" s="321"/>
      <c r="I17" s="321"/>
      <c r="J17" s="321"/>
      <c r="K17" s="321"/>
      <c r="L17" s="332"/>
      <c r="M17" s="333"/>
      <c r="N17" s="333"/>
      <c r="O17" s="334"/>
      <c r="P17" s="317"/>
    </row>
    <row r="18" spans="2:16" ht="13.5">
      <c r="B18" s="320"/>
      <c r="C18" s="194" t="s">
        <v>39</v>
      </c>
      <c r="D18" s="195"/>
      <c r="E18" s="195"/>
      <c r="F18" s="195"/>
      <c r="G18" s="321"/>
      <c r="H18" s="321"/>
      <c r="I18" s="321" t="s">
        <v>40</v>
      </c>
      <c r="J18" s="312"/>
      <c r="K18" s="321"/>
      <c r="L18" s="332"/>
      <c r="M18" s="312"/>
      <c r="N18" s="312"/>
      <c r="O18" s="335"/>
      <c r="P18" s="317"/>
    </row>
    <row r="19" spans="2:16" ht="13.5">
      <c r="B19" s="320"/>
      <c r="C19" s="336"/>
      <c r="D19" s="337"/>
      <c r="E19" s="337"/>
      <c r="F19" s="337"/>
      <c r="G19" s="337"/>
      <c r="H19" s="337"/>
      <c r="I19" s="337"/>
      <c r="J19" s="337"/>
      <c r="K19" s="337"/>
      <c r="L19" s="337"/>
      <c r="M19" s="337"/>
      <c r="N19" s="337"/>
      <c r="O19" s="338"/>
      <c r="P19" s="317"/>
    </row>
    <row r="20" spans="2:16" ht="13.5" thickBot="1">
      <c r="B20" s="320"/>
      <c r="C20" s="339"/>
      <c r="D20" s="340"/>
      <c r="E20" s="340"/>
      <c r="F20" s="340"/>
      <c r="G20" s="340"/>
      <c r="H20" s="340"/>
      <c r="I20" s="340"/>
      <c r="J20" s="340"/>
      <c r="K20" s="340"/>
      <c r="L20" s="340"/>
      <c r="M20" s="340"/>
      <c r="N20" s="340"/>
      <c r="O20" s="341"/>
      <c r="P20" s="317"/>
    </row>
    <row r="21" spans="2:16" ht="13.5" thickBot="1">
      <c r="B21" s="320"/>
      <c r="C21" s="342"/>
      <c r="D21" s="343"/>
      <c r="E21" s="343"/>
      <c r="F21" s="343"/>
      <c r="G21" s="343"/>
      <c r="H21" s="343"/>
      <c r="I21" s="312"/>
      <c r="J21" s="312"/>
      <c r="K21" s="343"/>
      <c r="L21" s="343"/>
      <c r="M21" s="343"/>
      <c r="N21" s="343"/>
      <c r="O21" s="344"/>
      <c r="P21" s="317"/>
    </row>
    <row r="22" spans="2:16" ht="13.5">
      <c r="B22" s="320"/>
      <c r="C22" s="196" t="s">
        <v>41</v>
      </c>
      <c r="D22" s="197"/>
      <c r="E22" s="197"/>
      <c r="F22" s="197"/>
      <c r="G22" s="197"/>
      <c r="H22" s="197"/>
      <c r="I22" s="197"/>
      <c r="J22" s="197"/>
      <c r="K22" s="197"/>
      <c r="L22" s="197"/>
      <c r="M22" s="197"/>
      <c r="N22" s="197"/>
      <c r="O22" s="198"/>
      <c r="P22" s="317"/>
    </row>
    <row r="23" spans="2:16" ht="13.5" thickBot="1">
      <c r="B23" s="320"/>
      <c r="C23" s="345"/>
      <c r="D23" s="312"/>
      <c r="E23" s="312"/>
      <c r="F23" s="312"/>
      <c r="G23" s="312"/>
      <c r="H23" s="312"/>
      <c r="I23" s="312"/>
      <c r="J23" s="312"/>
      <c r="K23" s="312"/>
      <c r="L23" s="312"/>
      <c r="M23" s="312"/>
      <c r="N23" s="312"/>
      <c r="O23" s="346"/>
      <c r="P23" s="317"/>
    </row>
    <row r="24" spans="2:16">
      <c r="B24" s="320"/>
      <c r="C24" s="347" t="s">
        <v>21</v>
      </c>
      <c r="D24" s="199" t="s">
        <v>42</v>
      </c>
      <c r="E24" s="200"/>
      <c r="F24" s="200"/>
      <c r="G24" s="200"/>
      <c r="H24" s="200"/>
      <c r="I24" s="200"/>
      <c r="J24" s="200"/>
      <c r="K24" s="200"/>
      <c r="L24" s="201"/>
      <c r="M24" s="202" t="s">
        <v>19</v>
      </c>
      <c r="N24" s="203"/>
      <c r="O24" s="347" t="s">
        <v>18</v>
      </c>
      <c r="P24" s="317"/>
    </row>
    <row r="25" spans="2:16" ht="13.5" thickBot="1">
      <c r="B25" s="320"/>
      <c r="C25" s="348">
        <v>2</v>
      </c>
      <c r="D25" s="204" t="s">
        <v>14</v>
      </c>
      <c r="E25" s="205"/>
      <c r="F25" s="205"/>
      <c r="G25" s="205"/>
      <c r="H25" s="205"/>
      <c r="I25" s="205"/>
      <c r="J25" s="205"/>
      <c r="K25" s="205"/>
      <c r="L25" s="206"/>
      <c r="M25" s="207" t="s">
        <v>9</v>
      </c>
      <c r="N25" s="208"/>
      <c r="O25" s="349">
        <v>184.2</v>
      </c>
      <c r="P25" s="317"/>
    </row>
    <row r="26" spans="2:16">
      <c r="B26" s="320"/>
      <c r="C26" s="209" t="s">
        <v>43</v>
      </c>
      <c r="D26" s="210"/>
      <c r="E26" s="210"/>
      <c r="F26" s="210"/>
      <c r="G26" s="210"/>
      <c r="H26" s="210"/>
      <c r="I26" s="210"/>
      <c r="J26" s="210"/>
      <c r="K26" s="210"/>
      <c r="L26" s="210"/>
      <c r="M26" s="210"/>
      <c r="N26" s="210"/>
      <c r="O26" s="211"/>
      <c r="P26" s="317"/>
    </row>
    <row r="27" spans="2:16">
      <c r="B27" s="320"/>
      <c r="C27" s="212"/>
      <c r="D27" s="213"/>
      <c r="E27" s="213"/>
      <c r="F27" s="213"/>
      <c r="G27" s="213"/>
      <c r="H27" s="213"/>
      <c r="I27" s="213"/>
      <c r="J27" s="213"/>
      <c r="K27" s="213"/>
      <c r="L27" s="213"/>
      <c r="M27" s="213"/>
      <c r="N27" s="213"/>
      <c r="O27" s="214"/>
      <c r="P27" s="317"/>
    </row>
    <row r="28" spans="2:16" ht="13.5" thickBot="1">
      <c r="B28" s="320"/>
      <c r="C28" s="215"/>
      <c r="D28" s="216"/>
      <c r="E28" s="216"/>
      <c r="F28" s="216"/>
      <c r="G28" s="216"/>
      <c r="H28" s="216"/>
      <c r="I28" s="216"/>
      <c r="J28" s="216"/>
      <c r="K28" s="216"/>
      <c r="L28" s="216"/>
      <c r="M28" s="216"/>
      <c r="N28" s="216"/>
      <c r="O28" s="217"/>
      <c r="P28" s="317"/>
    </row>
    <row r="29" spans="2:16" ht="13.5">
      <c r="B29" s="320"/>
      <c r="C29" s="218" t="s">
        <v>42</v>
      </c>
      <c r="D29" s="219"/>
      <c r="E29" s="219"/>
      <c r="F29" s="219"/>
      <c r="G29" s="220"/>
      <c r="H29" s="221" t="s">
        <v>44</v>
      </c>
      <c r="I29" s="219"/>
      <c r="J29" s="222" t="s">
        <v>45</v>
      </c>
      <c r="K29" s="223"/>
      <c r="L29" s="351" t="s">
        <v>46</v>
      </c>
      <c r="M29" s="221" t="s">
        <v>47</v>
      </c>
      <c r="N29" s="224"/>
      <c r="O29" s="352" t="s">
        <v>48</v>
      </c>
      <c r="P29" s="317"/>
    </row>
    <row r="30" spans="2:16">
      <c r="B30" s="320"/>
      <c r="C30" s="188" t="s">
        <v>49</v>
      </c>
      <c r="D30" s="189"/>
      <c r="E30" s="189"/>
      <c r="F30" s="189"/>
      <c r="G30" s="190"/>
      <c r="H30" s="191"/>
      <c r="I30" s="190"/>
      <c r="J30" s="191"/>
      <c r="K30" s="190"/>
      <c r="L30" s="354"/>
      <c r="M30" s="192"/>
      <c r="N30" s="193"/>
      <c r="O30" s="355">
        <v>1392.1875</v>
      </c>
      <c r="P30" s="317"/>
    </row>
    <row r="31" spans="2:16">
      <c r="B31" s="320"/>
      <c r="C31" s="356"/>
      <c r="D31" s="357"/>
      <c r="E31" s="357"/>
      <c r="F31" s="357"/>
      <c r="G31" s="358"/>
      <c r="H31" s="359"/>
      <c r="I31" s="358"/>
      <c r="J31" s="192"/>
      <c r="K31" s="193"/>
      <c r="L31" s="354"/>
      <c r="M31" s="225"/>
      <c r="N31" s="226"/>
      <c r="O31" s="355"/>
      <c r="P31" s="317"/>
    </row>
    <row r="32" spans="2:16" ht="13.5" thickBot="1">
      <c r="B32" s="320"/>
      <c r="C32" s="227"/>
      <c r="D32" s="228"/>
      <c r="E32" s="228"/>
      <c r="F32" s="228"/>
      <c r="G32" s="229"/>
      <c r="H32" s="230"/>
      <c r="I32" s="229"/>
      <c r="J32" s="230"/>
      <c r="K32" s="229"/>
      <c r="L32" s="360"/>
      <c r="M32" s="231"/>
      <c r="N32" s="232"/>
      <c r="O32" s="355"/>
      <c r="P32" s="317"/>
    </row>
    <row r="33" spans="2:16" ht="14.25" thickBot="1">
      <c r="B33" s="320"/>
      <c r="C33" s="233" t="s">
        <v>52</v>
      </c>
      <c r="D33" s="234"/>
      <c r="E33" s="234"/>
      <c r="F33" s="234"/>
      <c r="G33" s="234"/>
      <c r="H33" s="234"/>
      <c r="I33" s="234"/>
      <c r="J33" s="234"/>
      <c r="K33" s="234"/>
      <c r="L33" s="234"/>
      <c r="M33" s="234"/>
      <c r="N33" s="235"/>
      <c r="O33" s="361">
        <v>1392.1875</v>
      </c>
      <c r="P33" s="317"/>
    </row>
    <row r="34" spans="2:16">
      <c r="B34" s="320"/>
      <c r="C34" s="209" t="s">
        <v>53</v>
      </c>
      <c r="D34" s="210"/>
      <c r="E34" s="210"/>
      <c r="F34" s="210"/>
      <c r="G34" s="210"/>
      <c r="H34" s="210"/>
      <c r="I34" s="210"/>
      <c r="J34" s="210"/>
      <c r="K34" s="210"/>
      <c r="L34" s="210"/>
      <c r="M34" s="210"/>
      <c r="N34" s="210"/>
      <c r="O34" s="211"/>
      <c r="P34" s="317"/>
    </row>
    <row r="35" spans="2:16">
      <c r="B35" s="320"/>
      <c r="C35" s="212"/>
      <c r="D35" s="213"/>
      <c r="E35" s="213"/>
      <c r="F35" s="213"/>
      <c r="G35" s="213"/>
      <c r="H35" s="213"/>
      <c r="I35" s="213"/>
      <c r="J35" s="213"/>
      <c r="K35" s="213"/>
      <c r="L35" s="213"/>
      <c r="M35" s="213"/>
      <c r="N35" s="213"/>
      <c r="O35" s="214"/>
      <c r="P35" s="317"/>
    </row>
    <row r="36" spans="2:16" ht="13.5" thickBot="1">
      <c r="B36" s="320"/>
      <c r="C36" s="215"/>
      <c r="D36" s="216"/>
      <c r="E36" s="216"/>
      <c r="F36" s="216"/>
      <c r="G36" s="216"/>
      <c r="H36" s="216"/>
      <c r="I36" s="216"/>
      <c r="J36" s="216"/>
      <c r="K36" s="216"/>
      <c r="L36" s="216"/>
      <c r="M36" s="216"/>
      <c r="N36" s="216"/>
      <c r="O36" s="217"/>
      <c r="P36" s="317"/>
    </row>
    <row r="37" spans="2:16" ht="13.5">
      <c r="B37" s="320"/>
      <c r="C37" s="218" t="s">
        <v>42</v>
      </c>
      <c r="D37" s="236"/>
      <c r="E37" s="236"/>
      <c r="F37" s="236"/>
      <c r="G37" s="236"/>
      <c r="H37" s="236"/>
      <c r="I37" s="236"/>
      <c r="J37" s="224"/>
      <c r="K37" s="350" t="s">
        <v>19</v>
      </c>
      <c r="L37" s="351" t="s">
        <v>18</v>
      </c>
      <c r="M37" s="221" t="s">
        <v>54</v>
      </c>
      <c r="N37" s="224"/>
      <c r="O37" s="352" t="s">
        <v>48</v>
      </c>
      <c r="P37" s="317"/>
    </row>
    <row r="38" spans="2:16">
      <c r="B38" s="320"/>
      <c r="C38" s="188"/>
      <c r="D38" s="189"/>
      <c r="E38" s="189"/>
      <c r="F38" s="189"/>
      <c r="G38" s="189"/>
      <c r="H38" s="189"/>
      <c r="I38" s="189"/>
      <c r="J38" s="190"/>
      <c r="K38" s="363"/>
      <c r="L38" s="364"/>
      <c r="M38" s="300"/>
      <c r="N38" s="282"/>
      <c r="O38" s="355"/>
      <c r="P38" s="317"/>
    </row>
    <row r="39" spans="2:16" ht="13.5" thickBot="1">
      <c r="B39" s="320"/>
      <c r="C39" s="227"/>
      <c r="D39" s="228"/>
      <c r="E39" s="228"/>
      <c r="F39" s="228"/>
      <c r="G39" s="228"/>
      <c r="H39" s="228"/>
      <c r="I39" s="228"/>
      <c r="J39" s="229"/>
      <c r="K39" s="357"/>
      <c r="L39" s="365"/>
      <c r="M39" s="239"/>
      <c r="N39" s="240"/>
      <c r="O39" s="366"/>
      <c r="P39" s="317"/>
    </row>
    <row r="40" spans="2:16" ht="14.25" thickBot="1">
      <c r="B40" s="320"/>
      <c r="C40" s="233" t="s">
        <v>52</v>
      </c>
      <c r="D40" s="234"/>
      <c r="E40" s="234"/>
      <c r="F40" s="234"/>
      <c r="G40" s="234"/>
      <c r="H40" s="234"/>
      <c r="I40" s="234"/>
      <c r="J40" s="234"/>
      <c r="K40" s="234"/>
      <c r="L40" s="234"/>
      <c r="M40" s="234"/>
      <c r="N40" s="235"/>
      <c r="O40" s="367">
        <v>0</v>
      </c>
      <c r="P40" s="317"/>
    </row>
    <row r="41" spans="2:16">
      <c r="B41" s="320"/>
      <c r="C41" s="209" t="s">
        <v>55</v>
      </c>
      <c r="D41" s="210"/>
      <c r="E41" s="210"/>
      <c r="F41" s="210"/>
      <c r="G41" s="210"/>
      <c r="H41" s="210"/>
      <c r="I41" s="210"/>
      <c r="J41" s="210"/>
      <c r="K41" s="210"/>
      <c r="L41" s="210"/>
      <c r="M41" s="210"/>
      <c r="N41" s="210"/>
      <c r="O41" s="211"/>
      <c r="P41" s="317"/>
    </row>
    <row r="42" spans="2:16">
      <c r="B42" s="320"/>
      <c r="C42" s="212"/>
      <c r="D42" s="213"/>
      <c r="E42" s="213"/>
      <c r="F42" s="213"/>
      <c r="G42" s="213"/>
      <c r="H42" s="213"/>
      <c r="I42" s="213"/>
      <c r="J42" s="213"/>
      <c r="K42" s="213"/>
      <c r="L42" s="213"/>
      <c r="M42" s="213"/>
      <c r="N42" s="213"/>
      <c r="O42" s="214"/>
      <c r="P42" s="317"/>
    </row>
    <row r="43" spans="2:16" ht="13.5" thickBot="1">
      <c r="B43" s="320"/>
      <c r="C43" s="215"/>
      <c r="D43" s="216"/>
      <c r="E43" s="216"/>
      <c r="F43" s="216"/>
      <c r="G43" s="216"/>
      <c r="H43" s="216"/>
      <c r="I43" s="216"/>
      <c r="J43" s="216"/>
      <c r="K43" s="216"/>
      <c r="L43" s="216"/>
      <c r="M43" s="216"/>
      <c r="N43" s="216"/>
      <c r="O43" s="217"/>
      <c r="P43" s="317"/>
    </row>
    <row r="44" spans="2:16" ht="13.5">
      <c r="B44" s="320"/>
      <c r="C44" s="218" t="s">
        <v>56</v>
      </c>
      <c r="D44" s="236"/>
      <c r="E44" s="236"/>
      <c r="F44" s="236"/>
      <c r="G44" s="236"/>
      <c r="H44" s="236"/>
      <c r="I44" s="236"/>
      <c r="J44" s="351" t="s">
        <v>57</v>
      </c>
      <c r="K44" s="362" t="s">
        <v>58</v>
      </c>
      <c r="L44" s="368" t="s">
        <v>59</v>
      </c>
      <c r="M44" s="221" t="s">
        <v>60</v>
      </c>
      <c r="N44" s="224"/>
      <c r="O44" s="352" t="s">
        <v>48</v>
      </c>
      <c r="P44" s="317"/>
    </row>
    <row r="45" spans="2:16">
      <c r="B45" s="320"/>
      <c r="C45" s="188" t="s">
        <v>61</v>
      </c>
      <c r="D45" s="189"/>
      <c r="E45" s="189"/>
      <c r="F45" s="189"/>
      <c r="G45" s="189"/>
      <c r="H45" s="189"/>
      <c r="I45" s="189"/>
      <c r="J45" s="369">
        <v>1.3</v>
      </c>
      <c r="K45" s="370">
        <v>10</v>
      </c>
      <c r="L45" s="369">
        <v>13</v>
      </c>
      <c r="M45" s="243">
        <v>1800</v>
      </c>
      <c r="N45" s="244"/>
      <c r="O45" s="355">
        <v>23400</v>
      </c>
      <c r="P45" s="317"/>
    </row>
    <row r="46" spans="2:16">
      <c r="B46" s="320"/>
      <c r="C46" s="188" t="s">
        <v>62</v>
      </c>
      <c r="D46" s="189"/>
      <c r="E46" s="189"/>
      <c r="F46" s="189"/>
      <c r="G46" s="189"/>
      <c r="H46" s="189"/>
      <c r="I46" s="189"/>
      <c r="J46" s="369">
        <v>1.3</v>
      </c>
      <c r="K46" s="370"/>
      <c r="L46" s="369"/>
      <c r="M46" s="243">
        <v>8000</v>
      </c>
      <c r="N46" s="244"/>
      <c r="O46" s="355">
        <v>8000</v>
      </c>
      <c r="P46" s="317"/>
    </row>
    <row r="47" spans="2:16" ht="13.5" thickBot="1">
      <c r="B47" s="320"/>
      <c r="C47" s="227"/>
      <c r="D47" s="228"/>
      <c r="E47" s="228"/>
      <c r="F47" s="228"/>
      <c r="G47" s="228"/>
      <c r="H47" s="228"/>
      <c r="I47" s="228"/>
      <c r="J47" s="371"/>
      <c r="K47" s="372"/>
      <c r="L47" s="371"/>
      <c r="M47" s="239"/>
      <c r="N47" s="240"/>
      <c r="O47" s="373"/>
      <c r="P47" s="317"/>
    </row>
    <row r="48" spans="2:16" ht="14.25" thickBot="1">
      <c r="B48" s="320"/>
      <c r="C48" s="233" t="s">
        <v>52</v>
      </c>
      <c r="D48" s="234"/>
      <c r="E48" s="234"/>
      <c r="F48" s="234"/>
      <c r="G48" s="234"/>
      <c r="H48" s="234"/>
      <c r="I48" s="234"/>
      <c r="J48" s="234"/>
      <c r="K48" s="234"/>
      <c r="L48" s="234"/>
      <c r="M48" s="234"/>
      <c r="N48" s="235"/>
      <c r="O48" s="361">
        <v>31400</v>
      </c>
      <c r="P48" s="317"/>
    </row>
    <row r="49" spans="2:16">
      <c r="B49" s="320"/>
      <c r="C49" s="209" t="s">
        <v>63</v>
      </c>
      <c r="D49" s="210"/>
      <c r="E49" s="210"/>
      <c r="F49" s="210"/>
      <c r="G49" s="210"/>
      <c r="H49" s="210"/>
      <c r="I49" s="210"/>
      <c r="J49" s="210"/>
      <c r="K49" s="210"/>
      <c r="L49" s="210"/>
      <c r="M49" s="210"/>
      <c r="N49" s="210"/>
      <c r="O49" s="211"/>
      <c r="P49" s="317"/>
    </row>
    <row r="50" spans="2:16">
      <c r="B50" s="320"/>
      <c r="C50" s="212"/>
      <c r="D50" s="213"/>
      <c r="E50" s="213"/>
      <c r="F50" s="213"/>
      <c r="G50" s="213"/>
      <c r="H50" s="213"/>
      <c r="I50" s="213"/>
      <c r="J50" s="213"/>
      <c r="K50" s="213"/>
      <c r="L50" s="213"/>
      <c r="M50" s="213"/>
      <c r="N50" s="213"/>
      <c r="O50" s="214"/>
      <c r="P50" s="317"/>
    </row>
    <row r="51" spans="2:16" ht="13.5" thickBot="1">
      <c r="B51" s="320"/>
      <c r="C51" s="215"/>
      <c r="D51" s="216"/>
      <c r="E51" s="216"/>
      <c r="F51" s="216"/>
      <c r="G51" s="216"/>
      <c r="H51" s="216"/>
      <c r="I51" s="216"/>
      <c r="J51" s="216"/>
      <c r="K51" s="216"/>
      <c r="L51" s="216"/>
      <c r="M51" s="216"/>
      <c r="N51" s="216"/>
      <c r="O51" s="217"/>
      <c r="P51" s="317"/>
    </row>
    <row r="52" spans="2:16" ht="13.5">
      <c r="B52" s="320"/>
      <c r="C52" s="218" t="s">
        <v>64</v>
      </c>
      <c r="D52" s="236"/>
      <c r="E52" s="236"/>
      <c r="F52" s="236"/>
      <c r="G52" s="236"/>
      <c r="H52" s="236"/>
      <c r="I52" s="236"/>
      <c r="J52" s="351" t="s">
        <v>65</v>
      </c>
      <c r="K52" s="374" t="s">
        <v>66</v>
      </c>
      <c r="L52" s="375" t="s">
        <v>67</v>
      </c>
      <c r="M52" s="245" t="s">
        <v>47</v>
      </c>
      <c r="N52" s="246"/>
      <c r="O52" s="377" t="s">
        <v>48</v>
      </c>
      <c r="P52" s="317"/>
    </row>
    <row r="53" spans="2:16">
      <c r="B53" s="320"/>
      <c r="C53" s="378" t="s">
        <v>88</v>
      </c>
      <c r="D53" s="379"/>
      <c r="E53" s="379"/>
      <c r="F53" s="379"/>
      <c r="G53" s="379"/>
      <c r="H53" s="379"/>
      <c r="I53" s="379"/>
      <c r="J53" s="380">
        <v>135000</v>
      </c>
      <c r="K53" s="409">
        <v>1.65</v>
      </c>
      <c r="L53" s="382">
        <v>222750</v>
      </c>
      <c r="M53" s="241">
        <v>8</v>
      </c>
      <c r="N53" s="242"/>
      <c r="O53" s="383">
        <v>27843.75</v>
      </c>
      <c r="P53" s="317"/>
    </row>
    <row r="54" spans="2:16">
      <c r="B54" s="320"/>
      <c r="C54" s="378"/>
      <c r="D54" s="379"/>
      <c r="E54" s="379"/>
      <c r="F54" s="379"/>
      <c r="G54" s="379"/>
      <c r="H54" s="379"/>
      <c r="I54" s="379"/>
      <c r="J54" s="380"/>
      <c r="K54" s="381"/>
      <c r="L54" s="382"/>
      <c r="M54" s="241"/>
      <c r="N54" s="242"/>
      <c r="O54" s="383"/>
      <c r="P54" s="317"/>
    </row>
    <row r="55" spans="2:16">
      <c r="B55" s="320"/>
      <c r="C55" s="378"/>
      <c r="D55" s="379"/>
      <c r="E55" s="379"/>
      <c r="F55" s="379"/>
      <c r="G55" s="379"/>
      <c r="H55" s="379"/>
      <c r="I55" s="379"/>
      <c r="J55" s="380"/>
      <c r="K55" s="381"/>
      <c r="L55" s="382"/>
      <c r="M55" s="243"/>
      <c r="N55" s="244"/>
      <c r="O55" s="383"/>
      <c r="P55" s="317"/>
    </row>
    <row r="56" spans="2:16" ht="13.5" thickBot="1">
      <c r="B56" s="320"/>
      <c r="C56" s="227"/>
      <c r="D56" s="228"/>
      <c r="E56" s="228"/>
      <c r="F56" s="228"/>
      <c r="G56" s="228"/>
      <c r="H56" s="228"/>
      <c r="I56" s="228"/>
      <c r="J56" s="371"/>
      <c r="K56" s="372"/>
      <c r="L56" s="371"/>
      <c r="M56" s="239"/>
      <c r="N56" s="240"/>
      <c r="O56" s="373"/>
      <c r="P56" s="317"/>
    </row>
    <row r="57" spans="2:16" ht="14.25" thickBot="1">
      <c r="B57" s="320"/>
      <c r="C57" s="233" t="s">
        <v>52</v>
      </c>
      <c r="D57" s="234"/>
      <c r="E57" s="234"/>
      <c r="F57" s="234"/>
      <c r="G57" s="234"/>
      <c r="H57" s="234"/>
      <c r="I57" s="234"/>
      <c r="J57" s="234"/>
      <c r="K57" s="234"/>
      <c r="L57" s="234"/>
      <c r="M57" s="234"/>
      <c r="N57" s="235"/>
      <c r="O57" s="367">
        <v>27843.75</v>
      </c>
      <c r="P57" s="317"/>
    </row>
    <row r="58" spans="2:16" ht="13.5" thickBot="1">
      <c r="B58" s="320"/>
      <c r="C58" s="345"/>
      <c r="D58" s="312"/>
      <c r="E58" s="312"/>
      <c r="F58" s="312"/>
      <c r="G58" s="312"/>
      <c r="H58" s="312"/>
      <c r="I58" s="312"/>
      <c r="J58" s="312"/>
      <c r="K58" s="312"/>
      <c r="L58" s="312"/>
      <c r="M58" s="312"/>
      <c r="N58" s="312"/>
      <c r="O58" s="346"/>
      <c r="P58" s="317"/>
    </row>
    <row r="59" spans="2:16" ht="13.5" thickBot="1">
      <c r="B59" s="320"/>
      <c r="C59" s="249" t="s">
        <v>69</v>
      </c>
      <c r="D59" s="250"/>
      <c r="E59" s="250"/>
      <c r="F59" s="250"/>
      <c r="G59" s="250"/>
      <c r="H59" s="250"/>
      <c r="I59" s="250"/>
      <c r="J59" s="250"/>
      <c r="K59" s="250"/>
      <c r="L59" s="250"/>
      <c r="M59" s="250"/>
      <c r="N59" s="251"/>
      <c r="O59" s="384">
        <v>60635.9375</v>
      </c>
      <c r="P59" s="317"/>
    </row>
    <row r="60" spans="2:16">
      <c r="B60" s="320"/>
      <c r="C60" s="209" t="s">
        <v>70</v>
      </c>
      <c r="D60" s="210"/>
      <c r="E60" s="210"/>
      <c r="F60" s="210"/>
      <c r="G60" s="210"/>
      <c r="H60" s="210"/>
      <c r="I60" s="210"/>
      <c r="J60" s="210"/>
      <c r="K60" s="210"/>
      <c r="L60" s="210"/>
      <c r="M60" s="210"/>
      <c r="N60" s="210"/>
      <c r="O60" s="211"/>
      <c r="P60" s="317"/>
    </row>
    <row r="61" spans="2:16">
      <c r="B61" s="320"/>
      <c r="C61" s="212"/>
      <c r="D61" s="213"/>
      <c r="E61" s="213"/>
      <c r="F61" s="213"/>
      <c r="G61" s="213"/>
      <c r="H61" s="213"/>
      <c r="I61" s="213"/>
      <c r="J61" s="213"/>
      <c r="K61" s="213"/>
      <c r="L61" s="213"/>
      <c r="M61" s="213"/>
      <c r="N61" s="213"/>
      <c r="O61" s="214"/>
      <c r="P61" s="317"/>
    </row>
    <row r="62" spans="2:16" ht="13.5" thickBot="1">
      <c r="B62" s="320"/>
      <c r="C62" s="215"/>
      <c r="D62" s="216"/>
      <c r="E62" s="216"/>
      <c r="F62" s="216"/>
      <c r="G62" s="216"/>
      <c r="H62" s="216"/>
      <c r="I62" s="216"/>
      <c r="J62" s="216"/>
      <c r="K62" s="216"/>
      <c r="L62" s="216"/>
      <c r="M62" s="216"/>
      <c r="N62" s="216"/>
      <c r="O62" s="217"/>
      <c r="P62" s="317"/>
    </row>
    <row r="63" spans="2:16" ht="13.5">
      <c r="B63" s="320"/>
      <c r="C63" s="218" t="s">
        <v>71</v>
      </c>
      <c r="D63" s="236"/>
      <c r="E63" s="236"/>
      <c r="F63" s="236"/>
      <c r="G63" s="236"/>
      <c r="H63" s="236"/>
      <c r="I63" s="236"/>
      <c r="J63" s="362"/>
      <c r="K63" s="376"/>
      <c r="L63" s="375" t="s">
        <v>72</v>
      </c>
      <c r="M63" s="245" t="s">
        <v>73</v>
      </c>
      <c r="N63" s="246"/>
      <c r="O63" s="377"/>
      <c r="P63" s="317"/>
    </row>
    <row r="64" spans="2:16">
      <c r="B64" s="320"/>
      <c r="C64" s="188" t="s">
        <v>74</v>
      </c>
      <c r="D64" s="189"/>
      <c r="E64" s="189"/>
      <c r="F64" s="189"/>
      <c r="G64" s="189"/>
      <c r="H64" s="189"/>
      <c r="I64" s="189"/>
      <c r="J64" s="385"/>
      <c r="K64" s="386"/>
      <c r="L64" s="387">
        <v>0.22</v>
      </c>
      <c r="M64" s="280">
        <v>13339.90625</v>
      </c>
      <c r="N64" s="298"/>
      <c r="O64" s="388">
        <v>13339.90625</v>
      </c>
      <c r="P64" s="317"/>
    </row>
    <row r="65" spans="2:16">
      <c r="B65" s="320"/>
      <c r="C65" s="356" t="s">
        <v>75</v>
      </c>
      <c r="D65" s="357"/>
      <c r="E65" s="357"/>
      <c r="F65" s="357"/>
      <c r="G65" s="357"/>
      <c r="H65" s="357"/>
      <c r="I65" s="357"/>
      <c r="J65" s="385"/>
      <c r="K65" s="386"/>
      <c r="L65" s="387"/>
      <c r="M65" s="280"/>
      <c r="N65" s="298"/>
      <c r="O65" s="388"/>
      <c r="P65" s="317"/>
    </row>
    <row r="66" spans="2:16" ht="13.5" thickBot="1">
      <c r="B66" s="320"/>
      <c r="C66" s="339" t="s">
        <v>76</v>
      </c>
      <c r="D66" s="340"/>
      <c r="E66" s="340"/>
      <c r="F66" s="340"/>
      <c r="G66" s="340"/>
      <c r="H66" s="340"/>
      <c r="I66" s="340"/>
      <c r="J66" s="389"/>
      <c r="K66" s="390"/>
      <c r="L66" s="387">
        <v>0.05</v>
      </c>
      <c r="M66" s="281">
        <v>3031.796875</v>
      </c>
      <c r="N66" s="299"/>
      <c r="O66" s="388">
        <v>3031.796875</v>
      </c>
      <c r="P66" s="317"/>
    </row>
    <row r="67" spans="2:16" ht="14.25" thickBot="1">
      <c r="B67" s="320"/>
      <c r="C67" s="233" t="s">
        <v>52</v>
      </c>
      <c r="D67" s="234"/>
      <c r="E67" s="234"/>
      <c r="F67" s="234"/>
      <c r="G67" s="234"/>
      <c r="H67" s="234"/>
      <c r="I67" s="234"/>
      <c r="J67" s="234"/>
      <c r="K67" s="234"/>
      <c r="L67" s="234"/>
      <c r="M67" s="234"/>
      <c r="N67" s="235"/>
      <c r="O67" s="391">
        <v>16371.703125</v>
      </c>
      <c r="P67" s="317"/>
    </row>
    <row r="68" spans="2:16" ht="13.5" thickBot="1">
      <c r="B68" s="320"/>
      <c r="C68" s="345"/>
      <c r="D68" s="312"/>
      <c r="E68" s="312"/>
      <c r="F68" s="312"/>
      <c r="G68" s="312"/>
      <c r="H68" s="312"/>
      <c r="I68" s="312"/>
      <c r="J68" s="312"/>
      <c r="K68" s="312"/>
      <c r="L68" s="312"/>
      <c r="M68" s="312"/>
      <c r="N68" s="312"/>
      <c r="O68" s="346"/>
      <c r="P68" s="317"/>
    </row>
    <row r="69" spans="2:16" ht="13.5" thickBot="1">
      <c r="B69" s="320"/>
      <c r="C69" s="249" t="s">
        <v>77</v>
      </c>
      <c r="D69" s="250"/>
      <c r="E69" s="250"/>
      <c r="F69" s="250"/>
      <c r="G69" s="250"/>
      <c r="H69" s="250"/>
      <c r="I69" s="250"/>
      <c r="J69" s="250"/>
      <c r="K69" s="250"/>
      <c r="L69" s="250"/>
      <c r="M69" s="250"/>
      <c r="N69" s="251"/>
      <c r="O69" s="392">
        <v>77007.64</v>
      </c>
      <c r="P69" s="317"/>
    </row>
    <row r="70" spans="2:16">
      <c r="B70" s="320"/>
      <c r="C70" s="342"/>
      <c r="D70" s="343"/>
      <c r="E70" s="343"/>
      <c r="F70" s="343"/>
      <c r="G70" s="343"/>
      <c r="H70" s="343"/>
      <c r="I70" s="343"/>
      <c r="J70" s="343"/>
      <c r="K70" s="343"/>
      <c r="L70" s="343"/>
      <c r="M70" s="343"/>
      <c r="N70" s="343"/>
      <c r="O70" s="344"/>
      <c r="P70" s="317"/>
    </row>
    <row r="71" spans="2:16">
      <c r="B71" s="320"/>
      <c r="C71" s="345"/>
      <c r="D71" s="312"/>
      <c r="E71" s="312"/>
      <c r="F71" s="312"/>
      <c r="G71" s="312"/>
      <c r="H71" s="312"/>
      <c r="I71" s="312"/>
      <c r="J71" s="312"/>
      <c r="K71" s="312"/>
      <c r="L71" s="312"/>
      <c r="M71" s="312"/>
      <c r="N71" s="312"/>
      <c r="O71" s="346"/>
      <c r="P71" s="317"/>
    </row>
    <row r="72" spans="2:16">
      <c r="B72" s="320"/>
      <c r="C72" s="345"/>
      <c r="D72" s="312"/>
      <c r="E72" s="312"/>
      <c r="F72" s="312"/>
      <c r="G72" s="312"/>
      <c r="H72" s="312"/>
      <c r="I72" s="312"/>
      <c r="J72" s="312"/>
      <c r="K72" s="312"/>
      <c r="L72" s="312"/>
      <c r="M72" s="312"/>
      <c r="N72" s="312"/>
      <c r="O72" s="346"/>
      <c r="P72" s="317"/>
    </row>
    <row r="73" spans="2:16">
      <c r="B73" s="320"/>
      <c r="C73" s="345"/>
      <c r="D73" s="312"/>
      <c r="E73" s="312"/>
      <c r="F73" s="312"/>
      <c r="G73" s="312"/>
      <c r="H73" s="393" t="s">
        <v>78</v>
      </c>
      <c r="I73" s="393"/>
      <c r="J73" s="393"/>
      <c r="K73" s="393"/>
      <c r="L73" s="312"/>
      <c r="M73" s="312"/>
      <c r="N73" s="312"/>
      <c r="O73" s="346"/>
      <c r="P73" s="317"/>
    </row>
    <row r="74" spans="2:16" ht="13.5">
      <c r="B74" s="320"/>
      <c r="C74" s="394"/>
      <c r="D74" s="395"/>
      <c r="E74" s="395"/>
      <c r="F74" s="395"/>
      <c r="G74" s="395"/>
      <c r="H74" s="393" t="s">
        <v>79</v>
      </c>
      <c r="I74" s="395"/>
      <c r="J74" s="395"/>
      <c r="K74" s="395"/>
      <c r="L74" s="395"/>
      <c r="M74" s="395"/>
      <c r="N74" s="395"/>
      <c r="O74" s="396"/>
      <c r="P74" s="317"/>
    </row>
    <row r="75" spans="2:16" ht="13.5">
      <c r="B75" s="320"/>
      <c r="C75" s="394"/>
      <c r="D75" s="395"/>
      <c r="E75" s="395"/>
      <c r="F75" s="395"/>
      <c r="G75" s="395"/>
      <c r="H75" s="393" t="s">
        <v>80</v>
      </c>
      <c r="I75" s="312"/>
      <c r="J75" s="312"/>
      <c r="K75" s="395"/>
      <c r="L75" s="395"/>
      <c r="M75" s="395"/>
      <c r="N75" s="395"/>
      <c r="O75" s="396"/>
      <c r="P75" s="317"/>
    </row>
    <row r="76" spans="2:16">
      <c r="B76" s="320"/>
      <c r="C76" s="331"/>
      <c r="D76" s="397"/>
      <c r="E76" s="397"/>
      <c r="F76" s="397"/>
      <c r="G76" s="397"/>
      <c r="H76" s="393" t="s">
        <v>81</v>
      </c>
      <c r="I76" s="397"/>
      <c r="J76" s="397"/>
      <c r="K76" s="397"/>
      <c r="L76" s="397"/>
      <c r="M76" s="397"/>
      <c r="N76" s="397"/>
      <c r="O76" s="398"/>
      <c r="P76" s="317"/>
    </row>
    <row r="77" spans="2:16">
      <c r="B77" s="320"/>
      <c r="C77" s="345"/>
      <c r="D77" s="312"/>
      <c r="E77" s="312"/>
      <c r="F77" s="312"/>
      <c r="G77" s="312"/>
      <c r="H77" s="315" t="s">
        <v>82</v>
      </c>
      <c r="I77" s="312"/>
      <c r="J77" s="312"/>
      <c r="K77" s="312"/>
      <c r="L77" s="312"/>
      <c r="M77" s="312"/>
      <c r="N77" s="312"/>
      <c r="O77" s="346"/>
      <c r="P77" s="317"/>
    </row>
    <row r="78" spans="2:16" ht="13.5">
      <c r="B78" s="320"/>
      <c r="C78" s="399" t="s">
        <v>83</v>
      </c>
      <c r="D78" s="353"/>
      <c r="E78" s="353"/>
      <c r="F78" s="353"/>
      <c r="G78" s="353"/>
      <c r="H78" s="353"/>
      <c r="I78" s="353"/>
      <c r="J78" s="353"/>
      <c r="K78" s="353"/>
      <c r="L78" s="353"/>
      <c r="M78" s="353"/>
      <c r="N78" s="353"/>
      <c r="O78" s="400"/>
      <c r="P78" s="317"/>
    </row>
    <row r="79" spans="2:16">
      <c r="B79" s="320"/>
      <c r="C79" s="260"/>
      <c r="D79" s="261"/>
      <c r="E79" s="261"/>
      <c r="F79" s="261"/>
      <c r="G79" s="261"/>
      <c r="H79" s="261"/>
      <c r="I79" s="261"/>
      <c r="J79" s="261"/>
      <c r="K79" s="261"/>
      <c r="L79" s="261"/>
      <c r="M79" s="261"/>
      <c r="N79" s="261"/>
      <c r="O79" s="262"/>
      <c r="P79" s="317"/>
    </row>
    <row r="80" spans="2:16">
      <c r="B80" s="320"/>
      <c r="C80" s="260"/>
      <c r="D80" s="261"/>
      <c r="E80" s="261"/>
      <c r="F80" s="261"/>
      <c r="G80" s="261"/>
      <c r="H80" s="261"/>
      <c r="I80" s="261"/>
      <c r="J80" s="261"/>
      <c r="K80" s="261"/>
      <c r="L80" s="261"/>
      <c r="M80" s="261"/>
      <c r="N80" s="261"/>
      <c r="O80" s="262"/>
      <c r="P80" s="317"/>
    </row>
    <row r="81" spans="2:16">
      <c r="B81" s="320"/>
      <c r="C81" s="331"/>
      <c r="D81" s="397"/>
      <c r="E81" s="397"/>
      <c r="F81" s="397"/>
      <c r="G81" s="397"/>
      <c r="H81" s="397"/>
      <c r="I81" s="397"/>
      <c r="J81" s="397"/>
      <c r="K81" s="397"/>
      <c r="L81" s="397"/>
      <c r="M81" s="397"/>
      <c r="N81" s="397"/>
      <c r="O81" s="398"/>
      <c r="P81" s="317"/>
    </row>
    <row r="82" spans="2:16">
      <c r="B82" s="320"/>
      <c r="C82" s="401" t="s">
        <v>84</v>
      </c>
      <c r="D82" s="397"/>
      <c r="E82" s="397"/>
      <c r="F82" s="397"/>
      <c r="G82" s="397"/>
      <c r="H82" s="397"/>
      <c r="I82" s="397"/>
      <c r="J82" s="397"/>
      <c r="K82" s="397"/>
      <c r="L82" s="397"/>
      <c r="M82" s="397"/>
      <c r="N82" s="397"/>
      <c r="O82" s="398"/>
      <c r="P82" s="317"/>
    </row>
    <row r="83" spans="2:16">
      <c r="B83" s="320"/>
      <c r="C83" s="263" t="s">
        <v>85</v>
      </c>
      <c r="D83" s="264"/>
      <c r="E83" s="264"/>
      <c r="F83" s="264"/>
      <c r="G83" s="264"/>
      <c r="H83" s="264"/>
      <c r="I83" s="264"/>
      <c r="J83" s="264"/>
      <c r="K83" s="264"/>
      <c r="L83" s="264"/>
      <c r="M83" s="264"/>
      <c r="N83" s="264"/>
      <c r="O83" s="265"/>
      <c r="P83" s="317"/>
    </row>
    <row r="84" spans="2:16">
      <c r="B84" s="320"/>
      <c r="C84" s="263"/>
      <c r="D84" s="264"/>
      <c r="E84" s="264"/>
      <c r="F84" s="264"/>
      <c r="G84" s="264"/>
      <c r="H84" s="264"/>
      <c r="I84" s="264"/>
      <c r="J84" s="264"/>
      <c r="K84" s="264"/>
      <c r="L84" s="264"/>
      <c r="M84" s="264"/>
      <c r="N84" s="264"/>
      <c r="O84" s="265"/>
      <c r="P84" s="317"/>
    </row>
    <row r="85" spans="2:16">
      <c r="B85" s="320"/>
      <c r="C85" s="263" t="s">
        <v>86</v>
      </c>
      <c r="D85" s="264"/>
      <c r="E85" s="264"/>
      <c r="F85" s="264"/>
      <c r="G85" s="264"/>
      <c r="H85" s="264"/>
      <c r="I85" s="264"/>
      <c r="J85" s="264"/>
      <c r="K85" s="264"/>
      <c r="L85" s="264"/>
      <c r="M85" s="264"/>
      <c r="N85" s="264"/>
      <c r="O85" s="265"/>
      <c r="P85" s="317"/>
    </row>
    <row r="86" spans="2:16">
      <c r="B86" s="320"/>
      <c r="C86" s="263"/>
      <c r="D86" s="264"/>
      <c r="E86" s="264"/>
      <c r="F86" s="264"/>
      <c r="G86" s="264"/>
      <c r="H86" s="264"/>
      <c r="I86" s="264"/>
      <c r="J86" s="264"/>
      <c r="K86" s="264"/>
      <c r="L86" s="264"/>
      <c r="M86" s="264"/>
      <c r="N86" s="264"/>
      <c r="O86" s="265"/>
      <c r="P86" s="317"/>
    </row>
    <row r="87" spans="2:16">
      <c r="B87" s="320"/>
      <c r="C87" s="331"/>
      <c r="D87" s="397"/>
      <c r="E87" s="397"/>
      <c r="F87" s="397"/>
      <c r="G87" s="397"/>
      <c r="H87" s="397"/>
      <c r="I87" s="397"/>
      <c r="J87" s="397"/>
      <c r="K87" s="397"/>
      <c r="L87" s="397"/>
      <c r="M87" s="397"/>
      <c r="N87" s="397"/>
      <c r="O87" s="398"/>
      <c r="P87" s="317"/>
    </row>
    <row r="88" spans="2:16">
      <c r="B88" s="320"/>
      <c r="C88" s="345"/>
      <c r="D88" s="312"/>
      <c r="E88" s="312"/>
      <c r="F88" s="312"/>
      <c r="G88" s="312"/>
      <c r="H88" s="393" t="s">
        <v>78</v>
      </c>
      <c r="I88" s="312"/>
      <c r="J88" s="312"/>
      <c r="K88" s="312"/>
      <c r="L88" s="312"/>
      <c r="M88" s="312"/>
      <c r="N88" s="312"/>
      <c r="O88" s="346"/>
      <c r="P88" s="317"/>
    </row>
    <row r="89" spans="2:16">
      <c r="B89" s="320"/>
      <c r="C89" s="345"/>
      <c r="D89" s="312"/>
      <c r="E89" s="312"/>
      <c r="F89" s="312"/>
      <c r="G89" s="312"/>
      <c r="H89" s="315" t="s">
        <v>79</v>
      </c>
      <c r="I89" s="357"/>
      <c r="J89" s="357"/>
      <c r="K89" s="357"/>
      <c r="L89" s="312"/>
      <c r="M89" s="312"/>
      <c r="N89" s="312"/>
      <c r="O89" s="346"/>
      <c r="P89" s="317"/>
    </row>
    <row r="90" spans="2:16">
      <c r="B90" s="320"/>
      <c r="C90" s="345"/>
      <c r="D90" s="312"/>
      <c r="E90" s="312"/>
      <c r="F90" s="312"/>
      <c r="G90" s="312"/>
      <c r="H90" s="315" t="s">
        <v>87</v>
      </c>
      <c r="I90" s="402"/>
      <c r="J90" s="402"/>
      <c r="K90" s="402"/>
      <c r="L90" s="312"/>
      <c r="M90" s="312"/>
      <c r="N90" s="312"/>
      <c r="O90" s="346"/>
      <c r="P90" s="317"/>
    </row>
    <row r="91" spans="2:16">
      <c r="B91" s="320"/>
      <c r="C91" s="403"/>
      <c r="D91" s="397"/>
      <c r="E91" s="397"/>
      <c r="F91" s="397"/>
      <c r="G91" s="397"/>
      <c r="H91" s="315" t="s">
        <v>81</v>
      </c>
      <c r="I91" s="312"/>
      <c r="J91" s="312"/>
      <c r="K91" s="312"/>
      <c r="L91" s="397"/>
      <c r="M91" s="397"/>
      <c r="N91" s="397"/>
      <c r="O91" s="398"/>
      <c r="P91" s="317"/>
    </row>
    <row r="92" spans="2:16" ht="13.5">
      <c r="B92" s="320"/>
      <c r="C92" s="404"/>
      <c r="D92" s="405"/>
      <c r="E92" s="405"/>
      <c r="F92" s="312"/>
      <c r="G92" s="312"/>
      <c r="H92" s="312"/>
      <c r="I92" s="312"/>
      <c r="J92" s="312"/>
      <c r="K92" s="254"/>
      <c r="L92" s="254"/>
      <c r="M92" s="254"/>
      <c r="N92" s="254"/>
      <c r="O92" s="255"/>
      <c r="P92" s="317"/>
    </row>
    <row r="93" spans="2:16" ht="13.5" thickBot="1">
      <c r="B93" s="320"/>
      <c r="C93" s="258"/>
      <c r="D93" s="259"/>
      <c r="E93" s="259"/>
      <c r="F93" s="372"/>
      <c r="G93" s="372"/>
      <c r="H93" s="372"/>
      <c r="I93" s="372"/>
      <c r="J93" s="372"/>
      <c r="K93" s="256"/>
      <c r="L93" s="256"/>
      <c r="M93" s="256"/>
      <c r="N93" s="256"/>
      <c r="O93" s="257"/>
      <c r="P93" s="317"/>
    </row>
    <row r="94" spans="2:16" ht="13.5" thickBot="1">
      <c r="B94" s="406"/>
      <c r="C94" s="407"/>
      <c r="D94" s="407"/>
      <c r="E94" s="407"/>
      <c r="F94" s="407"/>
      <c r="G94" s="407"/>
      <c r="H94" s="407"/>
      <c r="I94" s="407"/>
      <c r="J94" s="407"/>
      <c r="K94" s="407"/>
      <c r="L94" s="407"/>
      <c r="M94" s="407"/>
      <c r="N94" s="407"/>
      <c r="O94" s="407"/>
      <c r="P94" s="408"/>
    </row>
  </sheetData>
  <mergeCells count="82">
    <mergeCell ref="K92:O93"/>
    <mergeCell ref="C93:E93"/>
    <mergeCell ref="C67:N67"/>
    <mergeCell ref="C69:N69"/>
    <mergeCell ref="C79:O79"/>
    <mergeCell ref="C80:O80"/>
    <mergeCell ref="C83:O84"/>
    <mergeCell ref="C85:O86"/>
    <mergeCell ref="M66:N66"/>
    <mergeCell ref="M55:N55"/>
    <mergeCell ref="C56:I56"/>
    <mergeCell ref="M56:N56"/>
    <mergeCell ref="C57:N57"/>
    <mergeCell ref="C59:N59"/>
    <mergeCell ref="C60:O62"/>
    <mergeCell ref="C63:I63"/>
    <mergeCell ref="M63:N63"/>
    <mergeCell ref="C64:I64"/>
    <mergeCell ref="M64:N64"/>
    <mergeCell ref="M65:N65"/>
    <mergeCell ref="M54:N54"/>
    <mergeCell ref="C45:I45"/>
    <mergeCell ref="M45:N45"/>
    <mergeCell ref="C46:I46"/>
    <mergeCell ref="M46:N46"/>
    <mergeCell ref="C47:I47"/>
    <mergeCell ref="M47:N47"/>
    <mergeCell ref="C48:N48"/>
    <mergeCell ref="C49:O51"/>
    <mergeCell ref="C52:I52"/>
    <mergeCell ref="M52:N52"/>
    <mergeCell ref="M53:N53"/>
    <mergeCell ref="C39:J39"/>
    <mergeCell ref="M39:N39"/>
    <mergeCell ref="C40:N40"/>
    <mergeCell ref="C41:O43"/>
    <mergeCell ref="C44:I44"/>
    <mergeCell ref="M44:N44"/>
    <mergeCell ref="C33:N33"/>
    <mergeCell ref="C34:O36"/>
    <mergeCell ref="C37:J37"/>
    <mergeCell ref="M37:N37"/>
    <mergeCell ref="C38:J38"/>
    <mergeCell ref="M38:N38"/>
    <mergeCell ref="J31:K31"/>
    <mergeCell ref="M31:N31"/>
    <mergeCell ref="C32:G32"/>
    <mergeCell ref="H32:I32"/>
    <mergeCell ref="J32:K32"/>
    <mergeCell ref="M32:N32"/>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917228-335E-40BA-95F9-7A85BA8C40A3}">
  <dimension ref="B1:P94"/>
  <sheetViews>
    <sheetView topLeftCell="A50" zoomScale="80" zoomScaleNormal="80" workbookViewId="0">
      <selection activeCell="G98" sqref="G98"/>
    </sheetView>
  </sheetViews>
  <sheetFormatPr baseColWidth="10" defaultRowHeight="12.75"/>
  <cols>
    <col min="15" max="15" width="14.28515625" customWidth="1"/>
  </cols>
  <sheetData>
    <row r="1" spans="2:16" ht="13.5" thickBot="1"/>
    <row r="2" spans="2:16" ht="13.5" thickTop="1">
      <c r="B2" s="155"/>
      <c r="C2" s="156"/>
      <c r="D2" s="156"/>
      <c r="E2" s="156"/>
      <c r="F2" s="156"/>
      <c r="G2" s="156"/>
      <c r="H2" s="156"/>
      <c r="I2" s="156"/>
      <c r="J2" s="156"/>
      <c r="K2" s="156"/>
      <c r="L2" s="156"/>
      <c r="M2" s="156"/>
      <c r="N2" s="156"/>
      <c r="O2" s="156"/>
      <c r="P2" s="157"/>
    </row>
    <row r="3" spans="2:16">
      <c r="B3" s="415"/>
      <c r="C3" s="158" t="s">
        <v>24</v>
      </c>
      <c r="D3" s="159"/>
      <c r="E3" s="159"/>
      <c r="F3" s="160"/>
      <c r="G3" s="411"/>
      <c r="H3" s="411"/>
      <c r="I3" s="411"/>
      <c r="J3" s="411"/>
      <c r="K3" s="411"/>
      <c r="L3" s="411"/>
      <c r="M3" s="411"/>
      <c r="N3" s="411"/>
      <c r="O3" s="411"/>
      <c r="P3" s="416"/>
    </row>
    <row r="4" spans="2:16">
      <c r="B4" s="415"/>
      <c r="C4" s="417" t="s">
        <v>25</v>
      </c>
      <c r="D4" s="418" t="s">
        <v>26</v>
      </c>
      <c r="E4" s="417" t="s">
        <v>27</v>
      </c>
      <c r="F4" s="418">
        <v>2</v>
      </c>
      <c r="G4" s="411"/>
      <c r="H4" s="411"/>
      <c r="I4" s="411"/>
      <c r="J4" s="411"/>
      <c r="K4" s="411"/>
      <c r="L4" s="411"/>
      <c r="M4" s="411"/>
      <c r="N4" s="411"/>
      <c r="O4" s="411"/>
      <c r="P4" s="416"/>
    </row>
    <row r="5" spans="2:16">
      <c r="B5" s="415"/>
      <c r="C5" s="412"/>
      <c r="D5" s="413"/>
      <c r="E5" s="412"/>
      <c r="F5" s="413"/>
      <c r="G5" s="411"/>
      <c r="H5" s="411"/>
      <c r="I5" s="411"/>
      <c r="J5" s="411"/>
      <c r="K5" s="411"/>
      <c r="L5" s="411"/>
      <c r="M5" s="411"/>
      <c r="N5" s="411"/>
      <c r="O5" s="411"/>
      <c r="P5" s="416"/>
    </row>
    <row r="6" spans="2:16" ht="15.75">
      <c r="B6" s="419"/>
      <c r="C6" s="161" t="s">
        <v>28</v>
      </c>
      <c r="D6" s="161"/>
      <c r="E6" s="161"/>
      <c r="F6" s="161"/>
      <c r="G6" s="161"/>
      <c r="H6" s="161"/>
      <c r="I6" s="161"/>
      <c r="J6" s="161"/>
      <c r="K6" s="161"/>
      <c r="L6" s="161"/>
      <c r="M6" s="161"/>
      <c r="N6" s="161"/>
      <c r="O6" s="161"/>
      <c r="P6" s="416"/>
    </row>
    <row r="7" spans="2:16" ht="13.5" thickBot="1">
      <c r="B7" s="419"/>
      <c r="C7" s="411"/>
      <c r="D7" s="411"/>
      <c r="E7" s="411"/>
      <c r="F7" s="411"/>
      <c r="G7" s="411"/>
      <c r="H7" s="411"/>
      <c r="I7" s="411"/>
      <c r="J7" s="411"/>
      <c r="K7" s="411"/>
      <c r="L7" s="411"/>
      <c r="M7" s="411"/>
      <c r="N7" s="411"/>
      <c r="O7" s="411"/>
      <c r="P7" s="416"/>
    </row>
    <row r="8" spans="2:16">
      <c r="B8" s="419"/>
      <c r="C8" s="162"/>
      <c r="D8" s="164"/>
      <c r="E8" s="165"/>
      <c r="F8" s="165"/>
      <c r="G8" s="165"/>
      <c r="H8" s="165"/>
      <c r="I8" s="165"/>
      <c r="J8" s="165"/>
      <c r="K8" s="166"/>
      <c r="L8" s="167"/>
      <c r="M8" s="168"/>
      <c r="N8" s="168"/>
      <c r="O8" s="169"/>
      <c r="P8" s="416"/>
    </row>
    <row r="9" spans="2:16">
      <c r="B9" s="419"/>
      <c r="C9" s="163"/>
      <c r="D9" s="53" t="s">
        <v>29</v>
      </c>
      <c r="E9" s="52"/>
      <c r="F9" s="52"/>
      <c r="G9" s="52"/>
      <c r="H9" s="52"/>
      <c r="I9" s="52"/>
      <c r="J9" s="52"/>
      <c r="K9" s="154"/>
      <c r="L9" s="170"/>
      <c r="M9" s="171"/>
      <c r="N9" s="171"/>
      <c r="O9" s="172"/>
      <c r="P9" s="416"/>
    </row>
    <row r="10" spans="2:16" ht="13.5">
      <c r="B10" s="419"/>
      <c r="C10" s="163"/>
      <c r="D10" s="173"/>
      <c r="E10" s="174"/>
      <c r="F10" s="174"/>
      <c r="G10" s="174"/>
      <c r="H10" s="174"/>
      <c r="I10" s="174"/>
      <c r="J10" s="174"/>
      <c r="K10" s="175"/>
      <c r="L10" s="176" t="s">
        <v>30</v>
      </c>
      <c r="M10" s="178"/>
      <c r="N10" s="179"/>
      <c r="O10" s="180"/>
      <c r="P10" s="416"/>
    </row>
    <row r="11" spans="2:16">
      <c r="B11" s="419"/>
      <c r="C11" s="163"/>
      <c r="D11" s="53" t="s">
        <v>31</v>
      </c>
      <c r="E11" s="52"/>
      <c r="F11" s="52"/>
      <c r="G11" s="52"/>
      <c r="H11" s="52"/>
      <c r="I11" s="52"/>
      <c r="J11" s="52"/>
      <c r="K11" s="154"/>
      <c r="L11" s="177"/>
      <c r="M11" s="181"/>
      <c r="N11" s="182"/>
      <c r="O11" s="183"/>
      <c r="P11" s="416"/>
    </row>
    <row r="12" spans="2:16">
      <c r="B12" s="419"/>
      <c r="C12" s="163"/>
      <c r="D12" s="184"/>
      <c r="E12" s="185"/>
      <c r="F12" s="185"/>
      <c r="G12" s="185"/>
      <c r="H12" s="185"/>
      <c r="I12" s="185"/>
      <c r="J12" s="185"/>
      <c r="K12" s="186"/>
      <c r="L12" s="176" t="s">
        <v>32</v>
      </c>
      <c r="M12" s="176">
        <v>1</v>
      </c>
      <c r="N12" s="176" t="s">
        <v>33</v>
      </c>
      <c r="O12" s="54">
        <v>1</v>
      </c>
      <c r="P12" s="416"/>
    </row>
    <row r="13" spans="2:16">
      <c r="B13" s="419"/>
      <c r="C13" s="163"/>
      <c r="D13" s="184"/>
      <c r="E13" s="185"/>
      <c r="F13" s="185"/>
      <c r="G13" s="185"/>
      <c r="H13" s="185"/>
      <c r="I13" s="185"/>
      <c r="J13" s="185"/>
      <c r="K13" s="186"/>
      <c r="L13" s="187"/>
      <c r="M13" s="187"/>
      <c r="N13" s="187"/>
      <c r="O13" s="55"/>
      <c r="P13" s="416"/>
    </row>
    <row r="14" spans="2:16">
      <c r="B14" s="419"/>
      <c r="C14" s="163"/>
      <c r="D14" s="53" t="s">
        <v>34</v>
      </c>
      <c r="E14" s="52"/>
      <c r="F14" s="52"/>
      <c r="G14" s="52"/>
      <c r="H14" s="52"/>
      <c r="I14" s="52"/>
      <c r="J14" s="52"/>
      <c r="K14" s="154"/>
      <c r="L14" s="187"/>
      <c r="M14" s="187"/>
      <c r="N14" s="187"/>
      <c r="O14" s="55"/>
      <c r="P14" s="416"/>
    </row>
    <row r="15" spans="2:16" ht="14.25" thickBot="1">
      <c r="B15" s="419"/>
      <c r="C15" s="421"/>
      <c r="D15" s="422"/>
      <c r="E15" s="422"/>
      <c r="F15" s="422"/>
      <c r="G15" s="422"/>
      <c r="H15" s="422"/>
      <c r="I15" s="422"/>
      <c r="J15" s="422"/>
      <c r="K15" s="422"/>
      <c r="L15" s="422"/>
      <c r="M15" s="423"/>
      <c r="N15" s="423"/>
      <c r="O15" s="424"/>
      <c r="P15" s="416"/>
    </row>
    <row r="16" spans="2:16" ht="13.5">
      <c r="B16" s="419"/>
      <c r="C16" s="425"/>
      <c r="D16" s="426"/>
      <c r="E16" s="426"/>
      <c r="F16" s="426"/>
      <c r="G16" s="426"/>
      <c r="H16" s="426"/>
      <c r="I16" s="426"/>
      <c r="J16" s="426"/>
      <c r="K16" s="426"/>
      <c r="L16" s="427" t="s">
        <v>35</v>
      </c>
      <c r="M16" s="428" t="s">
        <v>36</v>
      </c>
      <c r="N16" s="428" t="s">
        <v>37</v>
      </c>
      <c r="O16" s="429" t="s">
        <v>38</v>
      </c>
      <c r="P16" s="416"/>
    </row>
    <row r="17" spans="2:16" ht="13.5">
      <c r="B17" s="419"/>
      <c r="C17" s="430"/>
      <c r="D17" s="420"/>
      <c r="E17" s="420"/>
      <c r="F17" s="420"/>
      <c r="G17" s="420"/>
      <c r="H17" s="420"/>
      <c r="I17" s="420"/>
      <c r="J17" s="420"/>
      <c r="K17" s="420"/>
      <c r="L17" s="431"/>
      <c r="M17" s="432"/>
      <c r="N17" s="432"/>
      <c r="O17" s="433"/>
      <c r="P17" s="416"/>
    </row>
    <row r="18" spans="2:16" ht="13.5">
      <c r="B18" s="419"/>
      <c r="C18" s="194" t="s">
        <v>39</v>
      </c>
      <c r="D18" s="195"/>
      <c r="E18" s="195"/>
      <c r="F18" s="195"/>
      <c r="G18" s="420"/>
      <c r="H18" s="420"/>
      <c r="I18" s="420" t="s">
        <v>40</v>
      </c>
      <c r="J18" s="411"/>
      <c r="K18" s="420"/>
      <c r="L18" s="431"/>
      <c r="M18" s="411"/>
      <c r="N18" s="411"/>
      <c r="O18" s="434"/>
      <c r="P18" s="416"/>
    </row>
    <row r="19" spans="2:16" ht="13.5">
      <c r="B19" s="419"/>
      <c r="C19" s="435"/>
      <c r="D19" s="436"/>
      <c r="E19" s="436"/>
      <c r="F19" s="436"/>
      <c r="G19" s="436"/>
      <c r="H19" s="436"/>
      <c r="I19" s="436"/>
      <c r="J19" s="436"/>
      <c r="K19" s="436"/>
      <c r="L19" s="436"/>
      <c r="M19" s="436"/>
      <c r="N19" s="436"/>
      <c r="O19" s="437"/>
      <c r="P19" s="416"/>
    </row>
    <row r="20" spans="2:16" ht="13.5" thickBot="1">
      <c r="B20" s="419"/>
      <c r="C20" s="438"/>
      <c r="D20" s="439"/>
      <c r="E20" s="439"/>
      <c r="F20" s="439"/>
      <c r="G20" s="439"/>
      <c r="H20" s="439"/>
      <c r="I20" s="439"/>
      <c r="J20" s="439"/>
      <c r="K20" s="439"/>
      <c r="L20" s="439"/>
      <c r="M20" s="439"/>
      <c r="N20" s="439"/>
      <c r="O20" s="440"/>
      <c r="P20" s="416"/>
    </row>
    <row r="21" spans="2:16" ht="13.5" thickBot="1">
      <c r="B21" s="419"/>
      <c r="C21" s="441"/>
      <c r="D21" s="442"/>
      <c r="E21" s="442"/>
      <c r="F21" s="442"/>
      <c r="G21" s="442"/>
      <c r="H21" s="442"/>
      <c r="I21" s="411"/>
      <c r="J21" s="411"/>
      <c r="K21" s="442"/>
      <c r="L21" s="442"/>
      <c r="M21" s="442"/>
      <c r="N21" s="442"/>
      <c r="O21" s="443"/>
      <c r="P21" s="416"/>
    </row>
    <row r="22" spans="2:16" ht="13.5">
      <c r="B22" s="419"/>
      <c r="C22" s="196" t="s">
        <v>41</v>
      </c>
      <c r="D22" s="197"/>
      <c r="E22" s="197"/>
      <c r="F22" s="197"/>
      <c r="G22" s="197"/>
      <c r="H22" s="197"/>
      <c r="I22" s="197"/>
      <c r="J22" s="197"/>
      <c r="K22" s="197"/>
      <c r="L22" s="197"/>
      <c r="M22" s="197"/>
      <c r="N22" s="197"/>
      <c r="O22" s="198"/>
      <c r="P22" s="416"/>
    </row>
    <row r="23" spans="2:16" ht="13.5" thickBot="1">
      <c r="B23" s="419"/>
      <c r="C23" s="444"/>
      <c r="D23" s="411"/>
      <c r="E23" s="411"/>
      <c r="F23" s="411"/>
      <c r="G23" s="411"/>
      <c r="H23" s="411"/>
      <c r="I23" s="411"/>
      <c r="J23" s="411"/>
      <c r="K23" s="411"/>
      <c r="L23" s="411"/>
      <c r="M23" s="411"/>
      <c r="N23" s="411"/>
      <c r="O23" s="445"/>
      <c r="P23" s="416"/>
    </row>
    <row r="24" spans="2:16">
      <c r="B24" s="419"/>
      <c r="C24" s="446" t="s">
        <v>21</v>
      </c>
      <c r="D24" s="199" t="s">
        <v>42</v>
      </c>
      <c r="E24" s="200"/>
      <c r="F24" s="200"/>
      <c r="G24" s="200"/>
      <c r="H24" s="200"/>
      <c r="I24" s="200"/>
      <c r="J24" s="200"/>
      <c r="K24" s="200"/>
      <c r="L24" s="201"/>
      <c r="M24" s="202" t="s">
        <v>19</v>
      </c>
      <c r="N24" s="203"/>
      <c r="O24" s="446" t="s">
        <v>18</v>
      </c>
      <c r="P24" s="416"/>
    </row>
    <row r="25" spans="2:16" ht="13.5" thickBot="1">
      <c r="B25" s="419"/>
      <c r="C25" s="447">
        <v>3</v>
      </c>
      <c r="D25" s="204" t="s">
        <v>13</v>
      </c>
      <c r="E25" s="205"/>
      <c r="F25" s="205"/>
      <c r="G25" s="205"/>
      <c r="H25" s="205"/>
      <c r="I25" s="205"/>
      <c r="J25" s="205"/>
      <c r="K25" s="205"/>
      <c r="L25" s="206"/>
      <c r="M25" s="207" t="s">
        <v>9</v>
      </c>
      <c r="N25" s="208"/>
      <c r="O25" s="448">
        <v>184.2</v>
      </c>
      <c r="P25" s="416"/>
    </row>
    <row r="26" spans="2:16">
      <c r="B26" s="419"/>
      <c r="C26" s="209" t="s">
        <v>43</v>
      </c>
      <c r="D26" s="210"/>
      <c r="E26" s="210"/>
      <c r="F26" s="210"/>
      <c r="G26" s="210"/>
      <c r="H26" s="210"/>
      <c r="I26" s="210"/>
      <c r="J26" s="210"/>
      <c r="K26" s="210"/>
      <c r="L26" s="210"/>
      <c r="M26" s="210"/>
      <c r="N26" s="210"/>
      <c r="O26" s="211"/>
      <c r="P26" s="416"/>
    </row>
    <row r="27" spans="2:16">
      <c r="B27" s="419"/>
      <c r="C27" s="212"/>
      <c r="D27" s="213"/>
      <c r="E27" s="213"/>
      <c r="F27" s="213"/>
      <c r="G27" s="213"/>
      <c r="H27" s="213"/>
      <c r="I27" s="213"/>
      <c r="J27" s="213"/>
      <c r="K27" s="213"/>
      <c r="L27" s="213"/>
      <c r="M27" s="213"/>
      <c r="N27" s="213"/>
      <c r="O27" s="214"/>
      <c r="P27" s="416"/>
    </row>
    <row r="28" spans="2:16" ht="13.5" thickBot="1">
      <c r="B28" s="419"/>
      <c r="C28" s="215"/>
      <c r="D28" s="216"/>
      <c r="E28" s="216"/>
      <c r="F28" s="216"/>
      <c r="G28" s="216"/>
      <c r="H28" s="216"/>
      <c r="I28" s="216"/>
      <c r="J28" s="216"/>
      <c r="K28" s="216"/>
      <c r="L28" s="216"/>
      <c r="M28" s="216"/>
      <c r="N28" s="216"/>
      <c r="O28" s="217"/>
      <c r="P28" s="416"/>
    </row>
    <row r="29" spans="2:16" ht="13.5">
      <c r="B29" s="419"/>
      <c r="C29" s="218" t="s">
        <v>42</v>
      </c>
      <c r="D29" s="219"/>
      <c r="E29" s="219"/>
      <c r="F29" s="219"/>
      <c r="G29" s="220"/>
      <c r="H29" s="221" t="s">
        <v>44</v>
      </c>
      <c r="I29" s="219"/>
      <c r="J29" s="222" t="s">
        <v>45</v>
      </c>
      <c r="K29" s="223"/>
      <c r="L29" s="450" t="s">
        <v>46</v>
      </c>
      <c r="M29" s="221" t="s">
        <v>47</v>
      </c>
      <c r="N29" s="224"/>
      <c r="O29" s="451" t="s">
        <v>48</v>
      </c>
      <c r="P29" s="416"/>
    </row>
    <row r="30" spans="2:16">
      <c r="B30" s="419"/>
      <c r="C30" s="188" t="s">
        <v>49</v>
      </c>
      <c r="D30" s="189"/>
      <c r="E30" s="189"/>
      <c r="F30" s="189"/>
      <c r="G30" s="190"/>
      <c r="H30" s="191"/>
      <c r="I30" s="190"/>
      <c r="J30" s="191"/>
      <c r="K30" s="190"/>
      <c r="L30" s="453"/>
      <c r="M30" s="192"/>
      <c r="N30" s="193"/>
      <c r="O30" s="454">
        <v>701.25</v>
      </c>
      <c r="P30" s="416"/>
    </row>
    <row r="31" spans="2:16">
      <c r="B31" s="419"/>
      <c r="C31" s="455" t="s">
        <v>89</v>
      </c>
      <c r="D31" s="456"/>
      <c r="E31" s="456"/>
      <c r="F31" s="456"/>
      <c r="G31" s="457"/>
      <c r="H31" s="458"/>
      <c r="I31" s="457"/>
      <c r="J31" s="192"/>
      <c r="K31" s="193"/>
      <c r="L31" s="453">
        <v>150000</v>
      </c>
      <c r="M31" s="225">
        <v>20</v>
      </c>
      <c r="N31" s="226"/>
      <c r="O31" s="454">
        <v>7500</v>
      </c>
      <c r="P31" s="416"/>
    </row>
    <row r="32" spans="2:16" ht="13.5" thickBot="1">
      <c r="B32" s="419"/>
      <c r="C32" s="227"/>
      <c r="D32" s="228"/>
      <c r="E32" s="228"/>
      <c r="F32" s="228"/>
      <c r="G32" s="229"/>
      <c r="H32" s="230"/>
      <c r="I32" s="229"/>
      <c r="J32" s="230"/>
      <c r="K32" s="229"/>
      <c r="L32" s="459"/>
      <c r="M32" s="231"/>
      <c r="N32" s="232"/>
      <c r="O32" s="454"/>
      <c r="P32" s="416"/>
    </row>
    <row r="33" spans="2:16" ht="14.25" thickBot="1">
      <c r="B33" s="419"/>
      <c r="C33" s="233" t="s">
        <v>52</v>
      </c>
      <c r="D33" s="234"/>
      <c r="E33" s="234"/>
      <c r="F33" s="234"/>
      <c r="G33" s="234"/>
      <c r="H33" s="234"/>
      <c r="I33" s="234"/>
      <c r="J33" s="234"/>
      <c r="K33" s="234"/>
      <c r="L33" s="234"/>
      <c r="M33" s="234"/>
      <c r="N33" s="235"/>
      <c r="O33" s="460">
        <v>8201.25</v>
      </c>
      <c r="P33" s="416"/>
    </row>
    <row r="34" spans="2:16">
      <c r="B34" s="419"/>
      <c r="C34" s="209" t="s">
        <v>53</v>
      </c>
      <c r="D34" s="210"/>
      <c r="E34" s="210"/>
      <c r="F34" s="210"/>
      <c r="G34" s="210"/>
      <c r="H34" s="210"/>
      <c r="I34" s="210"/>
      <c r="J34" s="210"/>
      <c r="K34" s="210"/>
      <c r="L34" s="210"/>
      <c r="M34" s="210"/>
      <c r="N34" s="210"/>
      <c r="O34" s="211"/>
      <c r="P34" s="416"/>
    </row>
    <row r="35" spans="2:16">
      <c r="B35" s="419"/>
      <c r="C35" s="212"/>
      <c r="D35" s="213"/>
      <c r="E35" s="213"/>
      <c r="F35" s="213"/>
      <c r="G35" s="213"/>
      <c r="H35" s="213"/>
      <c r="I35" s="213"/>
      <c r="J35" s="213"/>
      <c r="K35" s="213"/>
      <c r="L35" s="213"/>
      <c r="M35" s="213"/>
      <c r="N35" s="213"/>
      <c r="O35" s="214"/>
      <c r="P35" s="416"/>
    </row>
    <row r="36" spans="2:16" ht="13.5" thickBot="1">
      <c r="B36" s="419"/>
      <c r="C36" s="215"/>
      <c r="D36" s="216"/>
      <c r="E36" s="216"/>
      <c r="F36" s="216"/>
      <c r="G36" s="216"/>
      <c r="H36" s="216"/>
      <c r="I36" s="216"/>
      <c r="J36" s="216"/>
      <c r="K36" s="216"/>
      <c r="L36" s="216"/>
      <c r="M36" s="216"/>
      <c r="N36" s="216"/>
      <c r="O36" s="217"/>
      <c r="P36" s="416"/>
    </row>
    <row r="37" spans="2:16" ht="13.5">
      <c r="B37" s="419"/>
      <c r="C37" s="218" t="s">
        <v>42</v>
      </c>
      <c r="D37" s="236"/>
      <c r="E37" s="236"/>
      <c r="F37" s="236"/>
      <c r="G37" s="236"/>
      <c r="H37" s="236"/>
      <c r="I37" s="236"/>
      <c r="J37" s="224"/>
      <c r="K37" s="449" t="s">
        <v>19</v>
      </c>
      <c r="L37" s="450" t="s">
        <v>18</v>
      </c>
      <c r="M37" s="221" t="s">
        <v>54</v>
      </c>
      <c r="N37" s="224"/>
      <c r="O37" s="451" t="s">
        <v>48</v>
      </c>
      <c r="P37" s="416"/>
    </row>
    <row r="38" spans="2:16">
      <c r="B38" s="419"/>
      <c r="C38" s="188" t="s">
        <v>90</v>
      </c>
      <c r="D38" s="189"/>
      <c r="E38" s="189"/>
      <c r="F38" s="189"/>
      <c r="G38" s="189"/>
      <c r="H38" s="189"/>
      <c r="I38" s="189"/>
      <c r="J38" s="190"/>
      <c r="K38" s="462" t="s">
        <v>91</v>
      </c>
      <c r="L38" s="463">
        <v>1.25</v>
      </c>
      <c r="M38" s="290">
        <v>130000</v>
      </c>
      <c r="N38" s="285"/>
      <c r="O38" s="454">
        <v>162500</v>
      </c>
      <c r="P38" s="416"/>
    </row>
    <row r="39" spans="2:16" ht="13.5" thickBot="1">
      <c r="B39" s="419"/>
      <c r="C39" s="227"/>
      <c r="D39" s="228"/>
      <c r="E39" s="228"/>
      <c r="F39" s="228"/>
      <c r="G39" s="228"/>
      <c r="H39" s="228"/>
      <c r="I39" s="228"/>
      <c r="J39" s="229"/>
      <c r="K39" s="456"/>
      <c r="L39" s="464"/>
      <c r="M39" s="239"/>
      <c r="N39" s="240"/>
      <c r="O39" s="465"/>
      <c r="P39" s="416"/>
    </row>
    <row r="40" spans="2:16" ht="14.25" thickBot="1">
      <c r="B40" s="419"/>
      <c r="C40" s="233" t="s">
        <v>52</v>
      </c>
      <c r="D40" s="234"/>
      <c r="E40" s="234"/>
      <c r="F40" s="234"/>
      <c r="G40" s="234"/>
      <c r="H40" s="234"/>
      <c r="I40" s="234"/>
      <c r="J40" s="234"/>
      <c r="K40" s="234"/>
      <c r="L40" s="234"/>
      <c r="M40" s="234"/>
      <c r="N40" s="235"/>
      <c r="O40" s="466">
        <v>162500</v>
      </c>
      <c r="P40" s="416"/>
    </row>
    <row r="41" spans="2:16">
      <c r="B41" s="419"/>
      <c r="C41" s="209" t="s">
        <v>55</v>
      </c>
      <c r="D41" s="210"/>
      <c r="E41" s="210"/>
      <c r="F41" s="210"/>
      <c r="G41" s="210"/>
      <c r="H41" s="210"/>
      <c r="I41" s="210"/>
      <c r="J41" s="210"/>
      <c r="K41" s="210"/>
      <c r="L41" s="210"/>
      <c r="M41" s="210"/>
      <c r="N41" s="210"/>
      <c r="O41" s="211"/>
      <c r="P41" s="416"/>
    </row>
    <row r="42" spans="2:16">
      <c r="B42" s="419"/>
      <c r="C42" s="212"/>
      <c r="D42" s="213"/>
      <c r="E42" s="213"/>
      <c r="F42" s="213"/>
      <c r="G42" s="213"/>
      <c r="H42" s="213"/>
      <c r="I42" s="213"/>
      <c r="J42" s="213"/>
      <c r="K42" s="213"/>
      <c r="L42" s="213"/>
      <c r="M42" s="213"/>
      <c r="N42" s="213"/>
      <c r="O42" s="214"/>
      <c r="P42" s="416"/>
    </row>
    <row r="43" spans="2:16" ht="13.5" thickBot="1">
      <c r="B43" s="419"/>
      <c r="C43" s="215"/>
      <c r="D43" s="216"/>
      <c r="E43" s="216"/>
      <c r="F43" s="216"/>
      <c r="G43" s="216"/>
      <c r="H43" s="216"/>
      <c r="I43" s="216"/>
      <c r="J43" s="216"/>
      <c r="K43" s="216"/>
      <c r="L43" s="216"/>
      <c r="M43" s="216"/>
      <c r="N43" s="216"/>
      <c r="O43" s="217"/>
      <c r="P43" s="416"/>
    </row>
    <row r="44" spans="2:16" ht="13.5">
      <c r="B44" s="419"/>
      <c r="C44" s="218" t="s">
        <v>56</v>
      </c>
      <c r="D44" s="236"/>
      <c r="E44" s="236"/>
      <c r="F44" s="236"/>
      <c r="G44" s="236"/>
      <c r="H44" s="236"/>
      <c r="I44" s="236"/>
      <c r="J44" s="450" t="s">
        <v>57</v>
      </c>
      <c r="K44" s="461" t="s">
        <v>58</v>
      </c>
      <c r="L44" s="467" t="s">
        <v>59</v>
      </c>
      <c r="M44" s="221" t="s">
        <v>60</v>
      </c>
      <c r="N44" s="224"/>
      <c r="O44" s="451" t="s">
        <v>48</v>
      </c>
      <c r="P44" s="416"/>
    </row>
    <row r="45" spans="2:16">
      <c r="B45" s="419"/>
      <c r="C45" s="188" t="s">
        <v>61</v>
      </c>
      <c r="D45" s="189"/>
      <c r="E45" s="189"/>
      <c r="F45" s="189"/>
      <c r="G45" s="189"/>
      <c r="H45" s="189"/>
      <c r="I45" s="189"/>
      <c r="J45" s="468">
        <v>1.25</v>
      </c>
      <c r="K45" s="469">
        <v>20</v>
      </c>
      <c r="L45" s="468">
        <v>25</v>
      </c>
      <c r="M45" s="243">
        <v>1800</v>
      </c>
      <c r="N45" s="244"/>
      <c r="O45" s="454">
        <v>45000</v>
      </c>
      <c r="P45" s="416"/>
    </row>
    <row r="46" spans="2:16">
      <c r="B46" s="419"/>
      <c r="C46" s="188"/>
      <c r="D46" s="189"/>
      <c r="E46" s="189"/>
      <c r="F46" s="189"/>
      <c r="G46" s="189"/>
      <c r="H46" s="189"/>
      <c r="I46" s="189"/>
      <c r="J46" s="468"/>
      <c r="K46" s="469"/>
      <c r="L46" s="468"/>
      <c r="M46" s="243"/>
      <c r="N46" s="244"/>
      <c r="O46" s="454"/>
      <c r="P46" s="416"/>
    </row>
    <row r="47" spans="2:16" ht="13.5" thickBot="1">
      <c r="B47" s="419"/>
      <c r="C47" s="227"/>
      <c r="D47" s="228"/>
      <c r="E47" s="228"/>
      <c r="F47" s="228"/>
      <c r="G47" s="228"/>
      <c r="H47" s="228"/>
      <c r="I47" s="228"/>
      <c r="J47" s="470"/>
      <c r="K47" s="471"/>
      <c r="L47" s="470"/>
      <c r="M47" s="239"/>
      <c r="N47" s="240"/>
      <c r="O47" s="472"/>
      <c r="P47" s="416"/>
    </row>
    <row r="48" spans="2:16" ht="14.25" thickBot="1">
      <c r="B48" s="419"/>
      <c r="C48" s="233" t="s">
        <v>52</v>
      </c>
      <c r="D48" s="234"/>
      <c r="E48" s="234"/>
      <c r="F48" s="234"/>
      <c r="G48" s="234"/>
      <c r="H48" s="234"/>
      <c r="I48" s="234"/>
      <c r="J48" s="234"/>
      <c r="K48" s="234"/>
      <c r="L48" s="234"/>
      <c r="M48" s="234"/>
      <c r="N48" s="235"/>
      <c r="O48" s="460">
        <v>45000</v>
      </c>
      <c r="P48" s="416"/>
    </row>
    <row r="49" spans="2:16">
      <c r="B49" s="419"/>
      <c r="C49" s="209" t="s">
        <v>63</v>
      </c>
      <c r="D49" s="210"/>
      <c r="E49" s="210"/>
      <c r="F49" s="210"/>
      <c r="G49" s="210"/>
      <c r="H49" s="210"/>
      <c r="I49" s="210"/>
      <c r="J49" s="210"/>
      <c r="K49" s="210"/>
      <c r="L49" s="210"/>
      <c r="M49" s="210"/>
      <c r="N49" s="210"/>
      <c r="O49" s="211"/>
      <c r="P49" s="416"/>
    </row>
    <row r="50" spans="2:16">
      <c r="B50" s="419"/>
      <c r="C50" s="212"/>
      <c r="D50" s="213"/>
      <c r="E50" s="213"/>
      <c r="F50" s="213"/>
      <c r="G50" s="213"/>
      <c r="H50" s="213"/>
      <c r="I50" s="213"/>
      <c r="J50" s="213"/>
      <c r="K50" s="213"/>
      <c r="L50" s="213"/>
      <c r="M50" s="213"/>
      <c r="N50" s="213"/>
      <c r="O50" s="214"/>
      <c r="P50" s="416"/>
    </row>
    <row r="51" spans="2:16" ht="13.5" thickBot="1">
      <c r="B51" s="419"/>
      <c r="C51" s="215"/>
      <c r="D51" s="216"/>
      <c r="E51" s="216"/>
      <c r="F51" s="216"/>
      <c r="G51" s="216"/>
      <c r="H51" s="216"/>
      <c r="I51" s="216"/>
      <c r="J51" s="216"/>
      <c r="K51" s="216"/>
      <c r="L51" s="216"/>
      <c r="M51" s="216"/>
      <c r="N51" s="216"/>
      <c r="O51" s="217"/>
      <c r="P51" s="416"/>
    </row>
    <row r="52" spans="2:16" ht="13.5">
      <c r="B52" s="419"/>
      <c r="C52" s="218" t="s">
        <v>64</v>
      </c>
      <c r="D52" s="236"/>
      <c r="E52" s="236"/>
      <c r="F52" s="236"/>
      <c r="G52" s="236"/>
      <c r="H52" s="236"/>
      <c r="I52" s="236"/>
      <c r="J52" s="450" t="s">
        <v>65</v>
      </c>
      <c r="K52" s="473" t="s">
        <v>66</v>
      </c>
      <c r="L52" s="474" t="s">
        <v>67</v>
      </c>
      <c r="M52" s="245" t="s">
        <v>47</v>
      </c>
      <c r="N52" s="246"/>
      <c r="O52" s="476" t="s">
        <v>48</v>
      </c>
      <c r="P52" s="416"/>
    </row>
    <row r="53" spans="2:16">
      <c r="B53" s="419"/>
      <c r="C53" s="477" t="s">
        <v>92</v>
      </c>
      <c r="D53" s="478"/>
      <c r="E53" s="478"/>
      <c r="F53" s="478"/>
      <c r="G53" s="478"/>
      <c r="H53" s="478"/>
      <c r="I53" s="478"/>
      <c r="J53" s="479">
        <v>90000</v>
      </c>
      <c r="K53" s="508">
        <v>1.65</v>
      </c>
      <c r="L53" s="481">
        <v>148500</v>
      </c>
      <c r="M53" s="241">
        <v>20</v>
      </c>
      <c r="N53" s="242"/>
      <c r="O53" s="482">
        <v>7425</v>
      </c>
      <c r="P53" s="416"/>
    </row>
    <row r="54" spans="2:16">
      <c r="B54" s="419"/>
      <c r="C54" s="477" t="s">
        <v>93</v>
      </c>
      <c r="D54" s="478"/>
      <c r="E54" s="478"/>
      <c r="F54" s="478"/>
      <c r="G54" s="478"/>
      <c r="H54" s="478"/>
      <c r="I54" s="478"/>
      <c r="J54" s="479">
        <v>80000</v>
      </c>
      <c r="K54" s="508">
        <v>1.65</v>
      </c>
      <c r="L54" s="481">
        <v>132000</v>
      </c>
      <c r="M54" s="241">
        <v>20</v>
      </c>
      <c r="N54" s="242"/>
      <c r="O54" s="482">
        <v>6600</v>
      </c>
      <c r="P54" s="416"/>
    </row>
    <row r="55" spans="2:16">
      <c r="B55" s="419"/>
      <c r="C55" s="477"/>
      <c r="D55" s="478"/>
      <c r="E55" s="478"/>
      <c r="F55" s="478"/>
      <c r="G55" s="478"/>
      <c r="H55" s="478"/>
      <c r="I55" s="478"/>
      <c r="J55" s="479"/>
      <c r="K55" s="480"/>
      <c r="L55" s="481"/>
      <c r="M55" s="243"/>
      <c r="N55" s="244"/>
      <c r="O55" s="482"/>
      <c r="P55" s="416"/>
    </row>
    <row r="56" spans="2:16" ht="13.5" thickBot="1">
      <c r="B56" s="419"/>
      <c r="C56" s="227"/>
      <c r="D56" s="228"/>
      <c r="E56" s="228"/>
      <c r="F56" s="228"/>
      <c r="G56" s="228"/>
      <c r="H56" s="228"/>
      <c r="I56" s="228"/>
      <c r="J56" s="470"/>
      <c r="K56" s="471"/>
      <c r="L56" s="470"/>
      <c r="M56" s="239"/>
      <c r="N56" s="240"/>
      <c r="O56" s="472"/>
      <c r="P56" s="416"/>
    </row>
    <row r="57" spans="2:16" ht="14.25" thickBot="1">
      <c r="B57" s="419"/>
      <c r="C57" s="233" t="s">
        <v>52</v>
      </c>
      <c r="D57" s="234"/>
      <c r="E57" s="234"/>
      <c r="F57" s="234"/>
      <c r="G57" s="234"/>
      <c r="H57" s="234"/>
      <c r="I57" s="234"/>
      <c r="J57" s="234"/>
      <c r="K57" s="234"/>
      <c r="L57" s="234"/>
      <c r="M57" s="234"/>
      <c r="N57" s="235"/>
      <c r="O57" s="466">
        <v>14025</v>
      </c>
      <c r="P57" s="416"/>
    </row>
    <row r="58" spans="2:16" ht="13.5" thickBot="1">
      <c r="B58" s="419"/>
      <c r="C58" s="444"/>
      <c r="D58" s="411"/>
      <c r="E58" s="411"/>
      <c r="F58" s="411"/>
      <c r="G58" s="411"/>
      <c r="H58" s="411"/>
      <c r="I58" s="411"/>
      <c r="J58" s="411"/>
      <c r="K58" s="411"/>
      <c r="L58" s="411"/>
      <c r="M58" s="411"/>
      <c r="N58" s="411"/>
      <c r="O58" s="445"/>
      <c r="P58" s="416"/>
    </row>
    <row r="59" spans="2:16" ht="13.5" thickBot="1">
      <c r="B59" s="419"/>
      <c r="C59" s="249" t="s">
        <v>69</v>
      </c>
      <c r="D59" s="250"/>
      <c r="E59" s="250"/>
      <c r="F59" s="250"/>
      <c r="G59" s="250"/>
      <c r="H59" s="250"/>
      <c r="I59" s="250"/>
      <c r="J59" s="250"/>
      <c r="K59" s="250"/>
      <c r="L59" s="250"/>
      <c r="M59" s="250"/>
      <c r="N59" s="251"/>
      <c r="O59" s="483">
        <v>229726.25</v>
      </c>
      <c r="P59" s="416"/>
    </row>
    <row r="60" spans="2:16">
      <c r="B60" s="419"/>
      <c r="C60" s="209" t="s">
        <v>70</v>
      </c>
      <c r="D60" s="210"/>
      <c r="E60" s="210"/>
      <c r="F60" s="210"/>
      <c r="G60" s="210"/>
      <c r="H60" s="210"/>
      <c r="I60" s="210"/>
      <c r="J60" s="210"/>
      <c r="K60" s="210"/>
      <c r="L60" s="210"/>
      <c r="M60" s="210"/>
      <c r="N60" s="210"/>
      <c r="O60" s="211"/>
      <c r="P60" s="416"/>
    </row>
    <row r="61" spans="2:16">
      <c r="B61" s="419"/>
      <c r="C61" s="212"/>
      <c r="D61" s="213"/>
      <c r="E61" s="213"/>
      <c r="F61" s="213"/>
      <c r="G61" s="213"/>
      <c r="H61" s="213"/>
      <c r="I61" s="213"/>
      <c r="J61" s="213"/>
      <c r="K61" s="213"/>
      <c r="L61" s="213"/>
      <c r="M61" s="213"/>
      <c r="N61" s="213"/>
      <c r="O61" s="214"/>
      <c r="P61" s="416"/>
    </row>
    <row r="62" spans="2:16" ht="13.5" thickBot="1">
      <c r="B62" s="419"/>
      <c r="C62" s="215"/>
      <c r="D62" s="216"/>
      <c r="E62" s="216"/>
      <c r="F62" s="216"/>
      <c r="G62" s="216"/>
      <c r="H62" s="216"/>
      <c r="I62" s="216"/>
      <c r="J62" s="216"/>
      <c r="K62" s="216"/>
      <c r="L62" s="216"/>
      <c r="M62" s="216"/>
      <c r="N62" s="216"/>
      <c r="O62" s="217"/>
      <c r="P62" s="416"/>
    </row>
    <row r="63" spans="2:16" ht="13.5">
      <c r="B63" s="419"/>
      <c r="C63" s="218" t="s">
        <v>71</v>
      </c>
      <c r="D63" s="236"/>
      <c r="E63" s="236"/>
      <c r="F63" s="236"/>
      <c r="G63" s="236"/>
      <c r="H63" s="236"/>
      <c r="I63" s="236"/>
      <c r="J63" s="461"/>
      <c r="K63" s="475"/>
      <c r="L63" s="474" t="s">
        <v>72</v>
      </c>
      <c r="M63" s="245" t="s">
        <v>73</v>
      </c>
      <c r="N63" s="246"/>
      <c r="O63" s="476"/>
      <c r="P63" s="416"/>
    </row>
    <row r="64" spans="2:16">
      <c r="B64" s="419"/>
      <c r="C64" s="188" t="s">
        <v>74</v>
      </c>
      <c r="D64" s="189"/>
      <c r="E64" s="189"/>
      <c r="F64" s="189"/>
      <c r="G64" s="189"/>
      <c r="H64" s="189"/>
      <c r="I64" s="189"/>
      <c r="J64" s="484"/>
      <c r="K64" s="485"/>
      <c r="L64" s="486">
        <v>0.22</v>
      </c>
      <c r="M64" s="274">
        <v>50539.775000000001</v>
      </c>
      <c r="N64" s="292"/>
      <c r="O64" s="487">
        <v>50539.775000000001</v>
      </c>
      <c r="P64" s="416"/>
    </row>
    <row r="65" spans="2:16">
      <c r="B65" s="419"/>
      <c r="C65" s="455" t="s">
        <v>75</v>
      </c>
      <c r="D65" s="456"/>
      <c r="E65" s="456"/>
      <c r="F65" s="456"/>
      <c r="G65" s="456"/>
      <c r="H65" s="456"/>
      <c r="I65" s="456"/>
      <c r="J65" s="484"/>
      <c r="K65" s="485"/>
      <c r="L65" s="486"/>
      <c r="M65" s="274"/>
      <c r="N65" s="292"/>
      <c r="O65" s="487"/>
      <c r="P65" s="416"/>
    </row>
    <row r="66" spans="2:16" ht="13.5" thickBot="1">
      <c r="B66" s="419"/>
      <c r="C66" s="438" t="s">
        <v>76</v>
      </c>
      <c r="D66" s="439"/>
      <c r="E66" s="439"/>
      <c r="F66" s="439"/>
      <c r="G66" s="439"/>
      <c r="H66" s="439"/>
      <c r="I66" s="439"/>
      <c r="J66" s="488"/>
      <c r="K66" s="489"/>
      <c r="L66" s="486">
        <v>0.05</v>
      </c>
      <c r="M66" s="283">
        <v>11486.3125</v>
      </c>
      <c r="N66" s="291"/>
      <c r="O66" s="487">
        <v>11486.3125</v>
      </c>
      <c r="P66" s="416"/>
    </row>
    <row r="67" spans="2:16" ht="14.25" thickBot="1">
      <c r="B67" s="419"/>
      <c r="C67" s="233" t="s">
        <v>52</v>
      </c>
      <c r="D67" s="234"/>
      <c r="E67" s="234"/>
      <c r="F67" s="234"/>
      <c r="G67" s="234"/>
      <c r="H67" s="234"/>
      <c r="I67" s="234"/>
      <c r="J67" s="234"/>
      <c r="K67" s="234"/>
      <c r="L67" s="234"/>
      <c r="M67" s="234"/>
      <c r="N67" s="235"/>
      <c r="O67" s="490">
        <v>62026.087500000001</v>
      </c>
      <c r="P67" s="416"/>
    </row>
    <row r="68" spans="2:16" ht="13.5" thickBot="1">
      <c r="B68" s="419"/>
      <c r="C68" s="444"/>
      <c r="D68" s="411"/>
      <c r="E68" s="411"/>
      <c r="F68" s="411"/>
      <c r="G68" s="411"/>
      <c r="H68" s="411"/>
      <c r="I68" s="411"/>
      <c r="J68" s="411"/>
      <c r="K68" s="411"/>
      <c r="L68" s="411"/>
      <c r="M68" s="411"/>
      <c r="N68" s="411"/>
      <c r="O68" s="445"/>
      <c r="P68" s="416"/>
    </row>
    <row r="69" spans="2:16" ht="13.5" thickBot="1">
      <c r="B69" s="419"/>
      <c r="C69" s="249" t="s">
        <v>77</v>
      </c>
      <c r="D69" s="250"/>
      <c r="E69" s="250"/>
      <c r="F69" s="250"/>
      <c r="G69" s="250"/>
      <c r="H69" s="250"/>
      <c r="I69" s="250"/>
      <c r="J69" s="250"/>
      <c r="K69" s="250"/>
      <c r="L69" s="250"/>
      <c r="M69" s="250"/>
      <c r="N69" s="251"/>
      <c r="O69" s="491">
        <v>291752.34000000003</v>
      </c>
      <c r="P69" s="416"/>
    </row>
    <row r="70" spans="2:16">
      <c r="B70" s="419"/>
      <c r="C70" s="441"/>
      <c r="D70" s="442"/>
      <c r="E70" s="442"/>
      <c r="F70" s="442"/>
      <c r="G70" s="442"/>
      <c r="H70" s="442"/>
      <c r="I70" s="442"/>
      <c r="J70" s="442"/>
      <c r="K70" s="442"/>
      <c r="L70" s="442"/>
      <c r="M70" s="442"/>
      <c r="N70" s="442"/>
      <c r="O70" s="443"/>
      <c r="P70" s="416"/>
    </row>
    <row r="71" spans="2:16">
      <c r="B71" s="419"/>
      <c r="C71" s="444"/>
      <c r="D71" s="411"/>
      <c r="E71" s="411"/>
      <c r="F71" s="411"/>
      <c r="G71" s="411"/>
      <c r="H71" s="411"/>
      <c r="I71" s="411"/>
      <c r="J71" s="411"/>
      <c r="K71" s="411"/>
      <c r="L71" s="411"/>
      <c r="M71" s="411"/>
      <c r="N71" s="411"/>
      <c r="O71" s="445"/>
      <c r="P71" s="416"/>
    </row>
    <row r="72" spans="2:16">
      <c r="B72" s="419"/>
      <c r="C72" s="444"/>
      <c r="D72" s="411"/>
      <c r="E72" s="411"/>
      <c r="F72" s="411"/>
      <c r="G72" s="411"/>
      <c r="H72" s="411"/>
      <c r="I72" s="411"/>
      <c r="J72" s="411"/>
      <c r="K72" s="411"/>
      <c r="L72" s="411"/>
      <c r="M72" s="411"/>
      <c r="N72" s="411"/>
      <c r="O72" s="445"/>
      <c r="P72" s="416"/>
    </row>
    <row r="73" spans="2:16">
      <c r="B73" s="419"/>
      <c r="C73" s="444"/>
      <c r="D73" s="411"/>
      <c r="E73" s="411"/>
      <c r="F73" s="411"/>
      <c r="G73" s="411"/>
      <c r="H73" s="492" t="s">
        <v>78</v>
      </c>
      <c r="I73" s="492"/>
      <c r="J73" s="492"/>
      <c r="K73" s="492"/>
      <c r="L73" s="411"/>
      <c r="M73" s="411"/>
      <c r="N73" s="411"/>
      <c r="O73" s="445"/>
      <c r="P73" s="416"/>
    </row>
    <row r="74" spans="2:16" ht="13.5">
      <c r="B74" s="419"/>
      <c r="C74" s="493"/>
      <c r="D74" s="494"/>
      <c r="E74" s="494"/>
      <c r="F74" s="494"/>
      <c r="G74" s="494"/>
      <c r="H74" s="492" t="s">
        <v>79</v>
      </c>
      <c r="I74" s="494"/>
      <c r="J74" s="494"/>
      <c r="K74" s="494"/>
      <c r="L74" s="494"/>
      <c r="M74" s="494"/>
      <c r="N74" s="494"/>
      <c r="O74" s="495"/>
      <c r="P74" s="416"/>
    </row>
    <row r="75" spans="2:16" ht="13.5">
      <c r="B75" s="419"/>
      <c r="C75" s="493"/>
      <c r="D75" s="494"/>
      <c r="E75" s="494"/>
      <c r="F75" s="494"/>
      <c r="G75" s="494"/>
      <c r="H75" s="492" t="s">
        <v>80</v>
      </c>
      <c r="I75" s="411"/>
      <c r="J75" s="411"/>
      <c r="K75" s="494"/>
      <c r="L75" s="494"/>
      <c r="M75" s="494"/>
      <c r="N75" s="494"/>
      <c r="O75" s="495"/>
      <c r="P75" s="416"/>
    </row>
    <row r="76" spans="2:16">
      <c r="B76" s="419"/>
      <c r="C76" s="430"/>
      <c r="D76" s="496"/>
      <c r="E76" s="496"/>
      <c r="F76" s="496"/>
      <c r="G76" s="496"/>
      <c r="H76" s="492" t="s">
        <v>81</v>
      </c>
      <c r="I76" s="496"/>
      <c r="J76" s="496"/>
      <c r="K76" s="496"/>
      <c r="L76" s="496"/>
      <c r="M76" s="496"/>
      <c r="N76" s="496"/>
      <c r="O76" s="497"/>
      <c r="P76" s="416"/>
    </row>
    <row r="77" spans="2:16">
      <c r="B77" s="419"/>
      <c r="C77" s="444"/>
      <c r="D77" s="411"/>
      <c r="E77" s="411"/>
      <c r="F77" s="411"/>
      <c r="G77" s="411"/>
      <c r="H77" s="414" t="s">
        <v>82</v>
      </c>
      <c r="I77" s="411"/>
      <c r="J77" s="411"/>
      <c r="K77" s="411"/>
      <c r="L77" s="411"/>
      <c r="M77" s="411"/>
      <c r="N77" s="411"/>
      <c r="O77" s="445"/>
      <c r="P77" s="416"/>
    </row>
    <row r="78" spans="2:16" ht="13.5">
      <c r="B78" s="419"/>
      <c r="C78" s="498" t="s">
        <v>83</v>
      </c>
      <c r="D78" s="452"/>
      <c r="E78" s="452"/>
      <c r="F78" s="452"/>
      <c r="G78" s="452"/>
      <c r="H78" s="452"/>
      <c r="I78" s="452"/>
      <c r="J78" s="452"/>
      <c r="K78" s="452"/>
      <c r="L78" s="452"/>
      <c r="M78" s="452"/>
      <c r="N78" s="452"/>
      <c r="O78" s="499"/>
      <c r="P78" s="416"/>
    </row>
    <row r="79" spans="2:16">
      <c r="B79" s="419"/>
      <c r="C79" s="260"/>
      <c r="D79" s="261"/>
      <c r="E79" s="261"/>
      <c r="F79" s="261"/>
      <c r="G79" s="261"/>
      <c r="H79" s="261"/>
      <c r="I79" s="261"/>
      <c r="J79" s="261"/>
      <c r="K79" s="261"/>
      <c r="L79" s="261"/>
      <c r="M79" s="261"/>
      <c r="N79" s="261"/>
      <c r="O79" s="262"/>
      <c r="P79" s="416"/>
    </row>
    <row r="80" spans="2:16">
      <c r="B80" s="419"/>
      <c r="C80" s="260"/>
      <c r="D80" s="261"/>
      <c r="E80" s="261"/>
      <c r="F80" s="261"/>
      <c r="G80" s="261"/>
      <c r="H80" s="261"/>
      <c r="I80" s="261"/>
      <c r="J80" s="261"/>
      <c r="K80" s="261"/>
      <c r="L80" s="261"/>
      <c r="M80" s="261"/>
      <c r="N80" s="261"/>
      <c r="O80" s="262"/>
      <c r="P80" s="416"/>
    </row>
    <row r="81" spans="2:16">
      <c r="B81" s="419"/>
      <c r="C81" s="430"/>
      <c r="D81" s="496"/>
      <c r="E81" s="496"/>
      <c r="F81" s="496"/>
      <c r="G81" s="496"/>
      <c r="H81" s="496"/>
      <c r="I81" s="496"/>
      <c r="J81" s="496"/>
      <c r="K81" s="496"/>
      <c r="L81" s="496"/>
      <c r="M81" s="496"/>
      <c r="N81" s="496"/>
      <c r="O81" s="497"/>
      <c r="P81" s="416"/>
    </row>
    <row r="82" spans="2:16">
      <c r="B82" s="419"/>
      <c r="C82" s="500" t="s">
        <v>84</v>
      </c>
      <c r="D82" s="496"/>
      <c r="E82" s="496"/>
      <c r="F82" s="496"/>
      <c r="G82" s="496"/>
      <c r="H82" s="496"/>
      <c r="I82" s="496"/>
      <c r="J82" s="496"/>
      <c r="K82" s="496"/>
      <c r="L82" s="496"/>
      <c r="M82" s="496"/>
      <c r="N82" s="496"/>
      <c r="O82" s="497"/>
      <c r="P82" s="416"/>
    </row>
    <row r="83" spans="2:16">
      <c r="B83" s="419"/>
      <c r="C83" s="263" t="s">
        <v>85</v>
      </c>
      <c r="D83" s="264"/>
      <c r="E83" s="264"/>
      <c r="F83" s="264"/>
      <c r="G83" s="264"/>
      <c r="H83" s="264"/>
      <c r="I83" s="264"/>
      <c r="J83" s="264"/>
      <c r="K83" s="264"/>
      <c r="L83" s="264"/>
      <c r="M83" s="264"/>
      <c r="N83" s="264"/>
      <c r="O83" s="265"/>
      <c r="P83" s="416"/>
    </row>
    <row r="84" spans="2:16">
      <c r="B84" s="419"/>
      <c r="C84" s="263"/>
      <c r="D84" s="264"/>
      <c r="E84" s="264"/>
      <c r="F84" s="264"/>
      <c r="G84" s="264"/>
      <c r="H84" s="264"/>
      <c r="I84" s="264"/>
      <c r="J84" s="264"/>
      <c r="K84" s="264"/>
      <c r="L84" s="264"/>
      <c r="M84" s="264"/>
      <c r="N84" s="264"/>
      <c r="O84" s="265"/>
      <c r="P84" s="416"/>
    </row>
    <row r="85" spans="2:16">
      <c r="B85" s="419"/>
      <c r="C85" s="263" t="s">
        <v>86</v>
      </c>
      <c r="D85" s="264"/>
      <c r="E85" s="264"/>
      <c r="F85" s="264"/>
      <c r="G85" s="264"/>
      <c r="H85" s="264"/>
      <c r="I85" s="264"/>
      <c r="J85" s="264"/>
      <c r="K85" s="264"/>
      <c r="L85" s="264"/>
      <c r="M85" s="264"/>
      <c r="N85" s="264"/>
      <c r="O85" s="265"/>
      <c r="P85" s="416"/>
    </row>
    <row r="86" spans="2:16">
      <c r="B86" s="419"/>
      <c r="C86" s="263"/>
      <c r="D86" s="264"/>
      <c r="E86" s="264"/>
      <c r="F86" s="264"/>
      <c r="G86" s="264"/>
      <c r="H86" s="264"/>
      <c r="I86" s="264"/>
      <c r="J86" s="264"/>
      <c r="K86" s="264"/>
      <c r="L86" s="264"/>
      <c r="M86" s="264"/>
      <c r="N86" s="264"/>
      <c r="O86" s="265"/>
      <c r="P86" s="416"/>
    </row>
    <row r="87" spans="2:16">
      <c r="B87" s="419"/>
      <c r="C87" s="430"/>
      <c r="D87" s="496"/>
      <c r="E87" s="496"/>
      <c r="F87" s="496"/>
      <c r="G87" s="496"/>
      <c r="H87" s="496"/>
      <c r="I87" s="496"/>
      <c r="J87" s="496"/>
      <c r="K87" s="496"/>
      <c r="L87" s="496"/>
      <c r="M87" s="496"/>
      <c r="N87" s="496"/>
      <c r="O87" s="497"/>
      <c r="P87" s="416"/>
    </row>
    <row r="88" spans="2:16">
      <c r="B88" s="419"/>
      <c r="C88" s="444"/>
      <c r="D88" s="411"/>
      <c r="E88" s="411"/>
      <c r="F88" s="411"/>
      <c r="G88" s="411"/>
      <c r="H88" s="492" t="s">
        <v>78</v>
      </c>
      <c r="I88" s="411"/>
      <c r="J88" s="411"/>
      <c r="K88" s="411"/>
      <c r="L88" s="411"/>
      <c r="M88" s="411"/>
      <c r="N88" s="411"/>
      <c r="O88" s="445"/>
      <c r="P88" s="416"/>
    </row>
    <row r="89" spans="2:16">
      <c r="B89" s="419"/>
      <c r="C89" s="444"/>
      <c r="D89" s="411"/>
      <c r="E89" s="411"/>
      <c r="F89" s="411"/>
      <c r="G89" s="411"/>
      <c r="H89" s="414" t="s">
        <v>79</v>
      </c>
      <c r="I89" s="456"/>
      <c r="J89" s="456"/>
      <c r="K89" s="456"/>
      <c r="L89" s="411"/>
      <c r="M89" s="411"/>
      <c r="N89" s="411"/>
      <c r="O89" s="445"/>
      <c r="P89" s="416"/>
    </row>
    <row r="90" spans="2:16">
      <c r="B90" s="419"/>
      <c r="C90" s="444"/>
      <c r="D90" s="411"/>
      <c r="E90" s="411"/>
      <c r="F90" s="411"/>
      <c r="G90" s="411"/>
      <c r="H90" s="414" t="s">
        <v>87</v>
      </c>
      <c r="I90" s="501"/>
      <c r="J90" s="501"/>
      <c r="K90" s="501"/>
      <c r="L90" s="411"/>
      <c r="M90" s="411"/>
      <c r="N90" s="411"/>
      <c r="O90" s="445"/>
      <c r="P90" s="416"/>
    </row>
    <row r="91" spans="2:16">
      <c r="B91" s="419"/>
      <c r="C91" s="502"/>
      <c r="D91" s="496"/>
      <c r="E91" s="496"/>
      <c r="F91" s="496"/>
      <c r="G91" s="496"/>
      <c r="H91" s="414" t="s">
        <v>81</v>
      </c>
      <c r="I91" s="411"/>
      <c r="J91" s="411"/>
      <c r="K91" s="411"/>
      <c r="L91" s="496"/>
      <c r="M91" s="496"/>
      <c r="N91" s="496"/>
      <c r="O91" s="497"/>
      <c r="P91" s="416"/>
    </row>
    <row r="92" spans="2:16" ht="13.5">
      <c r="B92" s="419"/>
      <c r="C92" s="503"/>
      <c r="D92" s="504"/>
      <c r="E92" s="504"/>
      <c r="F92" s="411"/>
      <c r="G92" s="411"/>
      <c r="H92" s="411"/>
      <c r="I92" s="411"/>
      <c r="J92" s="411"/>
      <c r="K92" s="254"/>
      <c r="L92" s="254"/>
      <c r="M92" s="254"/>
      <c r="N92" s="254"/>
      <c r="O92" s="255"/>
      <c r="P92" s="416"/>
    </row>
    <row r="93" spans="2:16" ht="13.5" thickBot="1">
      <c r="B93" s="419"/>
      <c r="C93" s="258"/>
      <c r="D93" s="259"/>
      <c r="E93" s="259"/>
      <c r="F93" s="471"/>
      <c r="G93" s="471"/>
      <c r="H93" s="471"/>
      <c r="I93" s="471"/>
      <c r="J93" s="471"/>
      <c r="K93" s="256"/>
      <c r="L93" s="256"/>
      <c r="M93" s="256"/>
      <c r="N93" s="256"/>
      <c r="O93" s="257"/>
      <c r="P93" s="416"/>
    </row>
    <row r="94" spans="2:16" ht="13.5" thickBot="1">
      <c r="B94" s="505"/>
      <c r="C94" s="506"/>
      <c r="D94" s="506"/>
      <c r="E94" s="506"/>
      <c r="F94" s="506"/>
      <c r="G94" s="506"/>
      <c r="H94" s="506"/>
      <c r="I94" s="506"/>
      <c r="J94" s="506"/>
      <c r="K94" s="506"/>
      <c r="L94" s="506"/>
      <c r="M94" s="506"/>
      <c r="N94" s="506"/>
      <c r="O94" s="506"/>
      <c r="P94" s="507"/>
    </row>
  </sheetData>
  <mergeCells count="82">
    <mergeCell ref="K92:O93"/>
    <mergeCell ref="C93:E93"/>
    <mergeCell ref="C67:N67"/>
    <mergeCell ref="C69:N69"/>
    <mergeCell ref="C79:O79"/>
    <mergeCell ref="C80:O80"/>
    <mergeCell ref="C83:O84"/>
    <mergeCell ref="C85:O86"/>
    <mergeCell ref="M66:N66"/>
    <mergeCell ref="M55:N55"/>
    <mergeCell ref="C56:I56"/>
    <mergeCell ref="M56:N56"/>
    <mergeCell ref="C57:N57"/>
    <mergeCell ref="C59:N59"/>
    <mergeCell ref="C60:O62"/>
    <mergeCell ref="C63:I63"/>
    <mergeCell ref="M63:N63"/>
    <mergeCell ref="C64:I64"/>
    <mergeCell ref="M64:N64"/>
    <mergeCell ref="M65:N65"/>
    <mergeCell ref="M54:N54"/>
    <mergeCell ref="C45:I45"/>
    <mergeCell ref="M45:N45"/>
    <mergeCell ref="C46:I46"/>
    <mergeCell ref="M46:N46"/>
    <mergeCell ref="C47:I47"/>
    <mergeCell ref="M47:N47"/>
    <mergeCell ref="C48:N48"/>
    <mergeCell ref="C49:O51"/>
    <mergeCell ref="C52:I52"/>
    <mergeCell ref="M52:N52"/>
    <mergeCell ref="M53:N53"/>
    <mergeCell ref="C39:J39"/>
    <mergeCell ref="M39:N39"/>
    <mergeCell ref="C40:N40"/>
    <mergeCell ref="C41:O43"/>
    <mergeCell ref="C44:I44"/>
    <mergeCell ref="M44:N44"/>
    <mergeCell ref="C33:N33"/>
    <mergeCell ref="C34:O36"/>
    <mergeCell ref="C37:J37"/>
    <mergeCell ref="M37:N37"/>
    <mergeCell ref="C38:J38"/>
    <mergeCell ref="M38:N38"/>
    <mergeCell ref="J31:K31"/>
    <mergeCell ref="M31:N31"/>
    <mergeCell ref="C32:G32"/>
    <mergeCell ref="H32:I32"/>
    <mergeCell ref="J32:K32"/>
    <mergeCell ref="M32:N32"/>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26140-4ED1-406A-828C-39EA3E73B592}">
  <dimension ref="B1:P94"/>
  <sheetViews>
    <sheetView topLeftCell="A46" zoomScale="80" zoomScaleNormal="80" workbookViewId="0">
      <selection activeCell="G96" sqref="G96"/>
    </sheetView>
  </sheetViews>
  <sheetFormatPr baseColWidth="10" defaultRowHeight="12.75"/>
  <cols>
    <col min="15" max="15" width="14.42578125" customWidth="1"/>
  </cols>
  <sheetData>
    <row r="1" spans="2:16" ht="13.5" thickBot="1"/>
    <row r="2" spans="2:16" ht="13.5" thickTop="1">
      <c r="B2" s="155"/>
      <c r="C2" s="156"/>
      <c r="D2" s="156"/>
      <c r="E2" s="156"/>
      <c r="F2" s="156"/>
      <c r="G2" s="156"/>
      <c r="H2" s="156"/>
      <c r="I2" s="156"/>
      <c r="J2" s="156"/>
      <c r="K2" s="156"/>
      <c r="L2" s="156"/>
      <c r="M2" s="156"/>
      <c r="N2" s="156"/>
      <c r="O2" s="156"/>
      <c r="P2" s="157"/>
    </row>
    <row r="3" spans="2:16">
      <c r="B3" s="514"/>
      <c r="C3" s="158" t="s">
        <v>24</v>
      </c>
      <c r="D3" s="159"/>
      <c r="E3" s="159"/>
      <c r="F3" s="160"/>
      <c r="G3" s="510"/>
      <c r="H3" s="510"/>
      <c r="I3" s="510"/>
      <c r="J3" s="510"/>
      <c r="K3" s="510"/>
      <c r="L3" s="510"/>
      <c r="M3" s="510"/>
      <c r="N3" s="510"/>
      <c r="O3" s="510"/>
      <c r="P3" s="515"/>
    </row>
    <row r="4" spans="2:16">
      <c r="B4" s="514"/>
      <c r="C4" s="516" t="s">
        <v>25</v>
      </c>
      <c r="D4" s="517" t="s">
        <v>26</v>
      </c>
      <c r="E4" s="516" t="s">
        <v>27</v>
      </c>
      <c r="F4" s="517">
        <v>2</v>
      </c>
      <c r="G4" s="510"/>
      <c r="H4" s="510"/>
      <c r="I4" s="510"/>
      <c r="J4" s="510"/>
      <c r="K4" s="510"/>
      <c r="L4" s="510"/>
      <c r="M4" s="510"/>
      <c r="N4" s="510"/>
      <c r="O4" s="510"/>
      <c r="P4" s="515"/>
    </row>
    <row r="5" spans="2:16">
      <c r="B5" s="514"/>
      <c r="C5" s="511"/>
      <c r="D5" s="512"/>
      <c r="E5" s="511"/>
      <c r="F5" s="512"/>
      <c r="G5" s="510"/>
      <c r="H5" s="510"/>
      <c r="I5" s="510"/>
      <c r="J5" s="510"/>
      <c r="K5" s="510"/>
      <c r="L5" s="510"/>
      <c r="M5" s="510"/>
      <c r="N5" s="510"/>
      <c r="O5" s="510"/>
      <c r="P5" s="515"/>
    </row>
    <row r="6" spans="2:16" ht="15.75">
      <c r="B6" s="518"/>
      <c r="C6" s="161" t="s">
        <v>28</v>
      </c>
      <c r="D6" s="161"/>
      <c r="E6" s="161"/>
      <c r="F6" s="161"/>
      <c r="G6" s="161"/>
      <c r="H6" s="161"/>
      <c r="I6" s="161"/>
      <c r="J6" s="161"/>
      <c r="K6" s="161"/>
      <c r="L6" s="161"/>
      <c r="M6" s="161"/>
      <c r="N6" s="161"/>
      <c r="O6" s="161"/>
      <c r="P6" s="515"/>
    </row>
    <row r="7" spans="2:16" ht="13.5" thickBot="1">
      <c r="B7" s="518"/>
      <c r="C7" s="510"/>
      <c r="D7" s="510"/>
      <c r="E7" s="510"/>
      <c r="F7" s="510"/>
      <c r="G7" s="510"/>
      <c r="H7" s="510"/>
      <c r="I7" s="510"/>
      <c r="J7" s="510"/>
      <c r="K7" s="510"/>
      <c r="L7" s="510"/>
      <c r="M7" s="510"/>
      <c r="N7" s="510"/>
      <c r="O7" s="510"/>
      <c r="P7" s="515"/>
    </row>
    <row r="8" spans="2:16">
      <c r="B8" s="518"/>
      <c r="C8" s="162"/>
      <c r="D8" s="164"/>
      <c r="E8" s="165"/>
      <c r="F8" s="165"/>
      <c r="G8" s="165"/>
      <c r="H8" s="165"/>
      <c r="I8" s="165"/>
      <c r="J8" s="165"/>
      <c r="K8" s="166"/>
      <c r="L8" s="167"/>
      <c r="M8" s="168"/>
      <c r="N8" s="168"/>
      <c r="O8" s="169"/>
      <c r="P8" s="515"/>
    </row>
    <row r="9" spans="2:16">
      <c r="B9" s="518"/>
      <c r="C9" s="163"/>
      <c r="D9" s="53" t="s">
        <v>29</v>
      </c>
      <c r="E9" s="52"/>
      <c r="F9" s="52"/>
      <c r="G9" s="52"/>
      <c r="H9" s="52"/>
      <c r="I9" s="52"/>
      <c r="J9" s="52"/>
      <c r="K9" s="154"/>
      <c r="L9" s="170"/>
      <c r="M9" s="171"/>
      <c r="N9" s="171"/>
      <c r="O9" s="172"/>
      <c r="P9" s="515"/>
    </row>
    <row r="10" spans="2:16" ht="13.5">
      <c r="B10" s="518"/>
      <c r="C10" s="163"/>
      <c r="D10" s="173"/>
      <c r="E10" s="174"/>
      <c r="F10" s="174"/>
      <c r="G10" s="174"/>
      <c r="H10" s="174"/>
      <c r="I10" s="174"/>
      <c r="J10" s="174"/>
      <c r="K10" s="175"/>
      <c r="L10" s="176" t="s">
        <v>30</v>
      </c>
      <c r="M10" s="178"/>
      <c r="N10" s="179"/>
      <c r="O10" s="180"/>
      <c r="P10" s="515"/>
    </row>
    <row r="11" spans="2:16">
      <c r="B11" s="518"/>
      <c r="C11" s="163"/>
      <c r="D11" s="53" t="s">
        <v>31</v>
      </c>
      <c r="E11" s="52"/>
      <c r="F11" s="52"/>
      <c r="G11" s="52"/>
      <c r="H11" s="52"/>
      <c r="I11" s="52"/>
      <c r="J11" s="52"/>
      <c r="K11" s="154"/>
      <c r="L11" s="177"/>
      <c r="M11" s="181"/>
      <c r="N11" s="182"/>
      <c r="O11" s="183"/>
      <c r="P11" s="515"/>
    </row>
    <row r="12" spans="2:16">
      <c r="B12" s="518"/>
      <c r="C12" s="163"/>
      <c r="D12" s="184"/>
      <c r="E12" s="185"/>
      <c r="F12" s="185"/>
      <c r="G12" s="185"/>
      <c r="H12" s="185"/>
      <c r="I12" s="185"/>
      <c r="J12" s="185"/>
      <c r="K12" s="186"/>
      <c r="L12" s="176" t="s">
        <v>32</v>
      </c>
      <c r="M12" s="176">
        <v>1</v>
      </c>
      <c r="N12" s="176" t="s">
        <v>33</v>
      </c>
      <c r="O12" s="54">
        <v>1</v>
      </c>
      <c r="P12" s="515"/>
    </row>
    <row r="13" spans="2:16">
      <c r="B13" s="518"/>
      <c r="C13" s="163"/>
      <c r="D13" s="184"/>
      <c r="E13" s="185"/>
      <c r="F13" s="185"/>
      <c r="G13" s="185"/>
      <c r="H13" s="185"/>
      <c r="I13" s="185"/>
      <c r="J13" s="185"/>
      <c r="K13" s="186"/>
      <c r="L13" s="187"/>
      <c r="M13" s="187"/>
      <c r="N13" s="187"/>
      <c r="O13" s="55"/>
      <c r="P13" s="515"/>
    </row>
    <row r="14" spans="2:16">
      <c r="B14" s="518"/>
      <c r="C14" s="163"/>
      <c r="D14" s="53" t="s">
        <v>34</v>
      </c>
      <c r="E14" s="52"/>
      <c r="F14" s="52"/>
      <c r="G14" s="52"/>
      <c r="H14" s="52"/>
      <c r="I14" s="52"/>
      <c r="J14" s="52"/>
      <c r="K14" s="154"/>
      <c r="L14" s="187"/>
      <c r="M14" s="187"/>
      <c r="N14" s="187"/>
      <c r="O14" s="55"/>
      <c r="P14" s="515"/>
    </row>
    <row r="15" spans="2:16" ht="14.25" thickBot="1">
      <c r="B15" s="518"/>
      <c r="C15" s="520"/>
      <c r="D15" s="521"/>
      <c r="E15" s="521"/>
      <c r="F15" s="521"/>
      <c r="G15" s="521"/>
      <c r="H15" s="521"/>
      <c r="I15" s="521"/>
      <c r="J15" s="521"/>
      <c r="K15" s="521"/>
      <c r="L15" s="521"/>
      <c r="M15" s="522"/>
      <c r="N15" s="522"/>
      <c r="O15" s="523"/>
      <c r="P15" s="515"/>
    </row>
    <row r="16" spans="2:16" ht="13.5">
      <c r="B16" s="518"/>
      <c r="C16" s="524"/>
      <c r="D16" s="525"/>
      <c r="E16" s="525"/>
      <c r="F16" s="525"/>
      <c r="G16" s="525"/>
      <c r="H16" s="525"/>
      <c r="I16" s="525"/>
      <c r="J16" s="525"/>
      <c r="K16" s="525"/>
      <c r="L16" s="526" t="s">
        <v>35</v>
      </c>
      <c r="M16" s="527" t="s">
        <v>36</v>
      </c>
      <c r="N16" s="527" t="s">
        <v>37</v>
      </c>
      <c r="O16" s="528" t="s">
        <v>38</v>
      </c>
      <c r="P16" s="515"/>
    </row>
    <row r="17" spans="2:16" ht="13.5">
      <c r="B17" s="518"/>
      <c r="C17" s="529"/>
      <c r="D17" s="519"/>
      <c r="E17" s="519"/>
      <c r="F17" s="519"/>
      <c r="G17" s="519"/>
      <c r="H17" s="519"/>
      <c r="I17" s="519"/>
      <c r="J17" s="519"/>
      <c r="K17" s="519"/>
      <c r="L17" s="530"/>
      <c r="M17" s="531"/>
      <c r="N17" s="531"/>
      <c r="O17" s="532"/>
      <c r="P17" s="515"/>
    </row>
    <row r="18" spans="2:16" ht="13.5">
      <c r="B18" s="518"/>
      <c r="C18" s="194" t="s">
        <v>39</v>
      </c>
      <c r="D18" s="195"/>
      <c r="E18" s="195"/>
      <c r="F18" s="195"/>
      <c r="G18" s="519"/>
      <c r="H18" s="519"/>
      <c r="I18" s="519" t="s">
        <v>40</v>
      </c>
      <c r="J18" s="510"/>
      <c r="K18" s="519"/>
      <c r="L18" s="530"/>
      <c r="M18" s="510"/>
      <c r="N18" s="510"/>
      <c r="O18" s="533"/>
      <c r="P18" s="515"/>
    </row>
    <row r="19" spans="2:16" ht="13.5">
      <c r="B19" s="518"/>
      <c r="C19" s="534"/>
      <c r="D19" s="535"/>
      <c r="E19" s="535"/>
      <c r="F19" s="535"/>
      <c r="G19" s="535"/>
      <c r="H19" s="535"/>
      <c r="I19" s="535"/>
      <c r="J19" s="535"/>
      <c r="K19" s="535"/>
      <c r="L19" s="535"/>
      <c r="M19" s="535"/>
      <c r="N19" s="535"/>
      <c r="O19" s="536"/>
      <c r="P19" s="515"/>
    </row>
    <row r="20" spans="2:16" ht="13.5" thickBot="1">
      <c r="B20" s="518"/>
      <c r="C20" s="537"/>
      <c r="D20" s="538"/>
      <c r="E20" s="538"/>
      <c r="F20" s="538"/>
      <c r="G20" s="538"/>
      <c r="H20" s="538"/>
      <c r="I20" s="538"/>
      <c r="J20" s="538"/>
      <c r="K20" s="538"/>
      <c r="L20" s="538"/>
      <c r="M20" s="538"/>
      <c r="N20" s="538"/>
      <c r="O20" s="539"/>
      <c r="P20" s="515"/>
    </row>
    <row r="21" spans="2:16" ht="13.5" thickBot="1">
      <c r="B21" s="518"/>
      <c r="C21" s="540"/>
      <c r="D21" s="541"/>
      <c r="E21" s="541"/>
      <c r="F21" s="541"/>
      <c r="G21" s="541"/>
      <c r="H21" s="541"/>
      <c r="I21" s="510"/>
      <c r="J21" s="510"/>
      <c r="K21" s="541"/>
      <c r="L21" s="541"/>
      <c r="M21" s="541"/>
      <c r="N21" s="541"/>
      <c r="O21" s="542"/>
      <c r="P21" s="515"/>
    </row>
    <row r="22" spans="2:16" ht="13.5">
      <c r="B22" s="518"/>
      <c r="C22" s="196" t="s">
        <v>41</v>
      </c>
      <c r="D22" s="197"/>
      <c r="E22" s="197"/>
      <c r="F22" s="197"/>
      <c r="G22" s="197"/>
      <c r="H22" s="197"/>
      <c r="I22" s="197"/>
      <c r="J22" s="197"/>
      <c r="K22" s="197"/>
      <c r="L22" s="197"/>
      <c r="M22" s="197"/>
      <c r="N22" s="197"/>
      <c r="O22" s="198"/>
      <c r="P22" s="515"/>
    </row>
    <row r="23" spans="2:16" ht="13.5" thickBot="1">
      <c r="B23" s="518"/>
      <c r="C23" s="543"/>
      <c r="D23" s="510"/>
      <c r="E23" s="510"/>
      <c r="F23" s="510"/>
      <c r="G23" s="510"/>
      <c r="H23" s="510"/>
      <c r="I23" s="510"/>
      <c r="J23" s="510"/>
      <c r="K23" s="510"/>
      <c r="L23" s="510"/>
      <c r="M23" s="510"/>
      <c r="N23" s="510"/>
      <c r="O23" s="544"/>
      <c r="P23" s="515"/>
    </row>
    <row r="24" spans="2:16">
      <c r="B24" s="518"/>
      <c r="C24" s="545" t="s">
        <v>21</v>
      </c>
      <c r="D24" s="199" t="s">
        <v>42</v>
      </c>
      <c r="E24" s="200"/>
      <c r="F24" s="200"/>
      <c r="G24" s="200"/>
      <c r="H24" s="200"/>
      <c r="I24" s="200"/>
      <c r="J24" s="200"/>
      <c r="K24" s="200"/>
      <c r="L24" s="201"/>
      <c r="M24" s="202" t="s">
        <v>19</v>
      </c>
      <c r="N24" s="203"/>
      <c r="O24" s="545" t="s">
        <v>18</v>
      </c>
      <c r="P24" s="515"/>
    </row>
    <row r="25" spans="2:16" ht="13.5" thickBot="1">
      <c r="B25" s="518"/>
      <c r="C25" s="546">
        <v>4</v>
      </c>
      <c r="D25" s="204" t="s">
        <v>12</v>
      </c>
      <c r="E25" s="205"/>
      <c r="F25" s="205"/>
      <c r="G25" s="205"/>
      <c r="H25" s="205"/>
      <c r="I25" s="205"/>
      <c r="J25" s="205"/>
      <c r="K25" s="205"/>
      <c r="L25" s="206"/>
      <c r="M25" s="207" t="s">
        <v>4</v>
      </c>
      <c r="N25" s="208"/>
      <c r="O25" s="547">
        <v>1228</v>
      </c>
      <c r="P25" s="515"/>
    </row>
    <row r="26" spans="2:16">
      <c r="B26" s="518"/>
      <c r="C26" s="209" t="s">
        <v>43</v>
      </c>
      <c r="D26" s="210"/>
      <c r="E26" s="210"/>
      <c r="F26" s="210"/>
      <c r="G26" s="210"/>
      <c r="H26" s="210"/>
      <c r="I26" s="210"/>
      <c r="J26" s="210"/>
      <c r="K26" s="210"/>
      <c r="L26" s="210"/>
      <c r="M26" s="210"/>
      <c r="N26" s="210"/>
      <c r="O26" s="211"/>
      <c r="P26" s="515"/>
    </row>
    <row r="27" spans="2:16">
      <c r="B27" s="518"/>
      <c r="C27" s="212"/>
      <c r="D27" s="213"/>
      <c r="E27" s="213"/>
      <c r="F27" s="213"/>
      <c r="G27" s="213"/>
      <c r="H27" s="213"/>
      <c r="I27" s="213"/>
      <c r="J27" s="213"/>
      <c r="K27" s="213"/>
      <c r="L27" s="213"/>
      <c r="M27" s="213"/>
      <c r="N27" s="213"/>
      <c r="O27" s="214"/>
      <c r="P27" s="515"/>
    </row>
    <row r="28" spans="2:16" ht="13.5" thickBot="1">
      <c r="B28" s="518"/>
      <c r="C28" s="215"/>
      <c r="D28" s="216"/>
      <c r="E28" s="216"/>
      <c r="F28" s="216"/>
      <c r="G28" s="216"/>
      <c r="H28" s="216"/>
      <c r="I28" s="216"/>
      <c r="J28" s="216"/>
      <c r="K28" s="216"/>
      <c r="L28" s="216"/>
      <c r="M28" s="216"/>
      <c r="N28" s="216"/>
      <c r="O28" s="217"/>
      <c r="P28" s="515"/>
    </row>
    <row r="29" spans="2:16" ht="13.5">
      <c r="B29" s="518"/>
      <c r="C29" s="218" t="s">
        <v>42</v>
      </c>
      <c r="D29" s="219"/>
      <c r="E29" s="219"/>
      <c r="F29" s="219"/>
      <c r="G29" s="220"/>
      <c r="H29" s="221" t="s">
        <v>44</v>
      </c>
      <c r="I29" s="219"/>
      <c r="J29" s="222" t="s">
        <v>45</v>
      </c>
      <c r="K29" s="223"/>
      <c r="L29" s="549" t="s">
        <v>46</v>
      </c>
      <c r="M29" s="221" t="s">
        <v>47</v>
      </c>
      <c r="N29" s="224"/>
      <c r="O29" s="550" t="s">
        <v>48</v>
      </c>
      <c r="P29" s="515"/>
    </row>
    <row r="30" spans="2:16">
      <c r="B30" s="518"/>
      <c r="C30" s="188" t="s">
        <v>49</v>
      </c>
      <c r="D30" s="189"/>
      <c r="E30" s="189"/>
      <c r="F30" s="189"/>
      <c r="G30" s="190"/>
      <c r="H30" s="191"/>
      <c r="I30" s="190"/>
      <c r="J30" s="191"/>
      <c r="K30" s="190"/>
      <c r="L30" s="552"/>
      <c r="M30" s="192"/>
      <c r="N30" s="193"/>
      <c r="O30" s="553">
        <v>106.07142857142858</v>
      </c>
      <c r="P30" s="515"/>
    </row>
    <row r="31" spans="2:16">
      <c r="B31" s="518"/>
      <c r="C31" s="554"/>
      <c r="D31" s="555"/>
      <c r="E31" s="555"/>
      <c r="F31" s="555"/>
      <c r="G31" s="556"/>
      <c r="H31" s="557"/>
      <c r="I31" s="556"/>
      <c r="J31" s="192"/>
      <c r="K31" s="193"/>
      <c r="L31" s="552"/>
      <c r="M31" s="225"/>
      <c r="N31" s="226"/>
      <c r="O31" s="553"/>
      <c r="P31" s="515"/>
    </row>
    <row r="32" spans="2:16" ht="13.5" thickBot="1">
      <c r="B32" s="518"/>
      <c r="C32" s="227"/>
      <c r="D32" s="228"/>
      <c r="E32" s="228"/>
      <c r="F32" s="228"/>
      <c r="G32" s="229"/>
      <c r="H32" s="230"/>
      <c r="I32" s="229"/>
      <c r="J32" s="230"/>
      <c r="K32" s="229"/>
      <c r="L32" s="558"/>
      <c r="M32" s="231"/>
      <c r="N32" s="232"/>
      <c r="O32" s="553"/>
      <c r="P32" s="515"/>
    </row>
    <row r="33" spans="2:16" ht="14.25" thickBot="1">
      <c r="B33" s="518"/>
      <c r="C33" s="233" t="s">
        <v>52</v>
      </c>
      <c r="D33" s="234"/>
      <c r="E33" s="234"/>
      <c r="F33" s="234"/>
      <c r="G33" s="234"/>
      <c r="H33" s="234"/>
      <c r="I33" s="234"/>
      <c r="J33" s="234"/>
      <c r="K33" s="234"/>
      <c r="L33" s="234"/>
      <c r="M33" s="234"/>
      <c r="N33" s="235"/>
      <c r="O33" s="559">
        <v>106.07142857142858</v>
      </c>
      <c r="P33" s="515"/>
    </row>
    <row r="34" spans="2:16">
      <c r="B34" s="518"/>
      <c r="C34" s="209" t="s">
        <v>53</v>
      </c>
      <c r="D34" s="210"/>
      <c r="E34" s="210"/>
      <c r="F34" s="210"/>
      <c r="G34" s="210"/>
      <c r="H34" s="210"/>
      <c r="I34" s="210"/>
      <c r="J34" s="210"/>
      <c r="K34" s="210"/>
      <c r="L34" s="210"/>
      <c r="M34" s="210"/>
      <c r="N34" s="210"/>
      <c r="O34" s="211"/>
      <c r="P34" s="515"/>
    </row>
    <row r="35" spans="2:16">
      <c r="B35" s="518"/>
      <c r="C35" s="212"/>
      <c r="D35" s="213"/>
      <c r="E35" s="213"/>
      <c r="F35" s="213"/>
      <c r="G35" s="213"/>
      <c r="H35" s="213"/>
      <c r="I35" s="213"/>
      <c r="J35" s="213"/>
      <c r="K35" s="213"/>
      <c r="L35" s="213"/>
      <c r="M35" s="213"/>
      <c r="N35" s="213"/>
      <c r="O35" s="214"/>
      <c r="P35" s="515"/>
    </row>
    <row r="36" spans="2:16" ht="13.5" thickBot="1">
      <c r="B36" s="518"/>
      <c r="C36" s="215"/>
      <c r="D36" s="216"/>
      <c r="E36" s="216"/>
      <c r="F36" s="216"/>
      <c r="G36" s="216"/>
      <c r="H36" s="216"/>
      <c r="I36" s="216"/>
      <c r="J36" s="216"/>
      <c r="K36" s="216"/>
      <c r="L36" s="216"/>
      <c r="M36" s="216"/>
      <c r="N36" s="216"/>
      <c r="O36" s="217"/>
      <c r="P36" s="515"/>
    </row>
    <row r="37" spans="2:16" ht="13.5">
      <c r="B37" s="518"/>
      <c r="C37" s="218" t="s">
        <v>42</v>
      </c>
      <c r="D37" s="236"/>
      <c r="E37" s="236"/>
      <c r="F37" s="236"/>
      <c r="G37" s="236"/>
      <c r="H37" s="236"/>
      <c r="I37" s="236"/>
      <c r="J37" s="224"/>
      <c r="K37" s="548" t="s">
        <v>19</v>
      </c>
      <c r="L37" s="549" t="s">
        <v>18</v>
      </c>
      <c r="M37" s="221" t="s">
        <v>54</v>
      </c>
      <c r="N37" s="224"/>
      <c r="O37" s="550" t="s">
        <v>48</v>
      </c>
      <c r="P37" s="515"/>
    </row>
    <row r="38" spans="2:16">
      <c r="B38" s="518"/>
      <c r="C38" s="188" t="s">
        <v>94</v>
      </c>
      <c r="D38" s="189"/>
      <c r="E38" s="189"/>
      <c r="F38" s="189"/>
      <c r="G38" s="189"/>
      <c r="H38" s="189"/>
      <c r="I38" s="189"/>
      <c r="J38" s="190"/>
      <c r="K38" s="561" t="s">
        <v>95</v>
      </c>
      <c r="L38" s="562">
        <v>0.7</v>
      </c>
      <c r="M38" s="271">
        <v>5400</v>
      </c>
      <c r="N38" s="295"/>
      <c r="O38" s="553">
        <v>3779.9999999999995</v>
      </c>
      <c r="P38" s="515"/>
    </row>
    <row r="39" spans="2:16" ht="13.5" thickBot="1">
      <c r="B39" s="518"/>
      <c r="C39" s="227"/>
      <c r="D39" s="228"/>
      <c r="E39" s="228"/>
      <c r="F39" s="228"/>
      <c r="G39" s="228"/>
      <c r="H39" s="228"/>
      <c r="I39" s="228"/>
      <c r="J39" s="229"/>
      <c r="K39" s="555"/>
      <c r="L39" s="563"/>
      <c r="M39" s="239"/>
      <c r="N39" s="240"/>
      <c r="O39" s="564"/>
      <c r="P39" s="515"/>
    </row>
    <row r="40" spans="2:16" ht="14.25" thickBot="1">
      <c r="B40" s="518"/>
      <c r="C40" s="233" t="s">
        <v>52</v>
      </c>
      <c r="D40" s="234"/>
      <c r="E40" s="234"/>
      <c r="F40" s="234"/>
      <c r="G40" s="234"/>
      <c r="H40" s="234"/>
      <c r="I40" s="234"/>
      <c r="J40" s="234"/>
      <c r="K40" s="234"/>
      <c r="L40" s="234"/>
      <c r="M40" s="234"/>
      <c r="N40" s="235"/>
      <c r="O40" s="565">
        <v>3779.9999999999995</v>
      </c>
      <c r="P40" s="515"/>
    </row>
    <row r="41" spans="2:16">
      <c r="B41" s="518"/>
      <c r="C41" s="209" t="s">
        <v>55</v>
      </c>
      <c r="D41" s="210"/>
      <c r="E41" s="210"/>
      <c r="F41" s="210"/>
      <c r="G41" s="210"/>
      <c r="H41" s="210"/>
      <c r="I41" s="210"/>
      <c r="J41" s="210"/>
      <c r="K41" s="210"/>
      <c r="L41" s="210"/>
      <c r="M41" s="210"/>
      <c r="N41" s="210"/>
      <c r="O41" s="211"/>
      <c r="P41" s="515"/>
    </row>
    <row r="42" spans="2:16">
      <c r="B42" s="518"/>
      <c r="C42" s="212"/>
      <c r="D42" s="213"/>
      <c r="E42" s="213"/>
      <c r="F42" s="213"/>
      <c r="G42" s="213"/>
      <c r="H42" s="213"/>
      <c r="I42" s="213"/>
      <c r="J42" s="213"/>
      <c r="K42" s="213"/>
      <c r="L42" s="213"/>
      <c r="M42" s="213"/>
      <c r="N42" s="213"/>
      <c r="O42" s="214"/>
      <c r="P42" s="515"/>
    </row>
    <row r="43" spans="2:16" ht="13.5" thickBot="1">
      <c r="B43" s="518"/>
      <c r="C43" s="215"/>
      <c r="D43" s="216"/>
      <c r="E43" s="216"/>
      <c r="F43" s="216"/>
      <c r="G43" s="216"/>
      <c r="H43" s="216"/>
      <c r="I43" s="216"/>
      <c r="J43" s="216"/>
      <c r="K43" s="216"/>
      <c r="L43" s="216"/>
      <c r="M43" s="216"/>
      <c r="N43" s="216"/>
      <c r="O43" s="217"/>
      <c r="P43" s="515"/>
    </row>
    <row r="44" spans="2:16" ht="13.5">
      <c r="B44" s="518"/>
      <c r="C44" s="218" t="s">
        <v>56</v>
      </c>
      <c r="D44" s="236"/>
      <c r="E44" s="236"/>
      <c r="F44" s="236"/>
      <c r="G44" s="236"/>
      <c r="H44" s="236"/>
      <c r="I44" s="236"/>
      <c r="J44" s="549" t="s">
        <v>57</v>
      </c>
      <c r="K44" s="560" t="s">
        <v>58</v>
      </c>
      <c r="L44" s="566" t="s">
        <v>59</v>
      </c>
      <c r="M44" s="221" t="s">
        <v>60</v>
      </c>
      <c r="N44" s="224"/>
      <c r="O44" s="550" t="s">
        <v>48</v>
      </c>
      <c r="P44" s="515"/>
    </row>
    <row r="45" spans="2:16">
      <c r="B45" s="518"/>
      <c r="C45" s="188"/>
      <c r="D45" s="189"/>
      <c r="E45" s="189"/>
      <c r="F45" s="189"/>
      <c r="G45" s="189"/>
      <c r="H45" s="189"/>
      <c r="I45" s="189"/>
      <c r="J45" s="567"/>
      <c r="K45" s="568"/>
      <c r="L45" s="567"/>
      <c r="M45" s="243"/>
      <c r="N45" s="244"/>
      <c r="O45" s="553"/>
      <c r="P45" s="515"/>
    </row>
    <row r="46" spans="2:16">
      <c r="B46" s="518"/>
      <c r="C46" s="188"/>
      <c r="D46" s="189"/>
      <c r="E46" s="189"/>
      <c r="F46" s="189"/>
      <c r="G46" s="189"/>
      <c r="H46" s="189"/>
      <c r="I46" s="189"/>
      <c r="J46" s="567"/>
      <c r="K46" s="568"/>
      <c r="L46" s="567"/>
      <c r="M46" s="243"/>
      <c r="N46" s="244"/>
      <c r="O46" s="553"/>
      <c r="P46" s="515"/>
    </row>
    <row r="47" spans="2:16" ht="13.5" thickBot="1">
      <c r="B47" s="518"/>
      <c r="C47" s="227"/>
      <c r="D47" s="228"/>
      <c r="E47" s="228"/>
      <c r="F47" s="228"/>
      <c r="G47" s="228"/>
      <c r="H47" s="228"/>
      <c r="I47" s="228"/>
      <c r="J47" s="569"/>
      <c r="K47" s="570"/>
      <c r="L47" s="569"/>
      <c r="M47" s="239"/>
      <c r="N47" s="240"/>
      <c r="O47" s="571"/>
      <c r="P47" s="515"/>
    </row>
    <row r="48" spans="2:16" ht="14.25" thickBot="1">
      <c r="B48" s="518"/>
      <c r="C48" s="233" t="s">
        <v>52</v>
      </c>
      <c r="D48" s="234"/>
      <c r="E48" s="234"/>
      <c r="F48" s="234"/>
      <c r="G48" s="234"/>
      <c r="H48" s="234"/>
      <c r="I48" s="234"/>
      <c r="J48" s="234"/>
      <c r="K48" s="234"/>
      <c r="L48" s="234"/>
      <c r="M48" s="234"/>
      <c r="N48" s="235"/>
      <c r="O48" s="559">
        <v>0</v>
      </c>
      <c r="P48" s="515"/>
    </row>
    <row r="49" spans="2:16">
      <c r="B49" s="518"/>
      <c r="C49" s="209" t="s">
        <v>63</v>
      </c>
      <c r="D49" s="210"/>
      <c r="E49" s="210"/>
      <c r="F49" s="210"/>
      <c r="G49" s="210"/>
      <c r="H49" s="210"/>
      <c r="I49" s="210"/>
      <c r="J49" s="210"/>
      <c r="K49" s="210"/>
      <c r="L49" s="210"/>
      <c r="M49" s="210"/>
      <c r="N49" s="210"/>
      <c r="O49" s="211"/>
      <c r="P49" s="515"/>
    </row>
    <row r="50" spans="2:16">
      <c r="B50" s="518"/>
      <c r="C50" s="212"/>
      <c r="D50" s="213"/>
      <c r="E50" s="213"/>
      <c r="F50" s="213"/>
      <c r="G50" s="213"/>
      <c r="H50" s="213"/>
      <c r="I50" s="213"/>
      <c r="J50" s="213"/>
      <c r="K50" s="213"/>
      <c r="L50" s="213"/>
      <c r="M50" s="213"/>
      <c r="N50" s="213"/>
      <c r="O50" s="214"/>
      <c r="P50" s="515"/>
    </row>
    <row r="51" spans="2:16" ht="13.5" thickBot="1">
      <c r="B51" s="518"/>
      <c r="C51" s="215"/>
      <c r="D51" s="216"/>
      <c r="E51" s="216"/>
      <c r="F51" s="216"/>
      <c r="G51" s="216"/>
      <c r="H51" s="216"/>
      <c r="I51" s="216"/>
      <c r="J51" s="216"/>
      <c r="K51" s="216"/>
      <c r="L51" s="216"/>
      <c r="M51" s="216"/>
      <c r="N51" s="216"/>
      <c r="O51" s="217"/>
      <c r="P51" s="515"/>
    </row>
    <row r="52" spans="2:16" ht="13.5">
      <c r="B52" s="518"/>
      <c r="C52" s="218" t="s">
        <v>64</v>
      </c>
      <c r="D52" s="236"/>
      <c r="E52" s="236"/>
      <c r="F52" s="236"/>
      <c r="G52" s="236"/>
      <c r="H52" s="236"/>
      <c r="I52" s="236"/>
      <c r="J52" s="549" t="s">
        <v>65</v>
      </c>
      <c r="K52" s="572" t="s">
        <v>66</v>
      </c>
      <c r="L52" s="573" t="s">
        <v>67</v>
      </c>
      <c r="M52" s="245" t="s">
        <v>47</v>
      </c>
      <c r="N52" s="246"/>
      <c r="O52" s="575" t="s">
        <v>48</v>
      </c>
      <c r="P52" s="515"/>
    </row>
    <row r="53" spans="2:16">
      <c r="B53" s="518"/>
      <c r="C53" s="576" t="s">
        <v>92</v>
      </c>
      <c r="D53" s="577"/>
      <c r="E53" s="577"/>
      <c r="F53" s="577"/>
      <c r="G53" s="577"/>
      <c r="H53" s="577"/>
      <c r="I53" s="577"/>
      <c r="J53" s="578">
        <v>90000</v>
      </c>
      <c r="K53" s="607">
        <v>1.65</v>
      </c>
      <c r="L53" s="580">
        <v>148500</v>
      </c>
      <c r="M53" s="241">
        <v>70</v>
      </c>
      <c r="N53" s="242"/>
      <c r="O53" s="581">
        <v>2121.4285714285716</v>
      </c>
      <c r="P53" s="515"/>
    </row>
    <row r="54" spans="2:16">
      <c r="B54" s="518"/>
      <c r="C54" s="576"/>
      <c r="D54" s="577"/>
      <c r="E54" s="577"/>
      <c r="F54" s="577"/>
      <c r="G54" s="577"/>
      <c r="H54" s="577"/>
      <c r="I54" s="577"/>
      <c r="J54" s="578"/>
      <c r="K54" s="607"/>
      <c r="L54" s="580"/>
      <c r="M54" s="241"/>
      <c r="N54" s="242"/>
      <c r="O54" s="581"/>
      <c r="P54" s="515"/>
    </row>
    <row r="55" spans="2:16">
      <c r="B55" s="518"/>
      <c r="C55" s="576"/>
      <c r="D55" s="577"/>
      <c r="E55" s="577"/>
      <c r="F55" s="577"/>
      <c r="G55" s="577"/>
      <c r="H55" s="577"/>
      <c r="I55" s="577"/>
      <c r="J55" s="578"/>
      <c r="K55" s="579"/>
      <c r="L55" s="580"/>
      <c r="M55" s="243"/>
      <c r="N55" s="244"/>
      <c r="O55" s="581"/>
      <c r="P55" s="515"/>
    </row>
    <row r="56" spans="2:16" ht="13.5" thickBot="1">
      <c r="B56" s="518"/>
      <c r="C56" s="227"/>
      <c r="D56" s="228"/>
      <c r="E56" s="228"/>
      <c r="F56" s="228"/>
      <c r="G56" s="228"/>
      <c r="H56" s="228"/>
      <c r="I56" s="228"/>
      <c r="J56" s="569"/>
      <c r="K56" s="570"/>
      <c r="L56" s="569"/>
      <c r="M56" s="239"/>
      <c r="N56" s="240"/>
      <c r="O56" s="571"/>
      <c r="P56" s="515"/>
    </row>
    <row r="57" spans="2:16" ht="14.25" thickBot="1">
      <c r="B57" s="518"/>
      <c r="C57" s="233" t="s">
        <v>52</v>
      </c>
      <c r="D57" s="234"/>
      <c r="E57" s="234"/>
      <c r="F57" s="234"/>
      <c r="G57" s="234"/>
      <c r="H57" s="234"/>
      <c r="I57" s="234"/>
      <c r="J57" s="234"/>
      <c r="K57" s="234"/>
      <c r="L57" s="234"/>
      <c r="M57" s="234"/>
      <c r="N57" s="235"/>
      <c r="O57" s="565">
        <v>2121.4285714285716</v>
      </c>
      <c r="P57" s="515"/>
    </row>
    <row r="58" spans="2:16" ht="13.5" thickBot="1">
      <c r="B58" s="518"/>
      <c r="C58" s="543"/>
      <c r="D58" s="510"/>
      <c r="E58" s="510"/>
      <c r="F58" s="510"/>
      <c r="G58" s="510"/>
      <c r="H58" s="510"/>
      <c r="I58" s="510"/>
      <c r="J58" s="510"/>
      <c r="K58" s="510"/>
      <c r="L58" s="510"/>
      <c r="M58" s="510"/>
      <c r="N58" s="510"/>
      <c r="O58" s="544"/>
      <c r="P58" s="515"/>
    </row>
    <row r="59" spans="2:16" ht="13.5" thickBot="1">
      <c r="B59" s="518"/>
      <c r="C59" s="249" t="s">
        <v>69</v>
      </c>
      <c r="D59" s="250"/>
      <c r="E59" s="250"/>
      <c r="F59" s="250"/>
      <c r="G59" s="250"/>
      <c r="H59" s="250"/>
      <c r="I59" s="250"/>
      <c r="J59" s="250"/>
      <c r="K59" s="250"/>
      <c r="L59" s="250"/>
      <c r="M59" s="250"/>
      <c r="N59" s="251"/>
      <c r="O59" s="582">
        <v>6007.5</v>
      </c>
      <c r="P59" s="515"/>
    </row>
    <row r="60" spans="2:16">
      <c r="B60" s="518"/>
      <c r="C60" s="209" t="s">
        <v>70</v>
      </c>
      <c r="D60" s="210"/>
      <c r="E60" s="210"/>
      <c r="F60" s="210"/>
      <c r="G60" s="210"/>
      <c r="H60" s="210"/>
      <c r="I60" s="210"/>
      <c r="J60" s="210"/>
      <c r="K60" s="210"/>
      <c r="L60" s="210"/>
      <c r="M60" s="210"/>
      <c r="N60" s="210"/>
      <c r="O60" s="211"/>
      <c r="P60" s="515"/>
    </row>
    <row r="61" spans="2:16">
      <c r="B61" s="518"/>
      <c r="C61" s="212"/>
      <c r="D61" s="213"/>
      <c r="E61" s="213"/>
      <c r="F61" s="213"/>
      <c r="G61" s="213"/>
      <c r="H61" s="213"/>
      <c r="I61" s="213"/>
      <c r="J61" s="213"/>
      <c r="K61" s="213"/>
      <c r="L61" s="213"/>
      <c r="M61" s="213"/>
      <c r="N61" s="213"/>
      <c r="O61" s="214"/>
      <c r="P61" s="515"/>
    </row>
    <row r="62" spans="2:16" ht="13.5" thickBot="1">
      <c r="B62" s="518"/>
      <c r="C62" s="215"/>
      <c r="D62" s="216"/>
      <c r="E62" s="216"/>
      <c r="F62" s="216"/>
      <c r="G62" s="216"/>
      <c r="H62" s="216"/>
      <c r="I62" s="216"/>
      <c r="J62" s="216"/>
      <c r="K62" s="216"/>
      <c r="L62" s="216"/>
      <c r="M62" s="216"/>
      <c r="N62" s="216"/>
      <c r="O62" s="217"/>
      <c r="P62" s="515"/>
    </row>
    <row r="63" spans="2:16" ht="13.5">
      <c r="B63" s="518"/>
      <c r="C63" s="218" t="s">
        <v>71</v>
      </c>
      <c r="D63" s="236"/>
      <c r="E63" s="236"/>
      <c r="F63" s="236"/>
      <c r="G63" s="236"/>
      <c r="H63" s="236"/>
      <c r="I63" s="236"/>
      <c r="J63" s="560"/>
      <c r="K63" s="574"/>
      <c r="L63" s="573" t="s">
        <v>72</v>
      </c>
      <c r="M63" s="245" t="s">
        <v>73</v>
      </c>
      <c r="N63" s="246"/>
      <c r="O63" s="575"/>
      <c r="P63" s="515"/>
    </row>
    <row r="64" spans="2:16">
      <c r="B64" s="518"/>
      <c r="C64" s="188" t="s">
        <v>74</v>
      </c>
      <c r="D64" s="189"/>
      <c r="E64" s="189"/>
      <c r="F64" s="189"/>
      <c r="G64" s="189"/>
      <c r="H64" s="189"/>
      <c r="I64" s="189"/>
      <c r="J64" s="583"/>
      <c r="K64" s="584"/>
      <c r="L64" s="585">
        <v>0.22</v>
      </c>
      <c r="M64" s="284">
        <v>1321.65</v>
      </c>
      <c r="N64" s="303"/>
      <c r="O64" s="586">
        <v>1321.65</v>
      </c>
      <c r="P64" s="515"/>
    </row>
    <row r="65" spans="2:16">
      <c r="B65" s="518"/>
      <c r="C65" s="554" t="s">
        <v>75</v>
      </c>
      <c r="D65" s="555"/>
      <c r="E65" s="555"/>
      <c r="F65" s="555"/>
      <c r="G65" s="555"/>
      <c r="H65" s="555"/>
      <c r="I65" s="555"/>
      <c r="J65" s="583"/>
      <c r="K65" s="584"/>
      <c r="L65" s="585"/>
      <c r="M65" s="284"/>
      <c r="N65" s="303"/>
      <c r="O65" s="586"/>
      <c r="P65" s="515"/>
    </row>
    <row r="66" spans="2:16" ht="13.5" thickBot="1">
      <c r="B66" s="518"/>
      <c r="C66" s="537" t="s">
        <v>76</v>
      </c>
      <c r="D66" s="538"/>
      <c r="E66" s="538"/>
      <c r="F66" s="538"/>
      <c r="G66" s="538"/>
      <c r="H66" s="538"/>
      <c r="I66" s="538"/>
      <c r="J66" s="587"/>
      <c r="K66" s="588"/>
      <c r="L66" s="585">
        <v>0.05</v>
      </c>
      <c r="M66" s="273">
        <v>300.375</v>
      </c>
      <c r="N66" s="302"/>
      <c r="O66" s="586">
        <v>300.375</v>
      </c>
      <c r="P66" s="515"/>
    </row>
    <row r="67" spans="2:16" ht="14.25" thickBot="1">
      <c r="B67" s="518"/>
      <c r="C67" s="233" t="s">
        <v>52</v>
      </c>
      <c r="D67" s="234"/>
      <c r="E67" s="234"/>
      <c r="F67" s="234"/>
      <c r="G67" s="234"/>
      <c r="H67" s="234"/>
      <c r="I67" s="234"/>
      <c r="J67" s="234"/>
      <c r="K67" s="234"/>
      <c r="L67" s="234"/>
      <c r="M67" s="234"/>
      <c r="N67" s="235"/>
      <c r="O67" s="589">
        <v>1622.0250000000001</v>
      </c>
      <c r="P67" s="515"/>
    </row>
    <row r="68" spans="2:16" ht="13.5" thickBot="1">
      <c r="B68" s="518"/>
      <c r="C68" s="543"/>
      <c r="D68" s="510"/>
      <c r="E68" s="510"/>
      <c r="F68" s="510"/>
      <c r="G68" s="510"/>
      <c r="H68" s="510"/>
      <c r="I68" s="510"/>
      <c r="J68" s="510"/>
      <c r="K68" s="510"/>
      <c r="L68" s="510"/>
      <c r="M68" s="510"/>
      <c r="N68" s="510"/>
      <c r="O68" s="544"/>
      <c r="P68" s="515"/>
    </row>
    <row r="69" spans="2:16" ht="13.5" thickBot="1">
      <c r="B69" s="518"/>
      <c r="C69" s="249" t="s">
        <v>77</v>
      </c>
      <c r="D69" s="250"/>
      <c r="E69" s="250"/>
      <c r="F69" s="250"/>
      <c r="G69" s="250"/>
      <c r="H69" s="250"/>
      <c r="I69" s="250"/>
      <c r="J69" s="250"/>
      <c r="K69" s="250"/>
      <c r="L69" s="250"/>
      <c r="M69" s="250"/>
      <c r="N69" s="251"/>
      <c r="O69" s="590">
        <v>7629.53</v>
      </c>
      <c r="P69" s="515"/>
    </row>
    <row r="70" spans="2:16">
      <c r="B70" s="518"/>
      <c r="C70" s="540"/>
      <c r="D70" s="541"/>
      <c r="E70" s="541"/>
      <c r="F70" s="541"/>
      <c r="G70" s="541"/>
      <c r="H70" s="541"/>
      <c r="I70" s="541"/>
      <c r="J70" s="541"/>
      <c r="K70" s="541"/>
      <c r="L70" s="541"/>
      <c r="M70" s="541"/>
      <c r="N70" s="541"/>
      <c r="O70" s="542"/>
      <c r="P70" s="515"/>
    </row>
    <row r="71" spans="2:16">
      <c r="B71" s="518"/>
      <c r="C71" s="543"/>
      <c r="D71" s="510"/>
      <c r="E71" s="510"/>
      <c r="F71" s="510"/>
      <c r="G71" s="510"/>
      <c r="H71" s="510"/>
      <c r="I71" s="510"/>
      <c r="J71" s="510"/>
      <c r="K71" s="510"/>
      <c r="L71" s="510"/>
      <c r="M71" s="510"/>
      <c r="N71" s="510"/>
      <c r="O71" s="544"/>
      <c r="P71" s="515"/>
    </row>
    <row r="72" spans="2:16">
      <c r="B72" s="518"/>
      <c r="C72" s="543"/>
      <c r="D72" s="510"/>
      <c r="E72" s="510"/>
      <c r="F72" s="510"/>
      <c r="G72" s="510"/>
      <c r="H72" s="510"/>
      <c r="I72" s="510"/>
      <c r="J72" s="510"/>
      <c r="K72" s="510"/>
      <c r="L72" s="510"/>
      <c r="M72" s="510"/>
      <c r="N72" s="510"/>
      <c r="O72" s="544"/>
      <c r="P72" s="515"/>
    </row>
    <row r="73" spans="2:16">
      <c r="B73" s="518"/>
      <c r="C73" s="543"/>
      <c r="D73" s="510"/>
      <c r="E73" s="510"/>
      <c r="F73" s="510"/>
      <c r="G73" s="510"/>
      <c r="H73" s="591" t="s">
        <v>78</v>
      </c>
      <c r="I73" s="591"/>
      <c r="J73" s="591"/>
      <c r="K73" s="591"/>
      <c r="L73" s="510"/>
      <c r="M73" s="510"/>
      <c r="N73" s="510"/>
      <c r="O73" s="544"/>
      <c r="P73" s="515"/>
    </row>
    <row r="74" spans="2:16" ht="13.5">
      <c r="B74" s="518"/>
      <c r="C74" s="592"/>
      <c r="D74" s="593"/>
      <c r="E74" s="593"/>
      <c r="F74" s="593"/>
      <c r="G74" s="593"/>
      <c r="H74" s="591" t="s">
        <v>79</v>
      </c>
      <c r="I74" s="593"/>
      <c r="J74" s="593"/>
      <c r="K74" s="593"/>
      <c r="L74" s="593"/>
      <c r="M74" s="593"/>
      <c r="N74" s="593"/>
      <c r="O74" s="594"/>
      <c r="P74" s="515"/>
    </row>
    <row r="75" spans="2:16" ht="13.5">
      <c r="B75" s="518"/>
      <c r="C75" s="592"/>
      <c r="D75" s="593"/>
      <c r="E75" s="593"/>
      <c r="F75" s="593"/>
      <c r="G75" s="593"/>
      <c r="H75" s="591" t="s">
        <v>80</v>
      </c>
      <c r="I75" s="510"/>
      <c r="J75" s="510"/>
      <c r="K75" s="593"/>
      <c r="L75" s="593"/>
      <c r="M75" s="593"/>
      <c r="N75" s="593"/>
      <c r="O75" s="594"/>
      <c r="P75" s="515"/>
    </row>
    <row r="76" spans="2:16">
      <c r="B76" s="518"/>
      <c r="C76" s="529"/>
      <c r="D76" s="595"/>
      <c r="E76" s="595"/>
      <c r="F76" s="595"/>
      <c r="G76" s="595"/>
      <c r="H76" s="591" t="s">
        <v>81</v>
      </c>
      <c r="I76" s="595"/>
      <c r="J76" s="595"/>
      <c r="K76" s="595"/>
      <c r="L76" s="595"/>
      <c r="M76" s="595"/>
      <c r="N76" s="595"/>
      <c r="O76" s="596"/>
      <c r="P76" s="515"/>
    </row>
    <row r="77" spans="2:16">
      <c r="B77" s="518"/>
      <c r="C77" s="543"/>
      <c r="D77" s="510"/>
      <c r="E77" s="510"/>
      <c r="F77" s="510"/>
      <c r="G77" s="510"/>
      <c r="H77" s="513" t="s">
        <v>82</v>
      </c>
      <c r="I77" s="510"/>
      <c r="J77" s="510"/>
      <c r="K77" s="510"/>
      <c r="L77" s="510"/>
      <c r="M77" s="510"/>
      <c r="N77" s="510"/>
      <c r="O77" s="544"/>
      <c r="P77" s="515"/>
    </row>
    <row r="78" spans="2:16" ht="13.5">
      <c r="B78" s="518"/>
      <c r="C78" s="597" t="s">
        <v>83</v>
      </c>
      <c r="D78" s="551"/>
      <c r="E78" s="551"/>
      <c r="F78" s="551"/>
      <c r="G78" s="551"/>
      <c r="H78" s="551"/>
      <c r="I78" s="551"/>
      <c r="J78" s="551"/>
      <c r="K78" s="551"/>
      <c r="L78" s="551"/>
      <c r="M78" s="551"/>
      <c r="N78" s="551"/>
      <c r="O78" s="598"/>
      <c r="P78" s="515"/>
    </row>
    <row r="79" spans="2:16">
      <c r="B79" s="518"/>
      <c r="C79" s="260"/>
      <c r="D79" s="261"/>
      <c r="E79" s="261"/>
      <c r="F79" s="261"/>
      <c r="G79" s="261"/>
      <c r="H79" s="261"/>
      <c r="I79" s="261"/>
      <c r="J79" s="261"/>
      <c r="K79" s="261"/>
      <c r="L79" s="261"/>
      <c r="M79" s="261"/>
      <c r="N79" s="261"/>
      <c r="O79" s="262"/>
      <c r="P79" s="515"/>
    </row>
    <row r="80" spans="2:16">
      <c r="B80" s="518"/>
      <c r="C80" s="260"/>
      <c r="D80" s="261"/>
      <c r="E80" s="261"/>
      <c r="F80" s="261"/>
      <c r="G80" s="261"/>
      <c r="H80" s="261"/>
      <c r="I80" s="261"/>
      <c r="J80" s="261"/>
      <c r="K80" s="261"/>
      <c r="L80" s="261"/>
      <c r="M80" s="261"/>
      <c r="N80" s="261"/>
      <c r="O80" s="262"/>
      <c r="P80" s="515"/>
    </row>
    <row r="81" spans="2:16">
      <c r="B81" s="518"/>
      <c r="C81" s="529"/>
      <c r="D81" s="595"/>
      <c r="E81" s="595"/>
      <c r="F81" s="595"/>
      <c r="G81" s="595"/>
      <c r="H81" s="595"/>
      <c r="I81" s="595"/>
      <c r="J81" s="595"/>
      <c r="K81" s="595"/>
      <c r="L81" s="595"/>
      <c r="M81" s="595"/>
      <c r="N81" s="595"/>
      <c r="O81" s="596"/>
      <c r="P81" s="515"/>
    </row>
    <row r="82" spans="2:16">
      <c r="B82" s="518"/>
      <c r="C82" s="599" t="s">
        <v>84</v>
      </c>
      <c r="D82" s="595"/>
      <c r="E82" s="595"/>
      <c r="F82" s="595"/>
      <c r="G82" s="595"/>
      <c r="H82" s="595"/>
      <c r="I82" s="595"/>
      <c r="J82" s="595"/>
      <c r="K82" s="595"/>
      <c r="L82" s="595"/>
      <c r="M82" s="595"/>
      <c r="N82" s="595"/>
      <c r="O82" s="596"/>
      <c r="P82" s="515"/>
    </row>
    <row r="83" spans="2:16">
      <c r="B83" s="518"/>
      <c r="C83" s="263" t="s">
        <v>85</v>
      </c>
      <c r="D83" s="264"/>
      <c r="E83" s="264"/>
      <c r="F83" s="264"/>
      <c r="G83" s="264"/>
      <c r="H83" s="264"/>
      <c r="I83" s="264"/>
      <c r="J83" s="264"/>
      <c r="K83" s="264"/>
      <c r="L83" s="264"/>
      <c r="M83" s="264"/>
      <c r="N83" s="264"/>
      <c r="O83" s="265"/>
      <c r="P83" s="515"/>
    </row>
    <row r="84" spans="2:16">
      <c r="B84" s="518"/>
      <c r="C84" s="263"/>
      <c r="D84" s="264"/>
      <c r="E84" s="264"/>
      <c r="F84" s="264"/>
      <c r="G84" s="264"/>
      <c r="H84" s="264"/>
      <c r="I84" s="264"/>
      <c r="J84" s="264"/>
      <c r="K84" s="264"/>
      <c r="L84" s="264"/>
      <c r="M84" s="264"/>
      <c r="N84" s="264"/>
      <c r="O84" s="265"/>
      <c r="P84" s="515"/>
    </row>
    <row r="85" spans="2:16">
      <c r="B85" s="518"/>
      <c r="C85" s="263" t="s">
        <v>86</v>
      </c>
      <c r="D85" s="264"/>
      <c r="E85" s="264"/>
      <c r="F85" s="264"/>
      <c r="G85" s="264"/>
      <c r="H85" s="264"/>
      <c r="I85" s="264"/>
      <c r="J85" s="264"/>
      <c r="K85" s="264"/>
      <c r="L85" s="264"/>
      <c r="M85" s="264"/>
      <c r="N85" s="264"/>
      <c r="O85" s="265"/>
      <c r="P85" s="515"/>
    </row>
    <row r="86" spans="2:16">
      <c r="B86" s="518"/>
      <c r="C86" s="263"/>
      <c r="D86" s="264"/>
      <c r="E86" s="264"/>
      <c r="F86" s="264"/>
      <c r="G86" s="264"/>
      <c r="H86" s="264"/>
      <c r="I86" s="264"/>
      <c r="J86" s="264"/>
      <c r="K86" s="264"/>
      <c r="L86" s="264"/>
      <c r="M86" s="264"/>
      <c r="N86" s="264"/>
      <c r="O86" s="265"/>
      <c r="P86" s="515"/>
    </row>
    <row r="87" spans="2:16">
      <c r="B87" s="518"/>
      <c r="C87" s="529"/>
      <c r="D87" s="595"/>
      <c r="E87" s="595"/>
      <c r="F87" s="595"/>
      <c r="G87" s="595"/>
      <c r="H87" s="595"/>
      <c r="I87" s="595"/>
      <c r="J87" s="595"/>
      <c r="K87" s="595"/>
      <c r="L87" s="595"/>
      <c r="M87" s="595"/>
      <c r="N87" s="595"/>
      <c r="O87" s="596"/>
      <c r="P87" s="515"/>
    </row>
    <row r="88" spans="2:16">
      <c r="B88" s="518"/>
      <c r="C88" s="543"/>
      <c r="D88" s="510"/>
      <c r="E88" s="510"/>
      <c r="F88" s="510"/>
      <c r="G88" s="510"/>
      <c r="H88" s="591" t="s">
        <v>78</v>
      </c>
      <c r="I88" s="510"/>
      <c r="J88" s="510"/>
      <c r="K88" s="510"/>
      <c r="L88" s="510"/>
      <c r="M88" s="510"/>
      <c r="N88" s="510"/>
      <c r="O88" s="544"/>
      <c r="P88" s="515"/>
    </row>
    <row r="89" spans="2:16">
      <c r="B89" s="518"/>
      <c r="C89" s="543"/>
      <c r="D89" s="510"/>
      <c r="E89" s="510"/>
      <c r="F89" s="510"/>
      <c r="G89" s="510"/>
      <c r="H89" s="513" t="s">
        <v>79</v>
      </c>
      <c r="I89" s="555"/>
      <c r="J89" s="555"/>
      <c r="K89" s="555"/>
      <c r="L89" s="510"/>
      <c r="M89" s="510"/>
      <c r="N89" s="510"/>
      <c r="O89" s="544"/>
      <c r="P89" s="515"/>
    </row>
    <row r="90" spans="2:16">
      <c r="B90" s="518"/>
      <c r="C90" s="543"/>
      <c r="D90" s="510"/>
      <c r="E90" s="510"/>
      <c r="F90" s="510"/>
      <c r="G90" s="510"/>
      <c r="H90" s="513" t="s">
        <v>87</v>
      </c>
      <c r="I90" s="600"/>
      <c r="J90" s="600"/>
      <c r="K90" s="600"/>
      <c r="L90" s="510"/>
      <c r="M90" s="510"/>
      <c r="N90" s="510"/>
      <c r="O90" s="544"/>
      <c r="P90" s="515"/>
    </row>
    <row r="91" spans="2:16">
      <c r="B91" s="518"/>
      <c r="C91" s="601"/>
      <c r="D91" s="595"/>
      <c r="E91" s="595"/>
      <c r="F91" s="595"/>
      <c r="G91" s="595"/>
      <c r="H91" s="513" t="s">
        <v>81</v>
      </c>
      <c r="I91" s="510"/>
      <c r="J91" s="510"/>
      <c r="K91" s="510"/>
      <c r="L91" s="595"/>
      <c r="M91" s="595"/>
      <c r="N91" s="595"/>
      <c r="O91" s="596"/>
      <c r="P91" s="515"/>
    </row>
    <row r="92" spans="2:16" ht="13.5">
      <c r="B92" s="518"/>
      <c r="C92" s="602"/>
      <c r="D92" s="603"/>
      <c r="E92" s="603"/>
      <c r="F92" s="510"/>
      <c r="G92" s="510"/>
      <c r="H92" s="510"/>
      <c r="I92" s="510"/>
      <c r="J92" s="510"/>
      <c r="K92" s="254"/>
      <c r="L92" s="254"/>
      <c r="M92" s="254"/>
      <c r="N92" s="254"/>
      <c r="O92" s="255"/>
      <c r="P92" s="515"/>
    </row>
    <row r="93" spans="2:16" ht="13.5" thickBot="1">
      <c r="B93" s="518"/>
      <c r="C93" s="258"/>
      <c r="D93" s="259"/>
      <c r="E93" s="259"/>
      <c r="F93" s="570"/>
      <c r="G93" s="570"/>
      <c r="H93" s="570"/>
      <c r="I93" s="570"/>
      <c r="J93" s="570"/>
      <c r="K93" s="256"/>
      <c r="L93" s="256"/>
      <c r="M93" s="256"/>
      <c r="N93" s="256"/>
      <c r="O93" s="257"/>
      <c r="P93" s="515"/>
    </row>
    <row r="94" spans="2:16" ht="13.5" thickBot="1">
      <c r="B94" s="604"/>
      <c r="C94" s="605"/>
      <c r="D94" s="605"/>
      <c r="E94" s="605"/>
      <c r="F94" s="605"/>
      <c r="G94" s="605"/>
      <c r="H94" s="605"/>
      <c r="I94" s="605"/>
      <c r="J94" s="605"/>
      <c r="K94" s="605"/>
      <c r="L94" s="605"/>
      <c r="M94" s="605"/>
      <c r="N94" s="605"/>
      <c r="O94" s="605"/>
      <c r="P94" s="606"/>
    </row>
  </sheetData>
  <mergeCells count="82">
    <mergeCell ref="K92:O93"/>
    <mergeCell ref="C93:E93"/>
    <mergeCell ref="C67:N67"/>
    <mergeCell ref="C69:N69"/>
    <mergeCell ref="C79:O79"/>
    <mergeCell ref="C80:O80"/>
    <mergeCell ref="C83:O84"/>
    <mergeCell ref="C85:O86"/>
    <mergeCell ref="M66:N66"/>
    <mergeCell ref="M55:N55"/>
    <mergeCell ref="C56:I56"/>
    <mergeCell ref="M56:N56"/>
    <mergeCell ref="C57:N57"/>
    <mergeCell ref="C59:N59"/>
    <mergeCell ref="C60:O62"/>
    <mergeCell ref="C63:I63"/>
    <mergeCell ref="M63:N63"/>
    <mergeCell ref="C64:I64"/>
    <mergeCell ref="M64:N64"/>
    <mergeCell ref="M65:N65"/>
    <mergeCell ref="M54:N54"/>
    <mergeCell ref="C45:I45"/>
    <mergeCell ref="M45:N45"/>
    <mergeCell ref="C46:I46"/>
    <mergeCell ref="M46:N46"/>
    <mergeCell ref="C47:I47"/>
    <mergeCell ref="M47:N47"/>
    <mergeCell ref="C48:N48"/>
    <mergeCell ref="C49:O51"/>
    <mergeCell ref="C52:I52"/>
    <mergeCell ref="M52:N52"/>
    <mergeCell ref="M53:N53"/>
    <mergeCell ref="C39:J39"/>
    <mergeCell ref="M39:N39"/>
    <mergeCell ref="C40:N40"/>
    <mergeCell ref="C41:O43"/>
    <mergeCell ref="C44:I44"/>
    <mergeCell ref="M44:N44"/>
    <mergeCell ref="C33:N33"/>
    <mergeCell ref="C34:O36"/>
    <mergeCell ref="C37:J37"/>
    <mergeCell ref="M37:N37"/>
    <mergeCell ref="C38:J38"/>
    <mergeCell ref="M38:N38"/>
    <mergeCell ref="J31:K31"/>
    <mergeCell ref="M31:N31"/>
    <mergeCell ref="C32:G32"/>
    <mergeCell ref="H32:I32"/>
    <mergeCell ref="J32:K32"/>
    <mergeCell ref="M32:N32"/>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930C21-DE2A-4581-8AF2-89AAF6D63ABF}">
  <dimension ref="B1:P96"/>
  <sheetViews>
    <sheetView topLeftCell="A31" zoomScale="80" zoomScaleNormal="80" workbookViewId="0">
      <selection activeCell="J73" sqref="J73"/>
    </sheetView>
  </sheetViews>
  <sheetFormatPr baseColWidth="10" defaultRowHeight="12.75"/>
  <cols>
    <col min="15" max="15" width="14.85546875" customWidth="1"/>
  </cols>
  <sheetData>
    <row r="1" spans="2:16" ht="13.5" thickBot="1"/>
    <row r="2" spans="2:16" ht="13.5" thickTop="1">
      <c r="B2" s="155"/>
      <c r="C2" s="156"/>
      <c r="D2" s="156"/>
      <c r="E2" s="156"/>
      <c r="F2" s="156"/>
      <c r="G2" s="156"/>
      <c r="H2" s="156"/>
      <c r="I2" s="156"/>
      <c r="J2" s="156"/>
      <c r="K2" s="156"/>
      <c r="L2" s="156"/>
      <c r="M2" s="156"/>
      <c r="N2" s="156"/>
      <c r="O2" s="156"/>
      <c r="P2" s="157"/>
    </row>
    <row r="3" spans="2:16">
      <c r="B3" s="612"/>
      <c r="C3" s="158" t="s">
        <v>24</v>
      </c>
      <c r="D3" s="159"/>
      <c r="E3" s="159"/>
      <c r="F3" s="160"/>
      <c r="G3" s="608"/>
      <c r="H3" s="608"/>
      <c r="I3" s="608"/>
      <c r="J3" s="608"/>
      <c r="K3" s="608"/>
      <c r="L3" s="608"/>
      <c r="M3" s="608"/>
      <c r="N3" s="608"/>
      <c r="O3" s="608"/>
      <c r="P3" s="613"/>
    </row>
    <row r="4" spans="2:16">
      <c r="B4" s="612"/>
      <c r="C4" s="614" t="s">
        <v>25</v>
      </c>
      <c r="D4" s="615" t="s">
        <v>26</v>
      </c>
      <c r="E4" s="614" t="s">
        <v>27</v>
      </c>
      <c r="F4" s="615">
        <v>2</v>
      </c>
      <c r="G4" s="608"/>
      <c r="H4" s="608"/>
      <c r="I4" s="608"/>
      <c r="J4" s="608"/>
      <c r="K4" s="608"/>
      <c r="L4" s="608"/>
      <c r="M4" s="608"/>
      <c r="N4" s="608"/>
      <c r="O4" s="608"/>
      <c r="P4" s="613"/>
    </row>
    <row r="5" spans="2:16">
      <c r="B5" s="612"/>
      <c r="C5" s="609"/>
      <c r="D5" s="610"/>
      <c r="E5" s="609"/>
      <c r="F5" s="610"/>
      <c r="G5" s="608"/>
      <c r="H5" s="608"/>
      <c r="I5" s="608"/>
      <c r="J5" s="608"/>
      <c r="K5" s="608"/>
      <c r="L5" s="608"/>
      <c r="M5" s="608"/>
      <c r="N5" s="608"/>
      <c r="O5" s="608"/>
      <c r="P5" s="613"/>
    </row>
    <row r="6" spans="2:16" ht="15.75">
      <c r="B6" s="616"/>
      <c r="C6" s="161" t="s">
        <v>28</v>
      </c>
      <c r="D6" s="161"/>
      <c r="E6" s="161"/>
      <c r="F6" s="161"/>
      <c r="G6" s="161"/>
      <c r="H6" s="161"/>
      <c r="I6" s="161"/>
      <c r="J6" s="161"/>
      <c r="K6" s="161"/>
      <c r="L6" s="161"/>
      <c r="M6" s="161"/>
      <c r="N6" s="161"/>
      <c r="O6" s="161"/>
      <c r="P6" s="613"/>
    </row>
    <row r="7" spans="2:16" ht="13.5" thickBot="1">
      <c r="B7" s="616"/>
      <c r="C7" s="608"/>
      <c r="D7" s="608"/>
      <c r="E7" s="608"/>
      <c r="F7" s="608"/>
      <c r="G7" s="608"/>
      <c r="H7" s="608"/>
      <c r="I7" s="608"/>
      <c r="J7" s="608"/>
      <c r="K7" s="608"/>
      <c r="L7" s="608"/>
      <c r="M7" s="608"/>
      <c r="N7" s="608"/>
      <c r="O7" s="608"/>
      <c r="P7" s="613"/>
    </row>
    <row r="8" spans="2:16">
      <c r="B8" s="616"/>
      <c r="C8" s="162"/>
      <c r="D8" s="164"/>
      <c r="E8" s="165"/>
      <c r="F8" s="165"/>
      <c r="G8" s="165"/>
      <c r="H8" s="165"/>
      <c r="I8" s="165"/>
      <c r="J8" s="165"/>
      <c r="K8" s="166"/>
      <c r="L8" s="167"/>
      <c r="M8" s="168"/>
      <c r="N8" s="168"/>
      <c r="O8" s="169"/>
      <c r="P8" s="613"/>
    </row>
    <row r="9" spans="2:16">
      <c r="B9" s="616"/>
      <c r="C9" s="163"/>
      <c r="D9" s="53" t="s">
        <v>29</v>
      </c>
      <c r="E9" s="52"/>
      <c r="F9" s="52"/>
      <c r="G9" s="52"/>
      <c r="H9" s="52"/>
      <c r="I9" s="52"/>
      <c r="J9" s="52"/>
      <c r="K9" s="154"/>
      <c r="L9" s="170"/>
      <c r="M9" s="171"/>
      <c r="N9" s="171"/>
      <c r="O9" s="172"/>
      <c r="P9" s="613"/>
    </row>
    <row r="10" spans="2:16" ht="13.5">
      <c r="B10" s="616"/>
      <c r="C10" s="163"/>
      <c r="D10" s="173"/>
      <c r="E10" s="174"/>
      <c r="F10" s="174"/>
      <c r="G10" s="174"/>
      <c r="H10" s="174"/>
      <c r="I10" s="174"/>
      <c r="J10" s="174"/>
      <c r="K10" s="175"/>
      <c r="L10" s="176" t="s">
        <v>30</v>
      </c>
      <c r="M10" s="178"/>
      <c r="N10" s="179"/>
      <c r="O10" s="180"/>
      <c r="P10" s="613"/>
    </row>
    <row r="11" spans="2:16">
      <c r="B11" s="616"/>
      <c r="C11" s="163"/>
      <c r="D11" s="53" t="s">
        <v>31</v>
      </c>
      <c r="E11" s="52"/>
      <c r="F11" s="52"/>
      <c r="G11" s="52"/>
      <c r="H11" s="52"/>
      <c r="I11" s="52"/>
      <c r="J11" s="52"/>
      <c r="K11" s="154"/>
      <c r="L11" s="177"/>
      <c r="M11" s="181"/>
      <c r="N11" s="182"/>
      <c r="O11" s="183"/>
      <c r="P11" s="613"/>
    </row>
    <row r="12" spans="2:16">
      <c r="B12" s="616"/>
      <c r="C12" s="163"/>
      <c r="D12" s="184"/>
      <c r="E12" s="185"/>
      <c r="F12" s="185"/>
      <c r="G12" s="185"/>
      <c r="H12" s="185"/>
      <c r="I12" s="185"/>
      <c r="J12" s="185"/>
      <c r="K12" s="186"/>
      <c r="L12" s="176" t="s">
        <v>32</v>
      </c>
      <c r="M12" s="176">
        <v>1</v>
      </c>
      <c r="N12" s="176" t="s">
        <v>33</v>
      </c>
      <c r="O12" s="54">
        <v>1</v>
      </c>
      <c r="P12" s="613"/>
    </row>
    <row r="13" spans="2:16">
      <c r="B13" s="616"/>
      <c r="C13" s="163"/>
      <c r="D13" s="184"/>
      <c r="E13" s="185"/>
      <c r="F13" s="185"/>
      <c r="G13" s="185"/>
      <c r="H13" s="185"/>
      <c r="I13" s="185"/>
      <c r="J13" s="185"/>
      <c r="K13" s="186"/>
      <c r="L13" s="187"/>
      <c r="M13" s="187"/>
      <c r="N13" s="187"/>
      <c r="O13" s="55"/>
      <c r="P13" s="613"/>
    </row>
    <row r="14" spans="2:16">
      <c r="B14" s="616"/>
      <c r="C14" s="163"/>
      <c r="D14" s="53" t="s">
        <v>34</v>
      </c>
      <c r="E14" s="52"/>
      <c r="F14" s="52"/>
      <c r="G14" s="52"/>
      <c r="H14" s="52"/>
      <c r="I14" s="52"/>
      <c r="J14" s="52"/>
      <c r="K14" s="154"/>
      <c r="L14" s="187"/>
      <c r="M14" s="187"/>
      <c r="N14" s="187"/>
      <c r="O14" s="55"/>
      <c r="P14" s="613"/>
    </row>
    <row r="15" spans="2:16" ht="14.25" thickBot="1">
      <c r="B15" s="616"/>
      <c r="C15" s="618"/>
      <c r="D15" s="619"/>
      <c r="E15" s="619"/>
      <c r="F15" s="619"/>
      <c r="G15" s="619"/>
      <c r="H15" s="619"/>
      <c r="I15" s="619"/>
      <c r="J15" s="619"/>
      <c r="K15" s="619"/>
      <c r="L15" s="619"/>
      <c r="M15" s="620"/>
      <c r="N15" s="620"/>
      <c r="O15" s="621"/>
      <c r="P15" s="613"/>
    </row>
    <row r="16" spans="2:16" ht="13.5">
      <c r="B16" s="616"/>
      <c r="C16" s="622"/>
      <c r="D16" s="623"/>
      <c r="E16" s="623"/>
      <c r="F16" s="623"/>
      <c r="G16" s="623"/>
      <c r="H16" s="623"/>
      <c r="I16" s="623"/>
      <c r="J16" s="623"/>
      <c r="K16" s="623"/>
      <c r="L16" s="624" t="s">
        <v>35</v>
      </c>
      <c r="M16" s="625" t="s">
        <v>36</v>
      </c>
      <c r="N16" s="625" t="s">
        <v>37</v>
      </c>
      <c r="O16" s="626" t="s">
        <v>38</v>
      </c>
      <c r="P16" s="613"/>
    </row>
    <row r="17" spans="2:16" ht="13.5">
      <c r="B17" s="616"/>
      <c r="C17" s="627"/>
      <c r="D17" s="617"/>
      <c r="E17" s="617"/>
      <c r="F17" s="617"/>
      <c r="G17" s="617"/>
      <c r="H17" s="617"/>
      <c r="I17" s="617"/>
      <c r="J17" s="617"/>
      <c r="K17" s="617"/>
      <c r="L17" s="628"/>
      <c r="M17" s="629"/>
      <c r="N17" s="629"/>
      <c r="O17" s="630"/>
      <c r="P17" s="613"/>
    </row>
    <row r="18" spans="2:16" ht="13.5">
      <c r="B18" s="616"/>
      <c r="C18" s="194" t="s">
        <v>39</v>
      </c>
      <c r="D18" s="195"/>
      <c r="E18" s="195"/>
      <c r="F18" s="195"/>
      <c r="G18" s="617"/>
      <c r="H18" s="617"/>
      <c r="I18" s="617" t="s">
        <v>40</v>
      </c>
      <c r="J18" s="608"/>
      <c r="K18" s="617"/>
      <c r="L18" s="628"/>
      <c r="M18" s="608"/>
      <c r="N18" s="608"/>
      <c r="O18" s="631"/>
      <c r="P18" s="613"/>
    </row>
    <row r="19" spans="2:16" ht="13.5">
      <c r="B19" s="616"/>
      <c r="C19" s="632"/>
      <c r="D19" s="633"/>
      <c r="E19" s="633"/>
      <c r="F19" s="633"/>
      <c r="G19" s="633"/>
      <c r="H19" s="633"/>
      <c r="I19" s="633"/>
      <c r="J19" s="633"/>
      <c r="K19" s="633"/>
      <c r="L19" s="633"/>
      <c r="M19" s="633"/>
      <c r="N19" s="633"/>
      <c r="O19" s="634"/>
      <c r="P19" s="613"/>
    </row>
    <row r="20" spans="2:16" ht="13.5" thickBot="1">
      <c r="B20" s="616"/>
      <c r="C20" s="635"/>
      <c r="D20" s="636"/>
      <c r="E20" s="636"/>
      <c r="F20" s="636"/>
      <c r="G20" s="636"/>
      <c r="H20" s="636"/>
      <c r="I20" s="636"/>
      <c r="J20" s="636"/>
      <c r="K20" s="636"/>
      <c r="L20" s="636"/>
      <c r="M20" s="636"/>
      <c r="N20" s="636"/>
      <c r="O20" s="637"/>
      <c r="P20" s="613"/>
    </row>
    <row r="21" spans="2:16" ht="13.5" thickBot="1">
      <c r="B21" s="616"/>
      <c r="C21" s="638"/>
      <c r="D21" s="639"/>
      <c r="E21" s="639"/>
      <c r="F21" s="639"/>
      <c r="G21" s="639"/>
      <c r="H21" s="639"/>
      <c r="I21" s="608"/>
      <c r="J21" s="608"/>
      <c r="K21" s="639"/>
      <c r="L21" s="639"/>
      <c r="M21" s="639"/>
      <c r="N21" s="639"/>
      <c r="O21" s="640"/>
      <c r="P21" s="613"/>
    </row>
    <row r="22" spans="2:16" ht="13.5">
      <c r="B22" s="616"/>
      <c r="C22" s="196" t="s">
        <v>41</v>
      </c>
      <c r="D22" s="197"/>
      <c r="E22" s="197"/>
      <c r="F22" s="197"/>
      <c r="G22" s="197"/>
      <c r="H22" s="197"/>
      <c r="I22" s="197"/>
      <c r="J22" s="197"/>
      <c r="K22" s="197"/>
      <c r="L22" s="197"/>
      <c r="M22" s="197"/>
      <c r="N22" s="197"/>
      <c r="O22" s="198"/>
      <c r="P22" s="613"/>
    </row>
    <row r="23" spans="2:16" ht="13.5" thickBot="1">
      <c r="B23" s="616"/>
      <c r="C23" s="641"/>
      <c r="D23" s="608"/>
      <c r="E23" s="608"/>
      <c r="F23" s="608"/>
      <c r="G23" s="608"/>
      <c r="H23" s="608"/>
      <c r="I23" s="608"/>
      <c r="J23" s="608"/>
      <c r="K23" s="608"/>
      <c r="L23" s="608"/>
      <c r="M23" s="608"/>
      <c r="N23" s="608"/>
      <c r="O23" s="642"/>
      <c r="P23" s="613"/>
    </row>
    <row r="24" spans="2:16">
      <c r="B24" s="616"/>
      <c r="C24" s="643" t="s">
        <v>21</v>
      </c>
      <c r="D24" s="199" t="s">
        <v>42</v>
      </c>
      <c r="E24" s="200"/>
      <c r="F24" s="200"/>
      <c r="G24" s="200"/>
      <c r="H24" s="200"/>
      <c r="I24" s="200"/>
      <c r="J24" s="200"/>
      <c r="K24" s="200"/>
      <c r="L24" s="201"/>
      <c r="M24" s="202" t="s">
        <v>19</v>
      </c>
      <c r="N24" s="203"/>
      <c r="O24" s="643" t="s">
        <v>18</v>
      </c>
      <c r="P24" s="613"/>
    </row>
    <row r="25" spans="2:16" ht="13.5" thickBot="1">
      <c r="B25" s="616"/>
      <c r="C25" s="644">
        <v>5</v>
      </c>
      <c r="D25" s="204" t="s">
        <v>11</v>
      </c>
      <c r="E25" s="205"/>
      <c r="F25" s="205"/>
      <c r="G25" s="205"/>
      <c r="H25" s="205"/>
      <c r="I25" s="205"/>
      <c r="J25" s="205"/>
      <c r="K25" s="205"/>
      <c r="L25" s="206"/>
      <c r="M25" s="207" t="s">
        <v>9</v>
      </c>
      <c r="N25" s="208"/>
      <c r="O25" s="645">
        <v>122.80000000000001</v>
      </c>
      <c r="P25" s="613"/>
    </row>
    <row r="26" spans="2:16">
      <c r="B26" s="616"/>
      <c r="C26" s="209" t="s">
        <v>43</v>
      </c>
      <c r="D26" s="210"/>
      <c r="E26" s="210"/>
      <c r="F26" s="210"/>
      <c r="G26" s="210"/>
      <c r="H26" s="210"/>
      <c r="I26" s="210"/>
      <c r="J26" s="210"/>
      <c r="K26" s="210"/>
      <c r="L26" s="210"/>
      <c r="M26" s="210"/>
      <c r="N26" s="210"/>
      <c r="O26" s="211"/>
      <c r="P26" s="613"/>
    </row>
    <row r="27" spans="2:16">
      <c r="B27" s="616"/>
      <c r="C27" s="212"/>
      <c r="D27" s="213"/>
      <c r="E27" s="213"/>
      <c r="F27" s="213"/>
      <c r="G27" s="213"/>
      <c r="H27" s="213"/>
      <c r="I27" s="213"/>
      <c r="J27" s="213"/>
      <c r="K27" s="213"/>
      <c r="L27" s="213"/>
      <c r="M27" s="213"/>
      <c r="N27" s="213"/>
      <c r="O27" s="214"/>
      <c r="P27" s="613"/>
    </row>
    <row r="28" spans="2:16" ht="13.5" thickBot="1">
      <c r="B28" s="616"/>
      <c r="C28" s="215"/>
      <c r="D28" s="216"/>
      <c r="E28" s="216"/>
      <c r="F28" s="216"/>
      <c r="G28" s="216"/>
      <c r="H28" s="216"/>
      <c r="I28" s="216"/>
      <c r="J28" s="216"/>
      <c r="K28" s="216"/>
      <c r="L28" s="216"/>
      <c r="M28" s="216"/>
      <c r="N28" s="216"/>
      <c r="O28" s="217"/>
      <c r="P28" s="613"/>
    </row>
    <row r="29" spans="2:16" ht="13.5">
      <c r="B29" s="616"/>
      <c r="C29" s="218" t="s">
        <v>42</v>
      </c>
      <c r="D29" s="219"/>
      <c r="E29" s="219"/>
      <c r="F29" s="219"/>
      <c r="G29" s="220"/>
      <c r="H29" s="221" t="s">
        <v>44</v>
      </c>
      <c r="I29" s="219"/>
      <c r="J29" s="222" t="s">
        <v>45</v>
      </c>
      <c r="K29" s="223"/>
      <c r="L29" s="647" t="s">
        <v>46</v>
      </c>
      <c r="M29" s="221" t="s">
        <v>47</v>
      </c>
      <c r="N29" s="224"/>
      <c r="O29" s="648" t="s">
        <v>48</v>
      </c>
      <c r="P29" s="613"/>
    </row>
    <row r="30" spans="2:16">
      <c r="B30" s="616"/>
      <c r="C30" s="188" t="s">
        <v>49</v>
      </c>
      <c r="D30" s="189"/>
      <c r="E30" s="189"/>
      <c r="F30" s="189"/>
      <c r="G30" s="190"/>
      <c r="H30" s="191"/>
      <c r="I30" s="190"/>
      <c r="J30" s="191"/>
      <c r="K30" s="190"/>
      <c r="L30" s="650"/>
      <c r="M30" s="192"/>
      <c r="N30" s="193"/>
      <c r="O30" s="651">
        <v>2200</v>
      </c>
      <c r="P30" s="613"/>
    </row>
    <row r="31" spans="2:16">
      <c r="B31" s="616"/>
      <c r="C31" s="652" t="s">
        <v>96</v>
      </c>
      <c r="D31" s="653"/>
      <c r="E31" s="653"/>
      <c r="F31" s="653"/>
      <c r="G31" s="654"/>
      <c r="H31" s="655"/>
      <c r="I31" s="654"/>
      <c r="J31" s="192"/>
      <c r="K31" s="193"/>
      <c r="L31" s="650">
        <v>160000</v>
      </c>
      <c r="M31" s="243">
        <v>0.08</v>
      </c>
      <c r="N31" s="244"/>
      <c r="O31" s="651">
        <v>12800</v>
      </c>
      <c r="P31" s="613"/>
    </row>
    <row r="32" spans="2:16">
      <c r="B32" s="616"/>
      <c r="C32" s="652" t="s">
        <v>97</v>
      </c>
      <c r="D32" s="653"/>
      <c r="E32" s="653"/>
      <c r="F32" s="653"/>
      <c r="G32" s="654"/>
      <c r="H32" s="655"/>
      <c r="I32" s="654"/>
      <c r="J32" s="192"/>
      <c r="K32" s="193"/>
      <c r="L32" s="650">
        <v>140000</v>
      </c>
      <c r="M32" s="243">
        <v>0.08</v>
      </c>
      <c r="N32" s="244"/>
      <c r="O32" s="651">
        <v>11200</v>
      </c>
      <c r="P32" s="613"/>
    </row>
    <row r="33" spans="2:16">
      <c r="B33" s="616"/>
      <c r="C33" s="652"/>
      <c r="D33" s="653"/>
      <c r="E33" s="653"/>
      <c r="F33" s="653"/>
      <c r="G33" s="654"/>
      <c r="H33" s="655"/>
      <c r="I33" s="654"/>
      <c r="J33" s="192"/>
      <c r="K33" s="193"/>
      <c r="L33" s="650"/>
      <c r="M33" s="225"/>
      <c r="N33" s="226"/>
      <c r="O33" s="651"/>
      <c r="P33" s="613"/>
    </row>
    <row r="34" spans="2:16" ht="13.5" thickBot="1">
      <c r="B34" s="616"/>
      <c r="C34" s="227"/>
      <c r="D34" s="228"/>
      <c r="E34" s="228"/>
      <c r="F34" s="228"/>
      <c r="G34" s="229"/>
      <c r="H34" s="230"/>
      <c r="I34" s="229"/>
      <c r="J34" s="230"/>
      <c r="K34" s="229"/>
      <c r="L34" s="656"/>
      <c r="M34" s="231"/>
      <c r="N34" s="232"/>
      <c r="O34" s="651"/>
      <c r="P34" s="613"/>
    </row>
    <row r="35" spans="2:16" ht="14.25" thickBot="1">
      <c r="B35" s="616"/>
      <c r="C35" s="233" t="s">
        <v>52</v>
      </c>
      <c r="D35" s="234"/>
      <c r="E35" s="234"/>
      <c r="F35" s="234"/>
      <c r="G35" s="234"/>
      <c r="H35" s="234"/>
      <c r="I35" s="234"/>
      <c r="J35" s="234"/>
      <c r="K35" s="234"/>
      <c r="L35" s="234"/>
      <c r="M35" s="234"/>
      <c r="N35" s="235"/>
      <c r="O35" s="657">
        <v>26200</v>
      </c>
      <c r="P35" s="613"/>
    </row>
    <row r="36" spans="2:16">
      <c r="B36" s="616"/>
      <c r="C36" s="209" t="s">
        <v>53</v>
      </c>
      <c r="D36" s="210"/>
      <c r="E36" s="210"/>
      <c r="F36" s="210"/>
      <c r="G36" s="210"/>
      <c r="H36" s="210"/>
      <c r="I36" s="210"/>
      <c r="J36" s="210"/>
      <c r="K36" s="210"/>
      <c r="L36" s="210"/>
      <c r="M36" s="210"/>
      <c r="N36" s="210"/>
      <c r="O36" s="211"/>
      <c r="P36" s="613"/>
    </row>
    <row r="37" spans="2:16">
      <c r="B37" s="616"/>
      <c r="C37" s="212"/>
      <c r="D37" s="213"/>
      <c r="E37" s="213"/>
      <c r="F37" s="213"/>
      <c r="G37" s="213"/>
      <c r="H37" s="213"/>
      <c r="I37" s="213"/>
      <c r="J37" s="213"/>
      <c r="K37" s="213"/>
      <c r="L37" s="213"/>
      <c r="M37" s="213"/>
      <c r="N37" s="213"/>
      <c r="O37" s="214"/>
      <c r="P37" s="613"/>
    </row>
    <row r="38" spans="2:16" ht="13.5" thickBot="1">
      <c r="B38" s="616"/>
      <c r="C38" s="215"/>
      <c r="D38" s="216"/>
      <c r="E38" s="216"/>
      <c r="F38" s="216"/>
      <c r="G38" s="216"/>
      <c r="H38" s="216"/>
      <c r="I38" s="216"/>
      <c r="J38" s="216"/>
      <c r="K38" s="216"/>
      <c r="L38" s="216"/>
      <c r="M38" s="216"/>
      <c r="N38" s="216"/>
      <c r="O38" s="217"/>
      <c r="P38" s="613"/>
    </row>
    <row r="39" spans="2:16" ht="13.5">
      <c r="B39" s="616"/>
      <c r="C39" s="218" t="s">
        <v>42</v>
      </c>
      <c r="D39" s="236"/>
      <c r="E39" s="236"/>
      <c r="F39" s="236"/>
      <c r="G39" s="236"/>
      <c r="H39" s="236"/>
      <c r="I39" s="236"/>
      <c r="J39" s="224"/>
      <c r="K39" s="646" t="s">
        <v>19</v>
      </c>
      <c r="L39" s="647" t="s">
        <v>18</v>
      </c>
      <c r="M39" s="221" t="s">
        <v>54</v>
      </c>
      <c r="N39" s="224"/>
      <c r="O39" s="648" t="s">
        <v>48</v>
      </c>
      <c r="P39" s="613"/>
    </row>
    <row r="40" spans="2:16">
      <c r="B40" s="616"/>
      <c r="C40" s="188" t="s">
        <v>98</v>
      </c>
      <c r="D40" s="189"/>
      <c r="E40" s="189"/>
      <c r="F40" s="189"/>
      <c r="G40" s="189"/>
      <c r="H40" s="189"/>
      <c r="I40" s="189"/>
      <c r="J40" s="190"/>
      <c r="K40" s="659" t="s">
        <v>91</v>
      </c>
      <c r="L40" s="660">
        <v>1.3</v>
      </c>
      <c r="M40" s="276">
        <v>930000</v>
      </c>
      <c r="N40" s="301"/>
      <c r="O40" s="651">
        <v>1209000</v>
      </c>
      <c r="P40" s="613"/>
    </row>
    <row r="41" spans="2:16" ht="13.5" thickBot="1">
      <c r="B41" s="616"/>
      <c r="C41" s="227"/>
      <c r="D41" s="228"/>
      <c r="E41" s="228"/>
      <c r="F41" s="228"/>
      <c r="G41" s="228"/>
      <c r="H41" s="228"/>
      <c r="I41" s="228"/>
      <c r="J41" s="229"/>
      <c r="K41" s="653"/>
      <c r="L41" s="661"/>
      <c r="M41" s="239"/>
      <c r="N41" s="240"/>
      <c r="O41" s="662"/>
      <c r="P41" s="613"/>
    </row>
    <row r="42" spans="2:16" ht="14.25" thickBot="1">
      <c r="B42" s="616"/>
      <c r="C42" s="233" t="s">
        <v>52</v>
      </c>
      <c r="D42" s="234"/>
      <c r="E42" s="234"/>
      <c r="F42" s="234"/>
      <c r="G42" s="234"/>
      <c r="H42" s="234"/>
      <c r="I42" s="234"/>
      <c r="J42" s="234"/>
      <c r="K42" s="234"/>
      <c r="L42" s="234"/>
      <c r="M42" s="234"/>
      <c r="N42" s="235"/>
      <c r="O42" s="663">
        <v>1209000</v>
      </c>
      <c r="P42" s="613"/>
    </row>
    <row r="43" spans="2:16">
      <c r="B43" s="616"/>
      <c r="C43" s="209" t="s">
        <v>55</v>
      </c>
      <c r="D43" s="210"/>
      <c r="E43" s="210"/>
      <c r="F43" s="210"/>
      <c r="G43" s="210"/>
      <c r="H43" s="210"/>
      <c r="I43" s="210"/>
      <c r="J43" s="210"/>
      <c r="K43" s="210"/>
      <c r="L43" s="210"/>
      <c r="M43" s="210"/>
      <c r="N43" s="210"/>
      <c r="O43" s="211"/>
      <c r="P43" s="613"/>
    </row>
    <row r="44" spans="2:16">
      <c r="B44" s="616"/>
      <c r="C44" s="212"/>
      <c r="D44" s="213"/>
      <c r="E44" s="213"/>
      <c r="F44" s="213"/>
      <c r="G44" s="213"/>
      <c r="H44" s="213"/>
      <c r="I44" s="213"/>
      <c r="J44" s="213"/>
      <c r="K44" s="213"/>
      <c r="L44" s="213"/>
      <c r="M44" s="213"/>
      <c r="N44" s="213"/>
      <c r="O44" s="214"/>
      <c r="P44" s="613"/>
    </row>
    <row r="45" spans="2:16" ht="13.5" thickBot="1">
      <c r="B45" s="616"/>
      <c r="C45" s="215"/>
      <c r="D45" s="216"/>
      <c r="E45" s="216"/>
      <c r="F45" s="216"/>
      <c r="G45" s="216"/>
      <c r="H45" s="216"/>
      <c r="I45" s="216"/>
      <c r="J45" s="216"/>
      <c r="K45" s="216"/>
      <c r="L45" s="216"/>
      <c r="M45" s="216"/>
      <c r="N45" s="216"/>
      <c r="O45" s="217"/>
      <c r="P45" s="613"/>
    </row>
    <row r="46" spans="2:16" ht="13.5">
      <c r="B46" s="616"/>
      <c r="C46" s="218" t="s">
        <v>56</v>
      </c>
      <c r="D46" s="236"/>
      <c r="E46" s="236"/>
      <c r="F46" s="236"/>
      <c r="G46" s="236"/>
      <c r="H46" s="236"/>
      <c r="I46" s="236"/>
      <c r="J46" s="647" t="s">
        <v>57</v>
      </c>
      <c r="K46" s="658" t="s">
        <v>58</v>
      </c>
      <c r="L46" s="664" t="s">
        <v>59</v>
      </c>
      <c r="M46" s="221" t="s">
        <v>60</v>
      </c>
      <c r="N46" s="224"/>
      <c r="O46" s="648" t="s">
        <v>48</v>
      </c>
      <c r="P46" s="613"/>
    </row>
    <row r="47" spans="2:16">
      <c r="B47" s="616"/>
      <c r="C47" s="188" t="s">
        <v>56</v>
      </c>
      <c r="D47" s="189"/>
      <c r="E47" s="189"/>
      <c r="F47" s="189"/>
      <c r="G47" s="189"/>
      <c r="H47" s="189"/>
      <c r="I47" s="189"/>
      <c r="J47" s="665">
        <v>1.3</v>
      </c>
      <c r="K47" s="666">
        <v>20</v>
      </c>
      <c r="L47" s="665">
        <v>26</v>
      </c>
      <c r="M47" s="243">
        <v>1800</v>
      </c>
      <c r="N47" s="244"/>
      <c r="O47" s="651">
        <v>46800</v>
      </c>
      <c r="P47" s="613"/>
    </row>
    <row r="48" spans="2:16">
      <c r="B48" s="616"/>
      <c r="C48" s="188"/>
      <c r="D48" s="189"/>
      <c r="E48" s="189"/>
      <c r="F48" s="189"/>
      <c r="G48" s="189"/>
      <c r="H48" s="189"/>
      <c r="I48" s="189"/>
      <c r="J48" s="665"/>
      <c r="K48" s="666"/>
      <c r="L48" s="665"/>
      <c r="M48" s="243"/>
      <c r="N48" s="244"/>
      <c r="O48" s="651"/>
      <c r="P48" s="613"/>
    </row>
    <row r="49" spans="2:16" ht="13.5" thickBot="1">
      <c r="B49" s="616"/>
      <c r="C49" s="227"/>
      <c r="D49" s="228"/>
      <c r="E49" s="228"/>
      <c r="F49" s="228"/>
      <c r="G49" s="228"/>
      <c r="H49" s="228"/>
      <c r="I49" s="228"/>
      <c r="J49" s="667"/>
      <c r="K49" s="668"/>
      <c r="L49" s="667"/>
      <c r="M49" s="239"/>
      <c r="N49" s="240"/>
      <c r="O49" s="669"/>
      <c r="P49" s="613"/>
    </row>
    <row r="50" spans="2:16" ht="14.25" thickBot="1">
      <c r="B50" s="616"/>
      <c r="C50" s="233" t="s">
        <v>52</v>
      </c>
      <c r="D50" s="234"/>
      <c r="E50" s="234"/>
      <c r="F50" s="234"/>
      <c r="G50" s="234"/>
      <c r="H50" s="234"/>
      <c r="I50" s="234"/>
      <c r="J50" s="234"/>
      <c r="K50" s="234"/>
      <c r="L50" s="234"/>
      <c r="M50" s="234"/>
      <c r="N50" s="235"/>
      <c r="O50" s="657">
        <v>46800</v>
      </c>
      <c r="P50" s="613"/>
    </row>
    <row r="51" spans="2:16">
      <c r="B51" s="616"/>
      <c r="C51" s="209" t="s">
        <v>63</v>
      </c>
      <c r="D51" s="210"/>
      <c r="E51" s="210"/>
      <c r="F51" s="210"/>
      <c r="G51" s="210"/>
      <c r="H51" s="210"/>
      <c r="I51" s="210"/>
      <c r="J51" s="210"/>
      <c r="K51" s="210"/>
      <c r="L51" s="210"/>
      <c r="M51" s="210"/>
      <c r="N51" s="210"/>
      <c r="O51" s="211"/>
      <c r="P51" s="613"/>
    </row>
    <row r="52" spans="2:16">
      <c r="B52" s="616"/>
      <c r="C52" s="212"/>
      <c r="D52" s="213"/>
      <c r="E52" s="213"/>
      <c r="F52" s="213"/>
      <c r="G52" s="213"/>
      <c r="H52" s="213"/>
      <c r="I52" s="213"/>
      <c r="J52" s="213"/>
      <c r="K52" s="213"/>
      <c r="L52" s="213"/>
      <c r="M52" s="213"/>
      <c r="N52" s="213"/>
      <c r="O52" s="214"/>
      <c r="P52" s="613"/>
    </row>
    <row r="53" spans="2:16" ht="13.5" thickBot="1">
      <c r="B53" s="616"/>
      <c r="C53" s="215"/>
      <c r="D53" s="216"/>
      <c r="E53" s="216"/>
      <c r="F53" s="216"/>
      <c r="G53" s="216"/>
      <c r="H53" s="216"/>
      <c r="I53" s="216"/>
      <c r="J53" s="216"/>
      <c r="K53" s="216"/>
      <c r="L53" s="216"/>
      <c r="M53" s="216"/>
      <c r="N53" s="216"/>
      <c r="O53" s="217"/>
      <c r="P53" s="613"/>
    </row>
    <row r="54" spans="2:16" ht="13.5">
      <c r="B54" s="616"/>
      <c r="C54" s="218" t="s">
        <v>64</v>
      </c>
      <c r="D54" s="236"/>
      <c r="E54" s="236"/>
      <c r="F54" s="236"/>
      <c r="G54" s="236"/>
      <c r="H54" s="236"/>
      <c r="I54" s="236"/>
      <c r="J54" s="647" t="s">
        <v>65</v>
      </c>
      <c r="K54" s="670" t="s">
        <v>66</v>
      </c>
      <c r="L54" s="671" t="s">
        <v>67</v>
      </c>
      <c r="M54" s="245" t="s">
        <v>47</v>
      </c>
      <c r="N54" s="246"/>
      <c r="O54" s="673" t="s">
        <v>48</v>
      </c>
      <c r="P54" s="613"/>
    </row>
    <row r="55" spans="2:16">
      <c r="B55" s="616"/>
      <c r="C55" s="674" t="s">
        <v>68</v>
      </c>
      <c r="D55" s="675"/>
      <c r="E55" s="675"/>
      <c r="F55" s="675"/>
      <c r="G55" s="675"/>
      <c r="H55" s="675"/>
      <c r="I55" s="675"/>
      <c r="J55" s="676">
        <v>180000</v>
      </c>
      <c r="K55" s="704">
        <v>1.65</v>
      </c>
      <c r="L55" s="677">
        <v>297000</v>
      </c>
      <c r="M55" s="241">
        <v>12</v>
      </c>
      <c r="N55" s="242"/>
      <c r="O55" s="678">
        <v>24750</v>
      </c>
      <c r="P55" s="613"/>
    </row>
    <row r="56" spans="2:16">
      <c r="B56" s="616"/>
      <c r="C56" s="674" t="s">
        <v>93</v>
      </c>
      <c r="D56" s="675"/>
      <c r="E56" s="675"/>
      <c r="F56" s="675"/>
      <c r="G56" s="675"/>
      <c r="H56" s="675"/>
      <c r="I56" s="675"/>
      <c r="J56" s="676">
        <v>80000</v>
      </c>
      <c r="K56" s="704">
        <v>1.65</v>
      </c>
      <c r="L56" s="677">
        <v>132000</v>
      </c>
      <c r="M56" s="241">
        <v>12</v>
      </c>
      <c r="N56" s="242"/>
      <c r="O56" s="678">
        <v>11000</v>
      </c>
      <c r="P56" s="613"/>
    </row>
    <row r="57" spans="2:16">
      <c r="B57" s="616"/>
      <c r="C57" s="674" t="s">
        <v>99</v>
      </c>
      <c r="D57" s="675"/>
      <c r="E57" s="675"/>
      <c r="F57" s="675"/>
      <c r="G57" s="675"/>
      <c r="H57" s="675"/>
      <c r="I57" s="675"/>
      <c r="J57" s="676">
        <v>60000</v>
      </c>
      <c r="K57" s="704">
        <v>1.65</v>
      </c>
      <c r="L57" s="677">
        <v>99000</v>
      </c>
      <c r="M57" s="243">
        <v>12</v>
      </c>
      <c r="N57" s="244"/>
      <c r="O57" s="678">
        <v>8250</v>
      </c>
      <c r="P57" s="613"/>
    </row>
    <row r="58" spans="2:16" ht="13.5" thickBot="1">
      <c r="B58" s="616"/>
      <c r="C58" s="227"/>
      <c r="D58" s="228"/>
      <c r="E58" s="228"/>
      <c r="F58" s="228"/>
      <c r="G58" s="228"/>
      <c r="H58" s="228"/>
      <c r="I58" s="228"/>
      <c r="J58" s="667"/>
      <c r="K58" s="668"/>
      <c r="L58" s="667"/>
      <c r="M58" s="239"/>
      <c r="N58" s="240"/>
      <c r="O58" s="669"/>
      <c r="P58" s="613"/>
    </row>
    <row r="59" spans="2:16" ht="14.25" thickBot="1">
      <c r="B59" s="616"/>
      <c r="C59" s="233" t="s">
        <v>52</v>
      </c>
      <c r="D59" s="234"/>
      <c r="E59" s="234"/>
      <c r="F59" s="234"/>
      <c r="G59" s="234"/>
      <c r="H59" s="234"/>
      <c r="I59" s="234"/>
      <c r="J59" s="234"/>
      <c r="K59" s="234"/>
      <c r="L59" s="234"/>
      <c r="M59" s="234"/>
      <c r="N59" s="235"/>
      <c r="O59" s="663">
        <v>44000</v>
      </c>
      <c r="P59" s="613"/>
    </row>
    <row r="60" spans="2:16" ht="13.5" thickBot="1">
      <c r="B60" s="616"/>
      <c r="C60" s="641"/>
      <c r="D60" s="608"/>
      <c r="E60" s="608"/>
      <c r="F60" s="608"/>
      <c r="G60" s="608"/>
      <c r="H60" s="608"/>
      <c r="I60" s="608"/>
      <c r="J60" s="608"/>
      <c r="K60" s="608"/>
      <c r="L60" s="608"/>
      <c r="M60" s="608"/>
      <c r="N60" s="608"/>
      <c r="O60" s="642"/>
      <c r="P60" s="613"/>
    </row>
    <row r="61" spans="2:16" ht="13.5" thickBot="1">
      <c r="B61" s="616"/>
      <c r="C61" s="249" t="s">
        <v>69</v>
      </c>
      <c r="D61" s="250"/>
      <c r="E61" s="250"/>
      <c r="F61" s="250"/>
      <c r="G61" s="250"/>
      <c r="H61" s="250"/>
      <c r="I61" s="250"/>
      <c r="J61" s="250"/>
      <c r="K61" s="250"/>
      <c r="L61" s="250"/>
      <c r="M61" s="250"/>
      <c r="N61" s="251"/>
      <c r="O61" s="679">
        <v>1326000</v>
      </c>
      <c r="P61" s="613"/>
    </row>
    <row r="62" spans="2:16">
      <c r="B62" s="616"/>
      <c r="C62" s="209" t="s">
        <v>70</v>
      </c>
      <c r="D62" s="210"/>
      <c r="E62" s="210"/>
      <c r="F62" s="210"/>
      <c r="G62" s="210"/>
      <c r="H62" s="210"/>
      <c r="I62" s="210"/>
      <c r="J62" s="210"/>
      <c r="K62" s="210"/>
      <c r="L62" s="210"/>
      <c r="M62" s="210"/>
      <c r="N62" s="210"/>
      <c r="O62" s="211"/>
      <c r="P62" s="613"/>
    </row>
    <row r="63" spans="2:16">
      <c r="B63" s="616"/>
      <c r="C63" s="212"/>
      <c r="D63" s="213"/>
      <c r="E63" s="213"/>
      <c r="F63" s="213"/>
      <c r="G63" s="213"/>
      <c r="H63" s="213"/>
      <c r="I63" s="213"/>
      <c r="J63" s="213"/>
      <c r="K63" s="213"/>
      <c r="L63" s="213"/>
      <c r="M63" s="213"/>
      <c r="N63" s="213"/>
      <c r="O63" s="214"/>
      <c r="P63" s="613"/>
    </row>
    <row r="64" spans="2:16" ht="13.5" thickBot="1">
      <c r="B64" s="616"/>
      <c r="C64" s="215"/>
      <c r="D64" s="216"/>
      <c r="E64" s="216"/>
      <c r="F64" s="216"/>
      <c r="G64" s="216"/>
      <c r="H64" s="216"/>
      <c r="I64" s="216"/>
      <c r="J64" s="216"/>
      <c r="K64" s="216"/>
      <c r="L64" s="216"/>
      <c r="M64" s="216"/>
      <c r="N64" s="216"/>
      <c r="O64" s="217"/>
      <c r="P64" s="613"/>
    </row>
    <row r="65" spans="2:16" ht="13.5">
      <c r="B65" s="616"/>
      <c r="C65" s="218" t="s">
        <v>71</v>
      </c>
      <c r="D65" s="236"/>
      <c r="E65" s="236"/>
      <c r="F65" s="236"/>
      <c r="G65" s="236"/>
      <c r="H65" s="236"/>
      <c r="I65" s="236"/>
      <c r="J65" s="658"/>
      <c r="K65" s="672"/>
      <c r="L65" s="671" t="s">
        <v>72</v>
      </c>
      <c r="M65" s="245" t="s">
        <v>73</v>
      </c>
      <c r="N65" s="246"/>
      <c r="O65" s="673"/>
      <c r="P65" s="613"/>
    </row>
    <row r="66" spans="2:16">
      <c r="B66" s="616"/>
      <c r="C66" s="188" t="s">
        <v>74</v>
      </c>
      <c r="D66" s="189"/>
      <c r="E66" s="189"/>
      <c r="F66" s="189"/>
      <c r="G66" s="189"/>
      <c r="H66" s="189"/>
      <c r="I66" s="189"/>
      <c r="J66" s="680"/>
      <c r="K66" s="681"/>
      <c r="L66" s="682">
        <v>0.22</v>
      </c>
      <c r="M66" s="296">
        <v>291720</v>
      </c>
      <c r="N66" s="270"/>
      <c r="O66" s="683">
        <v>291720</v>
      </c>
      <c r="P66" s="613"/>
    </row>
    <row r="67" spans="2:16">
      <c r="B67" s="616"/>
      <c r="C67" s="652" t="s">
        <v>75</v>
      </c>
      <c r="D67" s="653"/>
      <c r="E67" s="653"/>
      <c r="F67" s="653"/>
      <c r="G67" s="653"/>
      <c r="H67" s="653"/>
      <c r="I67" s="653"/>
      <c r="J67" s="680"/>
      <c r="K67" s="681"/>
      <c r="L67" s="682"/>
      <c r="M67" s="296"/>
      <c r="N67" s="270"/>
      <c r="O67" s="683"/>
      <c r="P67" s="613"/>
    </row>
    <row r="68" spans="2:16" ht="13.5" thickBot="1">
      <c r="B68" s="616"/>
      <c r="C68" s="635" t="s">
        <v>76</v>
      </c>
      <c r="D68" s="636"/>
      <c r="E68" s="636"/>
      <c r="F68" s="636"/>
      <c r="G68" s="636"/>
      <c r="H68" s="636"/>
      <c r="I68" s="636"/>
      <c r="J68" s="684"/>
      <c r="K68" s="685"/>
      <c r="L68" s="682">
        <v>0.05</v>
      </c>
      <c r="M68" s="266">
        <v>66300</v>
      </c>
      <c r="N68" s="288"/>
      <c r="O68" s="683">
        <v>66300</v>
      </c>
      <c r="P68" s="613"/>
    </row>
    <row r="69" spans="2:16" ht="14.25" thickBot="1">
      <c r="B69" s="616"/>
      <c r="C69" s="233" t="s">
        <v>52</v>
      </c>
      <c r="D69" s="234"/>
      <c r="E69" s="234"/>
      <c r="F69" s="234"/>
      <c r="G69" s="234"/>
      <c r="H69" s="234"/>
      <c r="I69" s="234"/>
      <c r="J69" s="234"/>
      <c r="K69" s="234"/>
      <c r="L69" s="234"/>
      <c r="M69" s="234"/>
      <c r="N69" s="235"/>
      <c r="O69" s="686">
        <v>358020</v>
      </c>
      <c r="P69" s="613"/>
    </row>
    <row r="70" spans="2:16" ht="13.5" thickBot="1">
      <c r="B70" s="616"/>
      <c r="C70" s="641"/>
      <c r="D70" s="608"/>
      <c r="E70" s="608"/>
      <c r="F70" s="608"/>
      <c r="G70" s="608"/>
      <c r="H70" s="608"/>
      <c r="I70" s="608"/>
      <c r="J70" s="608"/>
      <c r="K70" s="608"/>
      <c r="L70" s="608"/>
      <c r="M70" s="608"/>
      <c r="N70" s="608"/>
      <c r="O70" s="642"/>
      <c r="P70" s="613"/>
    </row>
    <row r="71" spans="2:16" ht="13.5" thickBot="1">
      <c r="B71" s="616"/>
      <c r="C71" s="249" t="s">
        <v>77</v>
      </c>
      <c r="D71" s="250"/>
      <c r="E71" s="250"/>
      <c r="F71" s="250"/>
      <c r="G71" s="250"/>
      <c r="H71" s="250"/>
      <c r="I71" s="250"/>
      <c r="J71" s="250"/>
      <c r="K71" s="250"/>
      <c r="L71" s="250"/>
      <c r="M71" s="250"/>
      <c r="N71" s="251"/>
      <c r="O71" s="687">
        <v>1684020</v>
      </c>
      <c r="P71" s="613"/>
    </row>
    <row r="72" spans="2:16">
      <c r="B72" s="616"/>
      <c r="C72" s="638"/>
      <c r="D72" s="639"/>
      <c r="E72" s="639"/>
      <c r="F72" s="639"/>
      <c r="G72" s="639"/>
      <c r="H72" s="639"/>
      <c r="I72" s="639"/>
      <c r="J72" s="639"/>
      <c r="K72" s="639"/>
      <c r="L72" s="639"/>
      <c r="M72" s="639"/>
      <c r="N72" s="639"/>
      <c r="O72" s="640"/>
      <c r="P72" s="613"/>
    </row>
    <row r="73" spans="2:16">
      <c r="B73" s="616"/>
      <c r="C73" s="641"/>
      <c r="D73" s="608"/>
      <c r="E73" s="608"/>
      <c r="F73" s="608"/>
      <c r="G73" s="608"/>
      <c r="H73" s="608"/>
      <c r="I73" s="608"/>
      <c r="J73" s="608"/>
      <c r="K73" s="608"/>
      <c r="L73" s="608"/>
      <c r="M73" s="608"/>
      <c r="N73" s="608"/>
      <c r="O73" s="642"/>
      <c r="P73" s="613"/>
    </row>
    <row r="74" spans="2:16">
      <c r="B74" s="616"/>
      <c r="C74" s="641"/>
      <c r="D74" s="608"/>
      <c r="E74" s="608"/>
      <c r="F74" s="608"/>
      <c r="G74" s="608"/>
      <c r="H74" s="608"/>
      <c r="I74" s="608"/>
      <c r="J74" s="608"/>
      <c r="K74" s="608"/>
      <c r="L74" s="608"/>
      <c r="M74" s="608"/>
      <c r="N74" s="608"/>
      <c r="O74" s="642"/>
      <c r="P74" s="613"/>
    </row>
    <row r="75" spans="2:16">
      <c r="B75" s="616"/>
      <c r="C75" s="641"/>
      <c r="D75" s="608"/>
      <c r="E75" s="608"/>
      <c r="F75" s="608"/>
      <c r="G75" s="608"/>
      <c r="H75" s="688" t="s">
        <v>78</v>
      </c>
      <c r="I75" s="688"/>
      <c r="J75" s="688"/>
      <c r="K75" s="688"/>
      <c r="L75" s="608"/>
      <c r="M75" s="608"/>
      <c r="N75" s="608"/>
      <c r="O75" s="642"/>
      <c r="P75" s="613"/>
    </row>
    <row r="76" spans="2:16" ht="13.5">
      <c r="B76" s="616"/>
      <c r="C76" s="689"/>
      <c r="D76" s="690"/>
      <c r="E76" s="690"/>
      <c r="F76" s="690"/>
      <c r="G76" s="690"/>
      <c r="H76" s="688" t="s">
        <v>79</v>
      </c>
      <c r="I76" s="690"/>
      <c r="J76" s="690"/>
      <c r="K76" s="690"/>
      <c r="L76" s="690"/>
      <c r="M76" s="690"/>
      <c r="N76" s="690"/>
      <c r="O76" s="691"/>
      <c r="P76" s="613"/>
    </row>
    <row r="77" spans="2:16" ht="13.5">
      <c r="B77" s="616"/>
      <c r="C77" s="689"/>
      <c r="D77" s="690"/>
      <c r="E77" s="690"/>
      <c r="F77" s="690"/>
      <c r="G77" s="690"/>
      <c r="H77" s="688" t="s">
        <v>80</v>
      </c>
      <c r="I77" s="608"/>
      <c r="J77" s="608"/>
      <c r="K77" s="690"/>
      <c r="L77" s="690"/>
      <c r="M77" s="690"/>
      <c r="N77" s="690"/>
      <c r="O77" s="691"/>
      <c r="P77" s="613"/>
    </row>
    <row r="78" spans="2:16">
      <c r="B78" s="616"/>
      <c r="C78" s="627"/>
      <c r="D78" s="692"/>
      <c r="E78" s="692"/>
      <c r="F78" s="692"/>
      <c r="G78" s="692"/>
      <c r="H78" s="688" t="s">
        <v>81</v>
      </c>
      <c r="I78" s="692"/>
      <c r="J78" s="692"/>
      <c r="K78" s="692"/>
      <c r="L78" s="692"/>
      <c r="M78" s="692"/>
      <c r="N78" s="692"/>
      <c r="O78" s="693"/>
      <c r="P78" s="613"/>
    </row>
    <row r="79" spans="2:16">
      <c r="B79" s="616"/>
      <c r="C79" s="641"/>
      <c r="D79" s="608"/>
      <c r="E79" s="608"/>
      <c r="F79" s="608"/>
      <c r="G79" s="608"/>
      <c r="H79" s="611" t="s">
        <v>82</v>
      </c>
      <c r="I79" s="608"/>
      <c r="J79" s="608"/>
      <c r="K79" s="608"/>
      <c r="L79" s="608"/>
      <c r="M79" s="608"/>
      <c r="N79" s="608"/>
      <c r="O79" s="642"/>
      <c r="P79" s="613"/>
    </row>
    <row r="80" spans="2:16" ht="13.5">
      <c r="B80" s="616"/>
      <c r="C80" s="694" t="s">
        <v>83</v>
      </c>
      <c r="D80" s="649"/>
      <c r="E80" s="649"/>
      <c r="F80" s="649"/>
      <c r="G80" s="649"/>
      <c r="H80" s="649"/>
      <c r="I80" s="649"/>
      <c r="J80" s="649"/>
      <c r="K80" s="649"/>
      <c r="L80" s="649"/>
      <c r="M80" s="649"/>
      <c r="N80" s="649"/>
      <c r="O80" s="695"/>
      <c r="P80" s="613"/>
    </row>
    <row r="81" spans="2:16">
      <c r="B81" s="616"/>
      <c r="C81" s="260"/>
      <c r="D81" s="261"/>
      <c r="E81" s="261"/>
      <c r="F81" s="261"/>
      <c r="G81" s="261"/>
      <c r="H81" s="261"/>
      <c r="I81" s="261"/>
      <c r="J81" s="261"/>
      <c r="K81" s="261"/>
      <c r="L81" s="261"/>
      <c r="M81" s="261"/>
      <c r="N81" s="261"/>
      <c r="O81" s="262"/>
      <c r="P81" s="613"/>
    </row>
    <row r="82" spans="2:16">
      <c r="B82" s="616"/>
      <c r="C82" s="260"/>
      <c r="D82" s="261"/>
      <c r="E82" s="261"/>
      <c r="F82" s="261"/>
      <c r="G82" s="261"/>
      <c r="H82" s="261"/>
      <c r="I82" s="261"/>
      <c r="J82" s="261"/>
      <c r="K82" s="261"/>
      <c r="L82" s="261"/>
      <c r="M82" s="261"/>
      <c r="N82" s="261"/>
      <c r="O82" s="262"/>
      <c r="P82" s="613"/>
    </row>
    <row r="83" spans="2:16">
      <c r="B83" s="616"/>
      <c r="C83" s="627"/>
      <c r="D83" s="692"/>
      <c r="E83" s="692"/>
      <c r="F83" s="692"/>
      <c r="G83" s="692"/>
      <c r="H83" s="692"/>
      <c r="I83" s="692"/>
      <c r="J83" s="692"/>
      <c r="K83" s="692"/>
      <c r="L83" s="692"/>
      <c r="M83" s="692"/>
      <c r="N83" s="692"/>
      <c r="O83" s="693"/>
      <c r="P83" s="613"/>
    </row>
    <row r="84" spans="2:16">
      <c r="B84" s="616"/>
      <c r="C84" s="696" t="s">
        <v>84</v>
      </c>
      <c r="D84" s="692"/>
      <c r="E84" s="692"/>
      <c r="F84" s="692"/>
      <c r="G84" s="692"/>
      <c r="H84" s="692"/>
      <c r="I84" s="692"/>
      <c r="J84" s="692"/>
      <c r="K84" s="692"/>
      <c r="L84" s="692"/>
      <c r="M84" s="692"/>
      <c r="N84" s="692"/>
      <c r="O84" s="693"/>
      <c r="P84" s="613"/>
    </row>
    <row r="85" spans="2:16">
      <c r="B85" s="616"/>
      <c r="C85" s="263" t="s">
        <v>85</v>
      </c>
      <c r="D85" s="264"/>
      <c r="E85" s="264"/>
      <c r="F85" s="264"/>
      <c r="G85" s="264"/>
      <c r="H85" s="264"/>
      <c r="I85" s="264"/>
      <c r="J85" s="264"/>
      <c r="K85" s="264"/>
      <c r="L85" s="264"/>
      <c r="M85" s="264"/>
      <c r="N85" s="264"/>
      <c r="O85" s="265"/>
      <c r="P85" s="613"/>
    </row>
    <row r="86" spans="2:16">
      <c r="B86" s="616"/>
      <c r="C86" s="263"/>
      <c r="D86" s="264"/>
      <c r="E86" s="264"/>
      <c r="F86" s="264"/>
      <c r="G86" s="264"/>
      <c r="H86" s="264"/>
      <c r="I86" s="264"/>
      <c r="J86" s="264"/>
      <c r="K86" s="264"/>
      <c r="L86" s="264"/>
      <c r="M86" s="264"/>
      <c r="N86" s="264"/>
      <c r="O86" s="265"/>
      <c r="P86" s="613"/>
    </row>
    <row r="87" spans="2:16">
      <c r="B87" s="616"/>
      <c r="C87" s="263" t="s">
        <v>86</v>
      </c>
      <c r="D87" s="264"/>
      <c r="E87" s="264"/>
      <c r="F87" s="264"/>
      <c r="G87" s="264"/>
      <c r="H87" s="264"/>
      <c r="I87" s="264"/>
      <c r="J87" s="264"/>
      <c r="K87" s="264"/>
      <c r="L87" s="264"/>
      <c r="M87" s="264"/>
      <c r="N87" s="264"/>
      <c r="O87" s="265"/>
      <c r="P87" s="613"/>
    </row>
    <row r="88" spans="2:16">
      <c r="B88" s="616"/>
      <c r="C88" s="263"/>
      <c r="D88" s="264"/>
      <c r="E88" s="264"/>
      <c r="F88" s="264"/>
      <c r="G88" s="264"/>
      <c r="H88" s="264"/>
      <c r="I88" s="264"/>
      <c r="J88" s="264"/>
      <c r="K88" s="264"/>
      <c r="L88" s="264"/>
      <c r="M88" s="264"/>
      <c r="N88" s="264"/>
      <c r="O88" s="265"/>
      <c r="P88" s="613"/>
    </row>
    <row r="89" spans="2:16">
      <c r="B89" s="616"/>
      <c r="C89" s="627"/>
      <c r="D89" s="692"/>
      <c r="E89" s="692"/>
      <c r="F89" s="692"/>
      <c r="G89" s="692"/>
      <c r="H89" s="692"/>
      <c r="I89" s="692"/>
      <c r="J89" s="692"/>
      <c r="K89" s="692"/>
      <c r="L89" s="692"/>
      <c r="M89" s="692"/>
      <c r="N89" s="692"/>
      <c r="O89" s="693"/>
      <c r="P89" s="613"/>
    </row>
    <row r="90" spans="2:16">
      <c r="B90" s="616"/>
      <c r="C90" s="641"/>
      <c r="D90" s="608"/>
      <c r="E90" s="608"/>
      <c r="F90" s="608"/>
      <c r="G90" s="608"/>
      <c r="H90" s="688" t="s">
        <v>78</v>
      </c>
      <c r="I90" s="608"/>
      <c r="J90" s="608"/>
      <c r="K90" s="608"/>
      <c r="L90" s="608"/>
      <c r="M90" s="608"/>
      <c r="N90" s="608"/>
      <c r="O90" s="642"/>
      <c r="P90" s="613"/>
    </row>
    <row r="91" spans="2:16">
      <c r="B91" s="616"/>
      <c r="C91" s="641"/>
      <c r="D91" s="608"/>
      <c r="E91" s="608"/>
      <c r="F91" s="608"/>
      <c r="G91" s="608"/>
      <c r="H91" s="611" t="s">
        <v>79</v>
      </c>
      <c r="I91" s="653"/>
      <c r="J91" s="653"/>
      <c r="K91" s="653"/>
      <c r="L91" s="608"/>
      <c r="M91" s="608"/>
      <c r="N91" s="608"/>
      <c r="O91" s="642"/>
      <c r="P91" s="613"/>
    </row>
    <row r="92" spans="2:16">
      <c r="B92" s="616"/>
      <c r="C92" s="641"/>
      <c r="D92" s="608"/>
      <c r="E92" s="608"/>
      <c r="F92" s="608"/>
      <c r="G92" s="608"/>
      <c r="H92" s="611" t="s">
        <v>87</v>
      </c>
      <c r="I92" s="697"/>
      <c r="J92" s="697"/>
      <c r="K92" s="697"/>
      <c r="L92" s="608"/>
      <c r="M92" s="608"/>
      <c r="N92" s="608"/>
      <c r="O92" s="642"/>
      <c r="P92" s="613"/>
    </row>
    <row r="93" spans="2:16">
      <c r="B93" s="616"/>
      <c r="C93" s="698"/>
      <c r="D93" s="692"/>
      <c r="E93" s="692"/>
      <c r="F93" s="692"/>
      <c r="G93" s="692"/>
      <c r="H93" s="611" t="s">
        <v>81</v>
      </c>
      <c r="I93" s="608"/>
      <c r="J93" s="608"/>
      <c r="K93" s="608"/>
      <c r="L93" s="692"/>
      <c r="M93" s="692"/>
      <c r="N93" s="692"/>
      <c r="O93" s="693"/>
      <c r="P93" s="613"/>
    </row>
    <row r="94" spans="2:16" ht="13.5">
      <c r="B94" s="616"/>
      <c r="C94" s="699"/>
      <c r="D94" s="700"/>
      <c r="E94" s="700"/>
      <c r="F94" s="608"/>
      <c r="G94" s="608"/>
      <c r="H94" s="608"/>
      <c r="I94" s="608"/>
      <c r="J94" s="608"/>
      <c r="K94" s="254"/>
      <c r="L94" s="254"/>
      <c r="M94" s="254"/>
      <c r="N94" s="254"/>
      <c r="O94" s="255"/>
      <c r="P94" s="613"/>
    </row>
    <row r="95" spans="2:16" ht="13.5" thickBot="1">
      <c r="B95" s="616"/>
      <c r="C95" s="258"/>
      <c r="D95" s="259"/>
      <c r="E95" s="259"/>
      <c r="F95" s="668"/>
      <c r="G95" s="668"/>
      <c r="H95" s="668"/>
      <c r="I95" s="668"/>
      <c r="J95" s="668"/>
      <c r="K95" s="256"/>
      <c r="L95" s="256"/>
      <c r="M95" s="256"/>
      <c r="N95" s="256"/>
      <c r="O95" s="257"/>
      <c r="P95" s="613"/>
    </row>
    <row r="96" spans="2:16" ht="13.5" thickBot="1">
      <c r="B96" s="701"/>
      <c r="C96" s="702"/>
      <c r="D96" s="702"/>
      <c r="E96" s="702"/>
      <c r="F96" s="702"/>
      <c r="G96" s="702"/>
      <c r="H96" s="702"/>
      <c r="I96" s="702"/>
      <c r="J96" s="702"/>
      <c r="K96" s="702"/>
      <c r="L96" s="702"/>
      <c r="M96" s="702"/>
      <c r="N96" s="702"/>
      <c r="O96" s="702"/>
      <c r="P96" s="703"/>
    </row>
  </sheetData>
  <mergeCells count="86">
    <mergeCell ref="K94:O95"/>
    <mergeCell ref="C95:E95"/>
    <mergeCell ref="J32:K32"/>
    <mergeCell ref="M32:N32"/>
    <mergeCell ref="J33:K33"/>
    <mergeCell ref="M33:N33"/>
    <mergeCell ref="C69:N69"/>
    <mergeCell ref="C71:N71"/>
    <mergeCell ref="C81:O81"/>
    <mergeCell ref="C82:O82"/>
    <mergeCell ref="C85:O86"/>
    <mergeCell ref="C87:O88"/>
    <mergeCell ref="C65:I65"/>
    <mergeCell ref="M65:N65"/>
    <mergeCell ref="C66:I66"/>
    <mergeCell ref="M66:N66"/>
    <mergeCell ref="M67:N67"/>
    <mergeCell ref="M68:N68"/>
    <mergeCell ref="M57:N57"/>
    <mergeCell ref="C58:I58"/>
    <mergeCell ref="M58:N58"/>
    <mergeCell ref="C59:N59"/>
    <mergeCell ref="C61:N61"/>
    <mergeCell ref="C62:O64"/>
    <mergeCell ref="M56:N56"/>
    <mergeCell ref="C47:I47"/>
    <mergeCell ref="M47:N47"/>
    <mergeCell ref="C48:I48"/>
    <mergeCell ref="M48:N48"/>
    <mergeCell ref="C49:I49"/>
    <mergeCell ref="M49:N49"/>
    <mergeCell ref="C50:N50"/>
    <mergeCell ref="C51:O53"/>
    <mergeCell ref="C54:I54"/>
    <mergeCell ref="M54:N54"/>
    <mergeCell ref="M55:N55"/>
    <mergeCell ref="C41:J41"/>
    <mergeCell ref="M41:N41"/>
    <mergeCell ref="C42:N42"/>
    <mergeCell ref="C43:O45"/>
    <mergeCell ref="C46:I46"/>
    <mergeCell ref="M46:N46"/>
    <mergeCell ref="C35:N35"/>
    <mergeCell ref="C36:O38"/>
    <mergeCell ref="C39:J39"/>
    <mergeCell ref="M39:N39"/>
    <mergeCell ref="C40:J40"/>
    <mergeCell ref="M40:N40"/>
    <mergeCell ref="J31:K31"/>
    <mergeCell ref="M31:N31"/>
    <mergeCell ref="C34:G34"/>
    <mergeCell ref="H34:I34"/>
    <mergeCell ref="J34:K34"/>
    <mergeCell ref="M34:N34"/>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F5646E-6A40-4911-B70F-18B4A233FF29}">
  <dimension ref="B1:P103"/>
  <sheetViews>
    <sheetView zoomScale="80" zoomScaleNormal="80" workbookViewId="0">
      <selection activeCell="S27" sqref="S27"/>
    </sheetView>
  </sheetViews>
  <sheetFormatPr baseColWidth="10" defaultRowHeight="12.75"/>
  <cols>
    <col min="15" max="15" width="15.5703125" customWidth="1"/>
  </cols>
  <sheetData>
    <row r="1" spans="2:16" ht="13.5" thickBot="1"/>
    <row r="2" spans="2:16" ht="13.5" thickTop="1">
      <c r="B2" s="155"/>
      <c r="C2" s="156"/>
      <c r="D2" s="156"/>
      <c r="E2" s="156"/>
      <c r="F2" s="156"/>
      <c r="G2" s="156"/>
      <c r="H2" s="156"/>
      <c r="I2" s="156"/>
      <c r="J2" s="156"/>
      <c r="K2" s="156"/>
      <c r="L2" s="156"/>
      <c r="M2" s="156"/>
      <c r="N2" s="156"/>
      <c r="O2" s="156"/>
      <c r="P2" s="157"/>
    </row>
    <row r="3" spans="2:16">
      <c r="B3" s="709"/>
      <c r="C3" s="158" t="s">
        <v>24</v>
      </c>
      <c r="D3" s="159"/>
      <c r="E3" s="159"/>
      <c r="F3" s="160"/>
      <c r="G3" s="705"/>
      <c r="H3" s="705"/>
      <c r="I3" s="705"/>
      <c r="J3" s="705"/>
      <c r="K3" s="705"/>
      <c r="L3" s="705"/>
      <c r="M3" s="705"/>
      <c r="N3" s="705"/>
      <c r="O3" s="705"/>
      <c r="P3" s="710"/>
    </row>
    <row r="4" spans="2:16">
      <c r="B4" s="709"/>
      <c r="C4" s="711" t="s">
        <v>25</v>
      </c>
      <c r="D4" s="712" t="s">
        <v>26</v>
      </c>
      <c r="E4" s="711" t="s">
        <v>27</v>
      </c>
      <c r="F4" s="712">
        <v>2</v>
      </c>
      <c r="G4" s="705"/>
      <c r="H4" s="705"/>
      <c r="I4" s="705"/>
      <c r="J4" s="705"/>
      <c r="K4" s="705"/>
      <c r="L4" s="705"/>
      <c r="M4" s="705"/>
      <c r="N4" s="705"/>
      <c r="O4" s="705"/>
      <c r="P4" s="710"/>
    </row>
    <row r="5" spans="2:16">
      <c r="B5" s="709"/>
      <c r="C5" s="706"/>
      <c r="D5" s="707"/>
      <c r="E5" s="706"/>
      <c r="F5" s="707"/>
      <c r="G5" s="705"/>
      <c r="H5" s="705"/>
      <c r="I5" s="705"/>
      <c r="J5" s="705"/>
      <c r="K5" s="705"/>
      <c r="L5" s="705"/>
      <c r="M5" s="705"/>
      <c r="N5" s="705"/>
      <c r="O5" s="705"/>
      <c r="P5" s="710"/>
    </row>
    <row r="6" spans="2:16" ht="15.75">
      <c r="B6" s="713"/>
      <c r="C6" s="161" t="s">
        <v>28</v>
      </c>
      <c r="D6" s="161"/>
      <c r="E6" s="161"/>
      <c r="F6" s="161"/>
      <c r="G6" s="161"/>
      <c r="H6" s="161"/>
      <c r="I6" s="161"/>
      <c r="J6" s="161"/>
      <c r="K6" s="161"/>
      <c r="L6" s="161"/>
      <c r="M6" s="161"/>
      <c r="N6" s="161"/>
      <c r="O6" s="161"/>
      <c r="P6" s="710"/>
    </row>
    <row r="7" spans="2:16" ht="13.5" thickBot="1">
      <c r="B7" s="713"/>
      <c r="C7" s="705"/>
      <c r="D7" s="705"/>
      <c r="E7" s="705"/>
      <c r="F7" s="705"/>
      <c r="G7" s="705"/>
      <c r="H7" s="705"/>
      <c r="I7" s="705"/>
      <c r="J7" s="705"/>
      <c r="K7" s="705"/>
      <c r="L7" s="705"/>
      <c r="M7" s="705"/>
      <c r="N7" s="705"/>
      <c r="O7" s="705"/>
      <c r="P7" s="710"/>
    </row>
    <row r="8" spans="2:16">
      <c r="B8" s="713"/>
      <c r="C8" s="162"/>
      <c r="D8" s="164"/>
      <c r="E8" s="165"/>
      <c r="F8" s="165"/>
      <c r="G8" s="165"/>
      <c r="H8" s="165"/>
      <c r="I8" s="165"/>
      <c r="J8" s="165"/>
      <c r="K8" s="166"/>
      <c r="L8" s="167"/>
      <c r="M8" s="168"/>
      <c r="N8" s="168"/>
      <c r="O8" s="169"/>
      <c r="P8" s="710"/>
    </row>
    <row r="9" spans="2:16">
      <c r="B9" s="713"/>
      <c r="C9" s="163"/>
      <c r="D9" s="53" t="s">
        <v>29</v>
      </c>
      <c r="E9" s="52"/>
      <c r="F9" s="52"/>
      <c r="G9" s="52"/>
      <c r="H9" s="52"/>
      <c r="I9" s="52"/>
      <c r="J9" s="52"/>
      <c r="K9" s="154"/>
      <c r="L9" s="170"/>
      <c r="M9" s="171"/>
      <c r="N9" s="171"/>
      <c r="O9" s="172"/>
      <c r="P9" s="710"/>
    </row>
    <row r="10" spans="2:16" ht="13.5">
      <c r="B10" s="713"/>
      <c r="C10" s="163"/>
      <c r="D10" s="173"/>
      <c r="E10" s="174"/>
      <c r="F10" s="174"/>
      <c r="G10" s="174"/>
      <c r="H10" s="174"/>
      <c r="I10" s="174"/>
      <c r="J10" s="174"/>
      <c r="K10" s="175"/>
      <c r="L10" s="176" t="s">
        <v>30</v>
      </c>
      <c r="M10" s="178"/>
      <c r="N10" s="179"/>
      <c r="O10" s="180"/>
      <c r="P10" s="710"/>
    </row>
    <row r="11" spans="2:16">
      <c r="B11" s="713"/>
      <c r="C11" s="163"/>
      <c r="D11" s="53" t="s">
        <v>31</v>
      </c>
      <c r="E11" s="52"/>
      <c r="F11" s="52"/>
      <c r="G11" s="52"/>
      <c r="H11" s="52"/>
      <c r="I11" s="52"/>
      <c r="J11" s="52"/>
      <c r="K11" s="154"/>
      <c r="L11" s="177"/>
      <c r="M11" s="181"/>
      <c r="N11" s="182"/>
      <c r="O11" s="183"/>
      <c r="P11" s="710"/>
    </row>
    <row r="12" spans="2:16">
      <c r="B12" s="713"/>
      <c r="C12" s="163"/>
      <c r="D12" s="184"/>
      <c r="E12" s="185"/>
      <c r="F12" s="185"/>
      <c r="G12" s="185"/>
      <c r="H12" s="185"/>
      <c r="I12" s="185"/>
      <c r="J12" s="185"/>
      <c r="K12" s="186"/>
      <c r="L12" s="176" t="s">
        <v>32</v>
      </c>
      <c r="M12" s="176">
        <v>1</v>
      </c>
      <c r="N12" s="176" t="s">
        <v>33</v>
      </c>
      <c r="O12" s="54">
        <v>1</v>
      </c>
      <c r="P12" s="710"/>
    </row>
    <row r="13" spans="2:16">
      <c r="B13" s="713"/>
      <c r="C13" s="163"/>
      <c r="D13" s="184"/>
      <c r="E13" s="185"/>
      <c r="F13" s="185"/>
      <c r="G13" s="185"/>
      <c r="H13" s="185"/>
      <c r="I13" s="185"/>
      <c r="J13" s="185"/>
      <c r="K13" s="186"/>
      <c r="L13" s="187"/>
      <c r="M13" s="187"/>
      <c r="N13" s="187"/>
      <c r="O13" s="55"/>
      <c r="P13" s="710"/>
    </row>
    <row r="14" spans="2:16">
      <c r="B14" s="713"/>
      <c r="C14" s="163"/>
      <c r="D14" s="53" t="s">
        <v>34</v>
      </c>
      <c r="E14" s="52"/>
      <c r="F14" s="52"/>
      <c r="G14" s="52"/>
      <c r="H14" s="52"/>
      <c r="I14" s="52"/>
      <c r="J14" s="52"/>
      <c r="K14" s="154"/>
      <c r="L14" s="187"/>
      <c r="M14" s="187"/>
      <c r="N14" s="187"/>
      <c r="O14" s="55"/>
      <c r="P14" s="710"/>
    </row>
    <row r="15" spans="2:16" ht="14.25" thickBot="1">
      <c r="B15" s="713"/>
      <c r="C15" s="715"/>
      <c r="D15" s="716"/>
      <c r="E15" s="716"/>
      <c r="F15" s="716"/>
      <c r="G15" s="716"/>
      <c r="H15" s="716"/>
      <c r="I15" s="716"/>
      <c r="J15" s="716"/>
      <c r="K15" s="716"/>
      <c r="L15" s="716"/>
      <c r="M15" s="717"/>
      <c r="N15" s="717"/>
      <c r="O15" s="718"/>
      <c r="P15" s="710"/>
    </row>
    <row r="16" spans="2:16" ht="13.5">
      <c r="B16" s="713"/>
      <c r="C16" s="719"/>
      <c r="D16" s="720"/>
      <c r="E16" s="720"/>
      <c r="F16" s="720"/>
      <c r="G16" s="720"/>
      <c r="H16" s="720"/>
      <c r="I16" s="720"/>
      <c r="J16" s="720"/>
      <c r="K16" s="720"/>
      <c r="L16" s="721" t="s">
        <v>35</v>
      </c>
      <c r="M16" s="722" t="s">
        <v>36</v>
      </c>
      <c r="N16" s="722" t="s">
        <v>37</v>
      </c>
      <c r="O16" s="723" t="s">
        <v>38</v>
      </c>
      <c r="P16" s="710"/>
    </row>
    <row r="17" spans="2:16" ht="13.5">
      <c r="B17" s="713"/>
      <c r="C17" s="724"/>
      <c r="D17" s="714"/>
      <c r="E17" s="714"/>
      <c r="F17" s="714"/>
      <c r="G17" s="714"/>
      <c r="H17" s="714"/>
      <c r="I17" s="714"/>
      <c r="J17" s="714"/>
      <c r="K17" s="714"/>
      <c r="L17" s="725"/>
      <c r="M17" s="726"/>
      <c r="N17" s="726"/>
      <c r="O17" s="727"/>
      <c r="P17" s="710"/>
    </row>
    <row r="18" spans="2:16" ht="13.5">
      <c r="B18" s="713"/>
      <c r="C18" s="194" t="s">
        <v>39</v>
      </c>
      <c r="D18" s="195"/>
      <c r="E18" s="195"/>
      <c r="F18" s="195"/>
      <c r="G18" s="714"/>
      <c r="H18" s="714"/>
      <c r="I18" s="714" t="s">
        <v>40</v>
      </c>
      <c r="J18" s="705"/>
      <c r="K18" s="714"/>
      <c r="L18" s="725"/>
      <c r="M18" s="705"/>
      <c r="N18" s="705"/>
      <c r="O18" s="728"/>
      <c r="P18" s="710"/>
    </row>
    <row r="19" spans="2:16" ht="13.5">
      <c r="B19" s="713"/>
      <c r="C19" s="729"/>
      <c r="D19" s="730"/>
      <c r="E19" s="730"/>
      <c r="F19" s="730"/>
      <c r="G19" s="730"/>
      <c r="H19" s="730"/>
      <c r="I19" s="730"/>
      <c r="J19" s="730"/>
      <c r="K19" s="730"/>
      <c r="L19" s="730"/>
      <c r="M19" s="730"/>
      <c r="N19" s="730"/>
      <c r="O19" s="731"/>
      <c r="P19" s="710"/>
    </row>
    <row r="20" spans="2:16" ht="13.5" thickBot="1">
      <c r="B20" s="713"/>
      <c r="C20" s="732"/>
      <c r="D20" s="733"/>
      <c r="E20" s="733"/>
      <c r="F20" s="733"/>
      <c r="G20" s="733"/>
      <c r="H20" s="733"/>
      <c r="I20" s="733"/>
      <c r="J20" s="733"/>
      <c r="K20" s="733"/>
      <c r="L20" s="733"/>
      <c r="M20" s="733"/>
      <c r="N20" s="733"/>
      <c r="O20" s="734"/>
      <c r="P20" s="710"/>
    </row>
    <row r="21" spans="2:16" ht="13.5" thickBot="1">
      <c r="B21" s="713"/>
      <c r="C21" s="735"/>
      <c r="D21" s="736"/>
      <c r="E21" s="736"/>
      <c r="F21" s="736"/>
      <c r="G21" s="736"/>
      <c r="H21" s="736"/>
      <c r="I21" s="705"/>
      <c r="J21" s="705"/>
      <c r="K21" s="736"/>
      <c r="L21" s="736"/>
      <c r="M21" s="736"/>
      <c r="N21" s="736"/>
      <c r="O21" s="737"/>
      <c r="P21" s="710"/>
    </row>
    <row r="22" spans="2:16" ht="13.5">
      <c r="B22" s="713"/>
      <c r="C22" s="196" t="s">
        <v>41</v>
      </c>
      <c r="D22" s="197"/>
      <c r="E22" s="197"/>
      <c r="F22" s="197"/>
      <c r="G22" s="197"/>
      <c r="H22" s="197"/>
      <c r="I22" s="197"/>
      <c r="J22" s="197"/>
      <c r="K22" s="197"/>
      <c r="L22" s="197"/>
      <c r="M22" s="197"/>
      <c r="N22" s="197"/>
      <c r="O22" s="198"/>
      <c r="P22" s="710"/>
    </row>
    <row r="23" spans="2:16" ht="13.5" thickBot="1">
      <c r="B23" s="713"/>
      <c r="C23" s="738"/>
      <c r="D23" s="705"/>
      <c r="E23" s="705"/>
      <c r="F23" s="705"/>
      <c r="G23" s="705"/>
      <c r="H23" s="705"/>
      <c r="I23" s="705"/>
      <c r="J23" s="705"/>
      <c r="K23" s="705"/>
      <c r="L23" s="705"/>
      <c r="M23" s="705"/>
      <c r="N23" s="705"/>
      <c r="O23" s="739"/>
      <c r="P23" s="710"/>
    </row>
    <row r="24" spans="2:16">
      <c r="B24" s="713"/>
      <c r="C24" s="740" t="s">
        <v>21</v>
      </c>
      <c r="D24" s="199" t="s">
        <v>42</v>
      </c>
      <c r="E24" s="200"/>
      <c r="F24" s="200"/>
      <c r="G24" s="200"/>
      <c r="H24" s="200"/>
      <c r="I24" s="200"/>
      <c r="J24" s="200"/>
      <c r="K24" s="200"/>
      <c r="L24" s="201"/>
      <c r="M24" s="202" t="s">
        <v>19</v>
      </c>
      <c r="N24" s="203"/>
      <c r="O24" s="740" t="s">
        <v>18</v>
      </c>
      <c r="P24" s="710"/>
    </row>
    <row r="25" spans="2:16" ht="13.5" thickBot="1">
      <c r="B25" s="713"/>
      <c r="C25" s="741">
        <v>6</v>
      </c>
      <c r="D25" s="204" t="s">
        <v>10</v>
      </c>
      <c r="E25" s="205"/>
      <c r="F25" s="205"/>
      <c r="G25" s="205"/>
      <c r="H25" s="205"/>
      <c r="I25" s="205"/>
      <c r="J25" s="205"/>
      <c r="K25" s="205"/>
      <c r="L25" s="206"/>
      <c r="M25" s="207" t="s">
        <v>9</v>
      </c>
      <c r="N25" s="208"/>
      <c r="O25" s="742">
        <v>33.200000000000003</v>
      </c>
      <c r="P25" s="710"/>
    </row>
    <row r="26" spans="2:16">
      <c r="B26" s="713"/>
      <c r="C26" s="209" t="s">
        <v>43</v>
      </c>
      <c r="D26" s="210"/>
      <c r="E26" s="210"/>
      <c r="F26" s="210"/>
      <c r="G26" s="210"/>
      <c r="H26" s="210"/>
      <c r="I26" s="210"/>
      <c r="J26" s="210"/>
      <c r="K26" s="210"/>
      <c r="L26" s="210"/>
      <c r="M26" s="210"/>
      <c r="N26" s="210"/>
      <c r="O26" s="211"/>
      <c r="P26" s="710"/>
    </row>
    <row r="27" spans="2:16">
      <c r="B27" s="713"/>
      <c r="C27" s="212"/>
      <c r="D27" s="213"/>
      <c r="E27" s="213"/>
      <c r="F27" s="213"/>
      <c r="G27" s="213"/>
      <c r="H27" s="213"/>
      <c r="I27" s="213"/>
      <c r="J27" s="213"/>
      <c r="K27" s="213"/>
      <c r="L27" s="213"/>
      <c r="M27" s="213"/>
      <c r="N27" s="213"/>
      <c r="O27" s="214"/>
      <c r="P27" s="710"/>
    </row>
    <row r="28" spans="2:16" ht="13.5" thickBot="1">
      <c r="B28" s="713"/>
      <c r="C28" s="215"/>
      <c r="D28" s="216"/>
      <c r="E28" s="216"/>
      <c r="F28" s="216"/>
      <c r="G28" s="216"/>
      <c r="H28" s="216"/>
      <c r="I28" s="216"/>
      <c r="J28" s="216"/>
      <c r="K28" s="216"/>
      <c r="L28" s="216"/>
      <c r="M28" s="216"/>
      <c r="N28" s="216"/>
      <c r="O28" s="217"/>
      <c r="P28" s="710"/>
    </row>
    <row r="29" spans="2:16" ht="13.5">
      <c r="B29" s="713"/>
      <c r="C29" s="218" t="s">
        <v>42</v>
      </c>
      <c r="D29" s="219"/>
      <c r="E29" s="219"/>
      <c r="F29" s="219"/>
      <c r="G29" s="220"/>
      <c r="H29" s="221" t="s">
        <v>44</v>
      </c>
      <c r="I29" s="219"/>
      <c r="J29" s="222" t="s">
        <v>45</v>
      </c>
      <c r="K29" s="223"/>
      <c r="L29" s="744" t="s">
        <v>46</v>
      </c>
      <c r="M29" s="221" t="s">
        <v>47</v>
      </c>
      <c r="N29" s="224"/>
      <c r="O29" s="745" t="s">
        <v>48</v>
      </c>
      <c r="P29" s="710"/>
    </row>
    <row r="30" spans="2:16">
      <c r="B30" s="713"/>
      <c r="C30" s="188" t="s">
        <v>49</v>
      </c>
      <c r="D30" s="189"/>
      <c r="E30" s="189"/>
      <c r="F30" s="189"/>
      <c r="G30" s="190"/>
      <c r="H30" s="191"/>
      <c r="I30" s="190"/>
      <c r="J30" s="191"/>
      <c r="K30" s="190"/>
      <c r="L30" s="747"/>
      <c r="M30" s="192"/>
      <c r="N30" s="193"/>
      <c r="O30" s="748">
        <v>9333.3333333333339</v>
      </c>
      <c r="P30" s="710"/>
    </row>
    <row r="31" spans="2:16">
      <c r="B31" s="713"/>
      <c r="C31" s="749" t="s">
        <v>100</v>
      </c>
      <c r="D31" s="750"/>
      <c r="E31" s="750"/>
      <c r="F31" s="750"/>
      <c r="G31" s="751"/>
      <c r="H31" s="752"/>
      <c r="I31" s="751"/>
      <c r="J31" s="192"/>
      <c r="K31" s="193"/>
      <c r="L31" s="747">
        <v>55000</v>
      </c>
      <c r="M31" s="243">
        <v>0.12</v>
      </c>
      <c r="N31" s="244"/>
      <c r="O31" s="748">
        <v>6600</v>
      </c>
      <c r="P31" s="710"/>
    </row>
    <row r="32" spans="2:16">
      <c r="B32" s="713"/>
      <c r="C32" s="749" t="s">
        <v>101</v>
      </c>
      <c r="D32" s="750"/>
      <c r="E32" s="750"/>
      <c r="F32" s="750"/>
      <c r="G32" s="751"/>
      <c r="H32" s="752"/>
      <c r="I32" s="751"/>
      <c r="J32" s="192"/>
      <c r="K32" s="193"/>
      <c r="L32" s="747">
        <v>70000</v>
      </c>
      <c r="M32" s="243">
        <v>0.12</v>
      </c>
      <c r="N32" s="244"/>
      <c r="O32" s="748">
        <v>8400</v>
      </c>
      <c r="P32" s="710"/>
    </row>
    <row r="33" spans="2:16">
      <c r="B33" s="713"/>
      <c r="C33" s="749"/>
      <c r="D33" s="750"/>
      <c r="E33" s="750"/>
      <c r="F33" s="750"/>
      <c r="G33" s="751"/>
      <c r="H33" s="752"/>
      <c r="I33" s="751"/>
      <c r="J33" s="192"/>
      <c r="K33" s="193"/>
      <c r="L33" s="747"/>
      <c r="M33" s="225"/>
      <c r="N33" s="226"/>
      <c r="O33" s="748"/>
      <c r="P33" s="710"/>
    </row>
    <row r="34" spans="2:16" ht="13.5" thickBot="1">
      <c r="B34" s="713"/>
      <c r="C34" s="227"/>
      <c r="D34" s="228"/>
      <c r="E34" s="228"/>
      <c r="F34" s="228"/>
      <c r="G34" s="229"/>
      <c r="H34" s="230"/>
      <c r="I34" s="229"/>
      <c r="J34" s="230"/>
      <c r="K34" s="229"/>
      <c r="L34" s="753"/>
      <c r="M34" s="231"/>
      <c r="N34" s="232"/>
      <c r="O34" s="748"/>
      <c r="P34" s="710"/>
    </row>
    <row r="35" spans="2:16" ht="14.25" thickBot="1">
      <c r="B35" s="713"/>
      <c r="C35" s="233" t="s">
        <v>52</v>
      </c>
      <c r="D35" s="234"/>
      <c r="E35" s="234"/>
      <c r="F35" s="234"/>
      <c r="G35" s="234"/>
      <c r="H35" s="234"/>
      <c r="I35" s="234"/>
      <c r="J35" s="234"/>
      <c r="K35" s="234"/>
      <c r="L35" s="234"/>
      <c r="M35" s="234"/>
      <c r="N35" s="235"/>
      <c r="O35" s="754">
        <v>24333.333333333336</v>
      </c>
      <c r="P35" s="710"/>
    </row>
    <row r="36" spans="2:16">
      <c r="B36" s="713"/>
      <c r="C36" s="209" t="s">
        <v>53</v>
      </c>
      <c r="D36" s="210"/>
      <c r="E36" s="210"/>
      <c r="F36" s="210"/>
      <c r="G36" s="210"/>
      <c r="H36" s="210"/>
      <c r="I36" s="210"/>
      <c r="J36" s="210"/>
      <c r="K36" s="210"/>
      <c r="L36" s="210"/>
      <c r="M36" s="210"/>
      <c r="N36" s="210"/>
      <c r="O36" s="211"/>
      <c r="P36" s="710"/>
    </row>
    <row r="37" spans="2:16">
      <c r="B37" s="713"/>
      <c r="C37" s="212"/>
      <c r="D37" s="213"/>
      <c r="E37" s="213"/>
      <c r="F37" s="213"/>
      <c r="G37" s="213"/>
      <c r="H37" s="213"/>
      <c r="I37" s="213"/>
      <c r="J37" s="213"/>
      <c r="K37" s="213"/>
      <c r="L37" s="213"/>
      <c r="M37" s="213"/>
      <c r="N37" s="213"/>
      <c r="O37" s="214"/>
      <c r="P37" s="710"/>
    </row>
    <row r="38" spans="2:16" ht="13.5" thickBot="1">
      <c r="B38" s="713"/>
      <c r="C38" s="215"/>
      <c r="D38" s="216"/>
      <c r="E38" s="216"/>
      <c r="F38" s="216"/>
      <c r="G38" s="216"/>
      <c r="H38" s="216"/>
      <c r="I38" s="216"/>
      <c r="J38" s="216"/>
      <c r="K38" s="216"/>
      <c r="L38" s="216"/>
      <c r="M38" s="216"/>
      <c r="N38" s="216"/>
      <c r="O38" s="217"/>
      <c r="P38" s="710"/>
    </row>
    <row r="39" spans="2:16" ht="13.5">
      <c r="B39" s="713"/>
      <c r="C39" s="218" t="s">
        <v>42</v>
      </c>
      <c r="D39" s="236"/>
      <c r="E39" s="236"/>
      <c r="F39" s="236"/>
      <c r="G39" s="236"/>
      <c r="H39" s="236"/>
      <c r="I39" s="236"/>
      <c r="J39" s="224"/>
      <c r="K39" s="743" t="s">
        <v>19</v>
      </c>
      <c r="L39" s="744" t="s">
        <v>18</v>
      </c>
      <c r="M39" s="221" t="s">
        <v>54</v>
      </c>
      <c r="N39" s="224"/>
      <c r="O39" s="745" t="s">
        <v>48</v>
      </c>
      <c r="P39" s="710"/>
    </row>
    <row r="40" spans="2:16">
      <c r="B40" s="713"/>
      <c r="C40" s="188" t="s">
        <v>102</v>
      </c>
      <c r="D40" s="189"/>
      <c r="E40" s="189"/>
      <c r="F40" s="189"/>
      <c r="G40" s="189"/>
      <c r="H40" s="189"/>
      <c r="I40" s="189"/>
      <c r="J40" s="190"/>
      <c r="K40" s="756" t="s">
        <v>103</v>
      </c>
      <c r="L40" s="757">
        <v>7.5</v>
      </c>
      <c r="M40" s="275">
        <v>35000</v>
      </c>
      <c r="N40" s="289"/>
      <c r="O40" s="748">
        <v>262500</v>
      </c>
      <c r="P40" s="710"/>
    </row>
    <row r="41" spans="2:16">
      <c r="B41" s="713"/>
      <c r="C41" s="749" t="s">
        <v>104</v>
      </c>
      <c r="D41" s="750"/>
      <c r="E41" s="750"/>
      <c r="F41" s="750"/>
      <c r="G41" s="750"/>
      <c r="H41" s="750"/>
      <c r="I41" s="750"/>
      <c r="J41" s="751"/>
      <c r="K41" s="802" t="s">
        <v>91</v>
      </c>
      <c r="L41" s="803">
        <v>0.56000000000000005</v>
      </c>
      <c r="M41" s="275">
        <v>125000</v>
      </c>
      <c r="N41" s="289"/>
      <c r="O41" s="748">
        <v>70000</v>
      </c>
      <c r="P41" s="710"/>
    </row>
    <row r="42" spans="2:16">
      <c r="B42" s="713"/>
      <c r="C42" s="749" t="s">
        <v>105</v>
      </c>
      <c r="D42" s="750"/>
      <c r="E42" s="750"/>
      <c r="F42" s="750"/>
      <c r="G42" s="750"/>
      <c r="H42" s="750"/>
      <c r="I42" s="750"/>
      <c r="J42" s="751"/>
      <c r="K42" s="802" t="s">
        <v>91</v>
      </c>
      <c r="L42" s="803">
        <v>0.84</v>
      </c>
      <c r="M42" s="275">
        <v>125000</v>
      </c>
      <c r="N42" s="289"/>
      <c r="O42" s="748">
        <v>105000</v>
      </c>
      <c r="P42" s="710"/>
    </row>
    <row r="43" spans="2:16">
      <c r="B43" s="713"/>
      <c r="C43" s="749" t="s">
        <v>106</v>
      </c>
      <c r="D43" s="750"/>
      <c r="E43" s="750"/>
      <c r="F43" s="750"/>
      <c r="G43" s="750"/>
      <c r="H43" s="750"/>
      <c r="I43" s="750"/>
      <c r="J43" s="751"/>
      <c r="K43" s="802" t="s">
        <v>95</v>
      </c>
      <c r="L43" s="803">
        <v>350</v>
      </c>
      <c r="M43" s="275">
        <v>50</v>
      </c>
      <c r="N43" s="289"/>
      <c r="O43" s="748">
        <v>17500</v>
      </c>
      <c r="P43" s="710"/>
    </row>
    <row r="44" spans="2:16">
      <c r="B44" s="713"/>
      <c r="C44" s="749" t="s">
        <v>107</v>
      </c>
      <c r="D44" s="750"/>
      <c r="E44" s="750"/>
      <c r="F44" s="750"/>
      <c r="G44" s="750"/>
      <c r="H44" s="750"/>
      <c r="I44" s="750"/>
      <c r="J44" s="751"/>
      <c r="K44" s="802" t="s">
        <v>108</v>
      </c>
      <c r="L44" s="803">
        <v>1</v>
      </c>
      <c r="M44" s="275">
        <v>30000</v>
      </c>
      <c r="N44" s="289"/>
      <c r="O44" s="748">
        <v>30000</v>
      </c>
      <c r="P44" s="710"/>
    </row>
    <row r="45" spans="2:16">
      <c r="B45" s="713"/>
      <c r="C45" s="749"/>
      <c r="D45" s="750"/>
      <c r="E45" s="750"/>
      <c r="F45" s="750"/>
      <c r="G45" s="750"/>
      <c r="H45" s="750"/>
      <c r="I45" s="750"/>
      <c r="J45" s="751"/>
      <c r="K45" s="802"/>
      <c r="L45" s="803"/>
      <c r="M45" s="804"/>
      <c r="N45" s="805"/>
      <c r="O45" s="748">
        <v>0</v>
      </c>
      <c r="P45" s="710"/>
    </row>
    <row r="46" spans="2:16">
      <c r="B46" s="713"/>
      <c r="C46" s="749"/>
      <c r="D46" s="750"/>
      <c r="E46" s="750"/>
      <c r="F46" s="750"/>
      <c r="G46" s="750"/>
      <c r="H46" s="750"/>
      <c r="I46" s="750"/>
      <c r="J46" s="751"/>
      <c r="K46" s="802"/>
      <c r="L46" s="803"/>
      <c r="M46" s="804"/>
      <c r="N46" s="805"/>
      <c r="O46" s="748">
        <v>0</v>
      </c>
      <c r="P46" s="710"/>
    </row>
    <row r="47" spans="2:16">
      <c r="B47" s="713"/>
      <c r="C47" s="749"/>
      <c r="D47" s="750"/>
      <c r="E47" s="750"/>
      <c r="F47" s="750"/>
      <c r="G47" s="750"/>
      <c r="H47" s="750"/>
      <c r="I47" s="750"/>
      <c r="J47" s="751"/>
      <c r="K47" s="802"/>
      <c r="L47" s="803"/>
      <c r="M47" s="804"/>
      <c r="N47" s="805"/>
      <c r="O47" s="806"/>
      <c r="P47" s="710"/>
    </row>
    <row r="48" spans="2:16" ht="13.5" thickBot="1">
      <c r="B48" s="713"/>
      <c r="C48" s="227"/>
      <c r="D48" s="228"/>
      <c r="E48" s="228"/>
      <c r="F48" s="228"/>
      <c r="G48" s="228"/>
      <c r="H48" s="228"/>
      <c r="I48" s="228"/>
      <c r="J48" s="229"/>
      <c r="K48" s="750"/>
      <c r="L48" s="758"/>
      <c r="M48" s="239"/>
      <c r="N48" s="240"/>
      <c r="O48" s="759"/>
      <c r="P48" s="710"/>
    </row>
    <row r="49" spans="2:16" ht="14.25" thickBot="1">
      <c r="B49" s="713"/>
      <c r="C49" s="233" t="s">
        <v>52</v>
      </c>
      <c r="D49" s="234"/>
      <c r="E49" s="234"/>
      <c r="F49" s="234"/>
      <c r="G49" s="234"/>
      <c r="H49" s="234"/>
      <c r="I49" s="234"/>
      <c r="J49" s="234"/>
      <c r="K49" s="234"/>
      <c r="L49" s="234"/>
      <c r="M49" s="234"/>
      <c r="N49" s="235"/>
      <c r="O49" s="760">
        <v>485000</v>
      </c>
      <c r="P49" s="710"/>
    </row>
    <row r="50" spans="2:16">
      <c r="B50" s="713"/>
      <c r="C50" s="209" t="s">
        <v>55</v>
      </c>
      <c r="D50" s="210"/>
      <c r="E50" s="210"/>
      <c r="F50" s="210"/>
      <c r="G50" s="210"/>
      <c r="H50" s="210"/>
      <c r="I50" s="210"/>
      <c r="J50" s="210"/>
      <c r="K50" s="210"/>
      <c r="L50" s="210"/>
      <c r="M50" s="210"/>
      <c r="N50" s="210"/>
      <c r="O50" s="211"/>
      <c r="P50" s="710"/>
    </row>
    <row r="51" spans="2:16">
      <c r="B51" s="713"/>
      <c r="C51" s="212"/>
      <c r="D51" s="213"/>
      <c r="E51" s="213"/>
      <c r="F51" s="213"/>
      <c r="G51" s="213"/>
      <c r="H51" s="213"/>
      <c r="I51" s="213"/>
      <c r="J51" s="213"/>
      <c r="K51" s="213"/>
      <c r="L51" s="213"/>
      <c r="M51" s="213"/>
      <c r="N51" s="213"/>
      <c r="O51" s="214"/>
      <c r="P51" s="710"/>
    </row>
    <row r="52" spans="2:16" ht="13.5" thickBot="1">
      <c r="B52" s="713"/>
      <c r="C52" s="215"/>
      <c r="D52" s="216"/>
      <c r="E52" s="216"/>
      <c r="F52" s="216"/>
      <c r="G52" s="216"/>
      <c r="H52" s="216"/>
      <c r="I52" s="216"/>
      <c r="J52" s="216"/>
      <c r="K52" s="216"/>
      <c r="L52" s="216"/>
      <c r="M52" s="216"/>
      <c r="N52" s="216"/>
      <c r="O52" s="217"/>
      <c r="P52" s="710"/>
    </row>
    <row r="53" spans="2:16" ht="13.5">
      <c r="B53" s="713"/>
      <c r="C53" s="218" t="s">
        <v>56</v>
      </c>
      <c r="D53" s="236"/>
      <c r="E53" s="236"/>
      <c r="F53" s="236"/>
      <c r="G53" s="236"/>
      <c r="H53" s="236"/>
      <c r="I53" s="236"/>
      <c r="J53" s="744" t="s">
        <v>57</v>
      </c>
      <c r="K53" s="755" t="s">
        <v>58</v>
      </c>
      <c r="L53" s="761" t="s">
        <v>59</v>
      </c>
      <c r="M53" s="221" t="s">
        <v>60</v>
      </c>
      <c r="N53" s="224"/>
      <c r="O53" s="745" t="s">
        <v>48</v>
      </c>
      <c r="P53" s="710"/>
    </row>
    <row r="54" spans="2:16">
      <c r="B54" s="713"/>
      <c r="C54" s="188" t="s">
        <v>56</v>
      </c>
      <c r="D54" s="189"/>
      <c r="E54" s="189"/>
      <c r="F54" s="189"/>
      <c r="G54" s="189"/>
      <c r="H54" s="189"/>
      <c r="I54" s="189"/>
      <c r="J54" s="762">
        <v>1.4</v>
      </c>
      <c r="K54" s="763">
        <v>20</v>
      </c>
      <c r="L54" s="762">
        <v>28</v>
      </c>
      <c r="M54" s="243">
        <v>1800</v>
      </c>
      <c r="N54" s="244"/>
      <c r="O54" s="748">
        <v>50400</v>
      </c>
      <c r="P54" s="710"/>
    </row>
    <row r="55" spans="2:16">
      <c r="B55" s="713"/>
      <c r="C55" s="188"/>
      <c r="D55" s="189"/>
      <c r="E55" s="189"/>
      <c r="F55" s="189"/>
      <c r="G55" s="189"/>
      <c r="H55" s="189"/>
      <c r="I55" s="189"/>
      <c r="J55" s="762"/>
      <c r="K55" s="763"/>
      <c r="L55" s="762"/>
      <c r="M55" s="243"/>
      <c r="N55" s="244"/>
      <c r="O55" s="748"/>
      <c r="P55" s="710"/>
    </row>
    <row r="56" spans="2:16" ht="13.5" thickBot="1">
      <c r="B56" s="713"/>
      <c r="C56" s="227"/>
      <c r="D56" s="228"/>
      <c r="E56" s="228"/>
      <c r="F56" s="228"/>
      <c r="G56" s="228"/>
      <c r="H56" s="228"/>
      <c r="I56" s="228"/>
      <c r="J56" s="764"/>
      <c r="K56" s="765"/>
      <c r="L56" s="764"/>
      <c r="M56" s="239"/>
      <c r="N56" s="240"/>
      <c r="O56" s="766"/>
      <c r="P56" s="710"/>
    </row>
    <row r="57" spans="2:16" ht="14.25" thickBot="1">
      <c r="B57" s="713"/>
      <c r="C57" s="233" t="s">
        <v>52</v>
      </c>
      <c r="D57" s="234"/>
      <c r="E57" s="234"/>
      <c r="F57" s="234"/>
      <c r="G57" s="234"/>
      <c r="H57" s="234"/>
      <c r="I57" s="234"/>
      <c r="J57" s="234"/>
      <c r="K57" s="234"/>
      <c r="L57" s="234"/>
      <c r="M57" s="234"/>
      <c r="N57" s="235"/>
      <c r="O57" s="754">
        <v>50400</v>
      </c>
      <c r="P57" s="710"/>
    </row>
    <row r="58" spans="2:16">
      <c r="B58" s="713"/>
      <c r="C58" s="209" t="s">
        <v>63</v>
      </c>
      <c r="D58" s="210"/>
      <c r="E58" s="210"/>
      <c r="F58" s="210"/>
      <c r="G58" s="210"/>
      <c r="H58" s="210"/>
      <c r="I58" s="210"/>
      <c r="J58" s="210"/>
      <c r="K58" s="210"/>
      <c r="L58" s="210"/>
      <c r="M58" s="210"/>
      <c r="N58" s="210"/>
      <c r="O58" s="211"/>
      <c r="P58" s="710"/>
    </row>
    <row r="59" spans="2:16">
      <c r="B59" s="713"/>
      <c r="C59" s="212"/>
      <c r="D59" s="213"/>
      <c r="E59" s="213"/>
      <c r="F59" s="213"/>
      <c r="G59" s="213"/>
      <c r="H59" s="213"/>
      <c r="I59" s="213"/>
      <c r="J59" s="213"/>
      <c r="K59" s="213"/>
      <c r="L59" s="213"/>
      <c r="M59" s="213"/>
      <c r="N59" s="213"/>
      <c r="O59" s="214"/>
      <c r="P59" s="710"/>
    </row>
    <row r="60" spans="2:16" ht="13.5" thickBot="1">
      <c r="B60" s="713"/>
      <c r="C60" s="215"/>
      <c r="D60" s="216"/>
      <c r="E60" s="216"/>
      <c r="F60" s="216"/>
      <c r="G60" s="216"/>
      <c r="H60" s="216"/>
      <c r="I60" s="216"/>
      <c r="J60" s="216"/>
      <c r="K60" s="216"/>
      <c r="L60" s="216"/>
      <c r="M60" s="216"/>
      <c r="N60" s="216"/>
      <c r="O60" s="217"/>
      <c r="P60" s="710"/>
    </row>
    <row r="61" spans="2:16" ht="13.5">
      <c r="B61" s="713"/>
      <c r="C61" s="218" t="s">
        <v>64</v>
      </c>
      <c r="D61" s="236"/>
      <c r="E61" s="236"/>
      <c r="F61" s="236"/>
      <c r="G61" s="236"/>
      <c r="H61" s="236"/>
      <c r="I61" s="236"/>
      <c r="J61" s="744" t="s">
        <v>65</v>
      </c>
      <c r="K61" s="767" t="s">
        <v>66</v>
      </c>
      <c r="L61" s="768" t="s">
        <v>67</v>
      </c>
      <c r="M61" s="245" t="s">
        <v>47</v>
      </c>
      <c r="N61" s="246"/>
      <c r="O61" s="770" t="s">
        <v>48</v>
      </c>
      <c r="P61" s="710"/>
    </row>
    <row r="62" spans="2:16">
      <c r="B62" s="713"/>
      <c r="C62" s="771" t="s">
        <v>109</v>
      </c>
      <c r="D62" s="772"/>
      <c r="E62" s="772"/>
      <c r="F62" s="772"/>
      <c r="G62" s="772"/>
      <c r="H62" s="772"/>
      <c r="I62" s="772"/>
      <c r="J62" s="773">
        <v>270000</v>
      </c>
      <c r="K62" s="801">
        <v>1.6</v>
      </c>
      <c r="L62" s="774">
        <v>432000</v>
      </c>
      <c r="M62" s="241">
        <v>3</v>
      </c>
      <c r="N62" s="242"/>
      <c r="O62" s="775">
        <v>144000</v>
      </c>
      <c r="P62" s="710"/>
    </row>
    <row r="63" spans="2:16">
      <c r="B63" s="713"/>
      <c r="C63" s="771" t="s">
        <v>93</v>
      </c>
      <c r="D63" s="772"/>
      <c r="E63" s="772"/>
      <c r="F63" s="772"/>
      <c r="G63" s="772"/>
      <c r="H63" s="772"/>
      <c r="I63" s="772"/>
      <c r="J63" s="773">
        <v>80000</v>
      </c>
      <c r="K63" s="801">
        <v>1.6</v>
      </c>
      <c r="L63" s="774">
        <v>128000</v>
      </c>
      <c r="M63" s="241">
        <v>3</v>
      </c>
      <c r="N63" s="242"/>
      <c r="O63" s="775">
        <v>42666.666666666664</v>
      </c>
      <c r="P63" s="710"/>
    </row>
    <row r="64" spans="2:16">
      <c r="B64" s="713"/>
      <c r="C64" s="771"/>
      <c r="D64" s="772"/>
      <c r="E64" s="772"/>
      <c r="F64" s="772"/>
      <c r="G64" s="772"/>
      <c r="H64" s="772"/>
      <c r="I64" s="772"/>
      <c r="J64" s="773"/>
      <c r="K64" s="801"/>
      <c r="L64" s="774"/>
      <c r="M64" s="243"/>
      <c r="N64" s="244"/>
      <c r="O64" s="775"/>
      <c r="P64" s="710"/>
    </row>
    <row r="65" spans="2:16" ht="13.5" thickBot="1">
      <c r="B65" s="713"/>
      <c r="C65" s="227"/>
      <c r="D65" s="228"/>
      <c r="E65" s="228"/>
      <c r="F65" s="228"/>
      <c r="G65" s="228"/>
      <c r="H65" s="228"/>
      <c r="I65" s="228"/>
      <c r="J65" s="764"/>
      <c r="K65" s="765"/>
      <c r="L65" s="764"/>
      <c r="M65" s="239"/>
      <c r="N65" s="240"/>
      <c r="O65" s="766"/>
      <c r="P65" s="710"/>
    </row>
    <row r="66" spans="2:16" ht="14.25" thickBot="1">
      <c r="B66" s="713"/>
      <c r="C66" s="233" t="s">
        <v>52</v>
      </c>
      <c r="D66" s="234"/>
      <c r="E66" s="234"/>
      <c r="F66" s="234"/>
      <c r="G66" s="234"/>
      <c r="H66" s="234"/>
      <c r="I66" s="234"/>
      <c r="J66" s="234"/>
      <c r="K66" s="234"/>
      <c r="L66" s="234"/>
      <c r="M66" s="234"/>
      <c r="N66" s="235"/>
      <c r="O66" s="760">
        <v>186666.66666666666</v>
      </c>
      <c r="P66" s="710"/>
    </row>
    <row r="67" spans="2:16" ht="13.5" thickBot="1">
      <c r="B67" s="713"/>
      <c r="C67" s="738"/>
      <c r="D67" s="705"/>
      <c r="E67" s="705"/>
      <c r="F67" s="705"/>
      <c r="G67" s="705"/>
      <c r="H67" s="705"/>
      <c r="I67" s="705"/>
      <c r="J67" s="705"/>
      <c r="K67" s="705"/>
      <c r="L67" s="705"/>
      <c r="M67" s="705"/>
      <c r="N67" s="705"/>
      <c r="O67" s="739"/>
      <c r="P67" s="710"/>
    </row>
    <row r="68" spans="2:16" ht="13.5" thickBot="1">
      <c r="B68" s="713"/>
      <c r="C68" s="249" t="s">
        <v>69</v>
      </c>
      <c r="D68" s="250"/>
      <c r="E68" s="250"/>
      <c r="F68" s="250"/>
      <c r="G68" s="250"/>
      <c r="H68" s="250"/>
      <c r="I68" s="250"/>
      <c r="J68" s="250"/>
      <c r="K68" s="250"/>
      <c r="L68" s="250"/>
      <c r="M68" s="250"/>
      <c r="N68" s="251"/>
      <c r="O68" s="776">
        <v>746399.99999999988</v>
      </c>
      <c r="P68" s="710"/>
    </row>
    <row r="69" spans="2:16">
      <c r="B69" s="713"/>
      <c r="C69" s="209" t="s">
        <v>70</v>
      </c>
      <c r="D69" s="210"/>
      <c r="E69" s="210"/>
      <c r="F69" s="210"/>
      <c r="G69" s="210"/>
      <c r="H69" s="210"/>
      <c r="I69" s="210"/>
      <c r="J69" s="210"/>
      <c r="K69" s="210"/>
      <c r="L69" s="210"/>
      <c r="M69" s="210"/>
      <c r="N69" s="210"/>
      <c r="O69" s="211"/>
      <c r="P69" s="710"/>
    </row>
    <row r="70" spans="2:16">
      <c r="B70" s="713"/>
      <c r="C70" s="212"/>
      <c r="D70" s="213"/>
      <c r="E70" s="213"/>
      <c r="F70" s="213"/>
      <c r="G70" s="213"/>
      <c r="H70" s="213"/>
      <c r="I70" s="213"/>
      <c r="J70" s="213"/>
      <c r="K70" s="213"/>
      <c r="L70" s="213"/>
      <c r="M70" s="213"/>
      <c r="N70" s="213"/>
      <c r="O70" s="214"/>
      <c r="P70" s="710"/>
    </row>
    <row r="71" spans="2:16" ht="13.5" thickBot="1">
      <c r="B71" s="713"/>
      <c r="C71" s="215"/>
      <c r="D71" s="216"/>
      <c r="E71" s="216"/>
      <c r="F71" s="216"/>
      <c r="G71" s="216"/>
      <c r="H71" s="216"/>
      <c r="I71" s="216"/>
      <c r="J71" s="216"/>
      <c r="K71" s="216"/>
      <c r="L71" s="216"/>
      <c r="M71" s="216"/>
      <c r="N71" s="216"/>
      <c r="O71" s="217"/>
      <c r="P71" s="710"/>
    </row>
    <row r="72" spans="2:16" ht="13.5">
      <c r="B72" s="713"/>
      <c r="C72" s="218" t="s">
        <v>71</v>
      </c>
      <c r="D72" s="236"/>
      <c r="E72" s="236"/>
      <c r="F72" s="236"/>
      <c r="G72" s="236"/>
      <c r="H72" s="236"/>
      <c r="I72" s="236"/>
      <c r="J72" s="755"/>
      <c r="K72" s="769"/>
      <c r="L72" s="768" t="s">
        <v>72</v>
      </c>
      <c r="M72" s="245" t="s">
        <v>73</v>
      </c>
      <c r="N72" s="246"/>
      <c r="O72" s="770"/>
      <c r="P72" s="710"/>
    </row>
    <row r="73" spans="2:16">
      <c r="B73" s="713"/>
      <c r="C73" s="188" t="s">
        <v>74</v>
      </c>
      <c r="D73" s="189"/>
      <c r="E73" s="189"/>
      <c r="F73" s="189"/>
      <c r="G73" s="189"/>
      <c r="H73" s="189"/>
      <c r="I73" s="189"/>
      <c r="J73" s="777"/>
      <c r="K73" s="778"/>
      <c r="L73" s="779">
        <v>0.22</v>
      </c>
      <c r="M73" s="308">
        <v>164207.99999999997</v>
      </c>
      <c r="N73" s="277"/>
      <c r="O73" s="780">
        <v>164207.99999999997</v>
      </c>
      <c r="P73" s="710"/>
    </row>
    <row r="74" spans="2:16">
      <c r="B74" s="713"/>
      <c r="C74" s="749" t="s">
        <v>75</v>
      </c>
      <c r="D74" s="750"/>
      <c r="E74" s="750"/>
      <c r="F74" s="750"/>
      <c r="G74" s="750"/>
      <c r="H74" s="750"/>
      <c r="I74" s="750"/>
      <c r="J74" s="777"/>
      <c r="K74" s="778"/>
      <c r="L74" s="779"/>
      <c r="M74" s="308"/>
      <c r="N74" s="277"/>
      <c r="O74" s="780"/>
      <c r="P74" s="710"/>
    </row>
    <row r="75" spans="2:16" ht="13.5" thickBot="1">
      <c r="B75" s="713"/>
      <c r="C75" s="732" t="s">
        <v>76</v>
      </c>
      <c r="D75" s="733"/>
      <c r="E75" s="733"/>
      <c r="F75" s="733"/>
      <c r="G75" s="733"/>
      <c r="H75" s="733"/>
      <c r="I75" s="733"/>
      <c r="J75" s="781"/>
      <c r="K75" s="782"/>
      <c r="L75" s="779">
        <v>0.05</v>
      </c>
      <c r="M75" s="279">
        <v>37319.999999999993</v>
      </c>
      <c r="N75" s="304"/>
      <c r="O75" s="780">
        <v>37319.999999999993</v>
      </c>
      <c r="P75" s="710"/>
    </row>
    <row r="76" spans="2:16" ht="14.25" thickBot="1">
      <c r="B76" s="713"/>
      <c r="C76" s="233" t="s">
        <v>52</v>
      </c>
      <c r="D76" s="234"/>
      <c r="E76" s="234"/>
      <c r="F76" s="234"/>
      <c r="G76" s="234"/>
      <c r="H76" s="234"/>
      <c r="I76" s="234"/>
      <c r="J76" s="234"/>
      <c r="K76" s="234"/>
      <c r="L76" s="234"/>
      <c r="M76" s="234"/>
      <c r="N76" s="235"/>
      <c r="O76" s="783">
        <v>201527.99999999997</v>
      </c>
      <c r="P76" s="710"/>
    </row>
    <row r="77" spans="2:16" ht="13.5" thickBot="1">
      <c r="B77" s="713"/>
      <c r="C77" s="738"/>
      <c r="D77" s="705"/>
      <c r="E77" s="705"/>
      <c r="F77" s="705"/>
      <c r="G77" s="705"/>
      <c r="H77" s="705"/>
      <c r="I77" s="705"/>
      <c r="J77" s="705"/>
      <c r="K77" s="705"/>
      <c r="L77" s="705"/>
      <c r="M77" s="705"/>
      <c r="N77" s="705"/>
      <c r="O77" s="739"/>
      <c r="P77" s="710"/>
    </row>
    <row r="78" spans="2:16" ht="13.5" thickBot="1">
      <c r="B78" s="713"/>
      <c r="C78" s="249" t="s">
        <v>77</v>
      </c>
      <c r="D78" s="250"/>
      <c r="E78" s="250"/>
      <c r="F78" s="250"/>
      <c r="G78" s="250"/>
      <c r="H78" s="250"/>
      <c r="I78" s="250"/>
      <c r="J78" s="250"/>
      <c r="K78" s="250"/>
      <c r="L78" s="250"/>
      <c r="M78" s="250"/>
      <c r="N78" s="251"/>
      <c r="O78" s="784">
        <v>947928</v>
      </c>
      <c r="P78" s="710"/>
    </row>
    <row r="79" spans="2:16">
      <c r="B79" s="713"/>
      <c r="C79" s="735"/>
      <c r="D79" s="736"/>
      <c r="E79" s="736"/>
      <c r="F79" s="736"/>
      <c r="G79" s="736"/>
      <c r="H79" s="736"/>
      <c r="I79" s="736"/>
      <c r="J79" s="736"/>
      <c r="K79" s="736"/>
      <c r="L79" s="736"/>
      <c r="M79" s="736"/>
      <c r="N79" s="736"/>
      <c r="O79" s="737"/>
      <c r="P79" s="710"/>
    </row>
    <row r="80" spans="2:16">
      <c r="B80" s="713"/>
      <c r="C80" s="738"/>
      <c r="D80" s="705"/>
      <c r="E80" s="705"/>
      <c r="F80" s="705"/>
      <c r="G80" s="705"/>
      <c r="H80" s="705"/>
      <c r="I80" s="705"/>
      <c r="J80" s="705"/>
      <c r="K80" s="705"/>
      <c r="L80" s="705"/>
      <c r="M80" s="705"/>
      <c r="N80" s="705"/>
      <c r="O80" s="739"/>
      <c r="P80" s="710"/>
    </row>
    <row r="81" spans="2:16">
      <c r="B81" s="713"/>
      <c r="C81" s="738"/>
      <c r="D81" s="705"/>
      <c r="E81" s="705"/>
      <c r="F81" s="705"/>
      <c r="G81" s="705"/>
      <c r="H81" s="705"/>
      <c r="I81" s="705"/>
      <c r="J81" s="705"/>
      <c r="K81" s="705"/>
      <c r="L81" s="705"/>
      <c r="M81" s="705"/>
      <c r="N81" s="705"/>
      <c r="O81" s="739"/>
      <c r="P81" s="710"/>
    </row>
    <row r="82" spans="2:16">
      <c r="B82" s="713"/>
      <c r="C82" s="738"/>
      <c r="D82" s="705"/>
      <c r="E82" s="705"/>
      <c r="F82" s="705"/>
      <c r="G82" s="705"/>
      <c r="H82" s="785" t="s">
        <v>78</v>
      </c>
      <c r="I82" s="785"/>
      <c r="J82" s="785"/>
      <c r="K82" s="785"/>
      <c r="L82" s="705"/>
      <c r="M82" s="705"/>
      <c r="N82" s="705"/>
      <c r="O82" s="739"/>
      <c r="P82" s="710"/>
    </row>
    <row r="83" spans="2:16" ht="13.5">
      <c r="B83" s="713"/>
      <c r="C83" s="786"/>
      <c r="D83" s="787"/>
      <c r="E83" s="787"/>
      <c r="F83" s="787"/>
      <c r="G83" s="787"/>
      <c r="H83" s="785" t="s">
        <v>79</v>
      </c>
      <c r="I83" s="787"/>
      <c r="J83" s="787"/>
      <c r="K83" s="787"/>
      <c r="L83" s="787"/>
      <c r="M83" s="787"/>
      <c r="N83" s="787"/>
      <c r="O83" s="788"/>
      <c r="P83" s="710"/>
    </row>
    <row r="84" spans="2:16" ht="13.5">
      <c r="B84" s="713"/>
      <c r="C84" s="786"/>
      <c r="D84" s="787"/>
      <c r="E84" s="787"/>
      <c r="F84" s="787"/>
      <c r="G84" s="787"/>
      <c r="H84" s="785" t="s">
        <v>80</v>
      </c>
      <c r="I84" s="705"/>
      <c r="J84" s="705"/>
      <c r="K84" s="787"/>
      <c r="L84" s="787"/>
      <c r="M84" s="787"/>
      <c r="N84" s="787"/>
      <c r="O84" s="788"/>
      <c r="P84" s="710"/>
    </row>
    <row r="85" spans="2:16">
      <c r="B85" s="713"/>
      <c r="C85" s="724"/>
      <c r="D85" s="789"/>
      <c r="E85" s="789"/>
      <c r="F85" s="789"/>
      <c r="G85" s="789"/>
      <c r="H85" s="785" t="s">
        <v>81</v>
      </c>
      <c r="I85" s="789"/>
      <c r="J85" s="789"/>
      <c r="K85" s="789"/>
      <c r="L85" s="789"/>
      <c r="M85" s="789"/>
      <c r="N85" s="789"/>
      <c r="O85" s="790"/>
      <c r="P85" s="710"/>
    </row>
    <row r="86" spans="2:16">
      <c r="B86" s="713"/>
      <c r="C86" s="738"/>
      <c r="D86" s="705"/>
      <c r="E86" s="705"/>
      <c r="F86" s="705"/>
      <c r="G86" s="705"/>
      <c r="H86" s="708" t="s">
        <v>82</v>
      </c>
      <c r="I86" s="705"/>
      <c r="J86" s="705"/>
      <c r="K86" s="705"/>
      <c r="L86" s="705"/>
      <c r="M86" s="705"/>
      <c r="N86" s="705"/>
      <c r="O86" s="739"/>
      <c r="P86" s="710"/>
    </row>
    <row r="87" spans="2:16" ht="13.5">
      <c r="B87" s="713"/>
      <c r="C87" s="791" t="s">
        <v>83</v>
      </c>
      <c r="D87" s="746"/>
      <c r="E87" s="746"/>
      <c r="F87" s="746"/>
      <c r="G87" s="746"/>
      <c r="H87" s="746"/>
      <c r="I87" s="746"/>
      <c r="J87" s="746"/>
      <c r="K87" s="746"/>
      <c r="L87" s="746"/>
      <c r="M87" s="746"/>
      <c r="N87" s="746"/>
      <c r="O87" s="792"/>
      <c r="P87" s="710"/>
    </row>
    <row r="88" spans="2:16">
      <c r="B88" s="713"/>
      <c r="C88" s="260"/>
      <c r="D88" s="261"/>
      <c r="E88" s="261"/>
      <c r="F88" s="261"/>
      <c r="G88" s="261"/>
      <c r="H88" s="261"/>
      <c r="I88" s="261"/>
      <c r="J88" s="261"/>
      <c r="K88" s="261"/>
      <c r="L88" s="261"/>
      <c r="M88" s="261"/>
      <c r="N88" s="261"/>
      <c r="O88" s="262"/>
      <c r="P88" s="710"/>
    </row>
    <row r="89" spans="2:16">
      <c r="B89" s="713"/>
      <c r="C89" s="260"/>
      <c r="D89" s="261"/>
      <c r="E89" s="261"/>
      <c r="F89" s="261"/>
      <c r="G89" s="261"/>
      <c r="H89" s="261"/>
      <c r="I89" s="261"/>
      <c r="J89" s="261"/>
      <c r="K89" s="261"/>
      <c r="L89" s="261"/>
      <c r="M89" s="261"/>
      <c r="N89" s="261"/>
      <c r="O89" s="262"/>
      <c r="P89" s="710"/>
    </row>
    <row r="90" spans="2:16">
      <c r="B90" s="713"/>
      <c r="C90" s="724"/>
      <c r="D90" s="789"/>
      <c r="E90" s="789"/>
      <c r="F90" s="789"/>
      <c r="G90" s="789"/>
      <c r="H90" s="789"/>
      <c r="I90" s="789"/>
      <c r="J90" s="789"/>
      <c r="K90" s="789"/>
      <c r="L90" s="789"/>
      <c r="M90" s="789"/>
      <c r="N90" s="789"/>
      <c r="O90" s="790"/>
      <c r="P90" s="710"/>
    </row>
    <row r="91" spans="2:16">
      <c r="B91" s="713"/>
      <c r="C91" s="793" t="s">
        <v>84</v>
      </c>
      <c r="D91" s="789"/>
      <c r="E91" s="789"/>
      <c r="F91" s="789"/>
      <c r="G91" s="789"/>
      <c r="H91" s="789"/>
      <c r="I91" s="789"/>
      <c r="J91" s="789"/>
      <c r="K91" s="789"/>
      <c r="L91" s="789"/>
      <c r="M91" s="789"/>
      <c r="N91" s="789"/>
      <c r="O91" s="790"/>
      <c r="P91" s="710"/>
    </row>
    <row r="92" spans="2:16">
      <c r="B92" s="713"/>
      <c r="C92" s="263" t="s">
        <v>85</v>
      </c>
      <c r="D92" s="264"/>
      <c r="E92" s="264"/>
      <c r="F92" s="264"/>
      <c r="G92" s="264"/>
      <c r="H92" s="264"/>
      <c r="I92" s="264"/>
      <c r="J92" s="264"/>
      <c r="K92" s="264"/>
      <c r="L92" s="264"/>
      <c r="M92" s="264"/>
      <c r="N92" s="264"/>
      <c r="O92" s="265"/>
      <c r="P92" s="710"/>
    </row>
    <row r="93" spans="2:16">
      <c r="B93" s="713"/>
      <c r="C93" s="263"/>
      <c r="D93" s="264"/>
      <c r="E93" s="264"/>
      <c r="F93" s="264"/>
      <c r="G93" s="264"/>
      <c r="H93" s="264"/>
      <c r="I93" s="264"/>
      <c r="J93" s="264"/>
      <c r="K93" s="264"/>
      <c r="L93" s="264"/>
      <c r="M93" s="264"/>
      <c r="N93" s="264"/>
      <c r="O93" s="265"/>
      <c r="P93" s="710"/>
    </row>
    <row r="94" spans="2:16">
      <c r="B94" s="713"/>
      <c r="C94" s="263" t="s">
        <v>86</v>
      </c>
      <c r="D94" s="264"/>
      <c r="E94" s="264"/>
      <c r="F94" s="264"/>
      <c r="G94" s="264"/>
      <c r="H94" s="264"/>
      <c r="I94" s="264"/>
      <c r="J94" s="264"/>
      <c r="K94" s="264"/>
      <c r="L94" s="264"/>
      <c r="M94" s="264"/>
      <c r="N94" s="264"/>
      <c r="O94" s="265"/>
      <c r="P94" s="710"/>
    </row>
    <row r="95" spans="2:16">
      <c r="B95" s="713"/>
      <c r="C95" s="263"/>
      <c r="D95" s="264"/>
      <c r="E95" s="264"/>
      <c r="F95" s="264"/>
      <c r="G95" s="264"/>
      <c r="H95" s="264"/>
      <c r="I95" s="264"/>
      <c r="J95" s="264"/>
      <c r="K95" s="264"/>
      <c r="L95" s="264"/>
      <c r="M95" s="264"/>
      <c r="N95" s="264"/>
      <c r="O95" s="265"/>
      <c r="P95" s="710"/>
    </row>
    <row r="96" spans="2:16">
      <c r="B96" s="713"/>
      <c r="C96" s="724"/>
      <c r="D96" s="789"/>
      <c r="E96" s="789"/>
      <c r="F96" s="789"/>
      <c r="G96" s="789"/>
      <c r="H96" s="789"/>
      <c r="I96" s="789"/>
      <c r="J96" s="789"/>
      <c r="K96" s="789"/>
      <c r="L96" s="789"/>
      <c r="M96" s="789"/>
      <c r="N96" s="789"/>
      <c r="O96" s="790"/>
      <c r="P96" s="710"/>
    </row>
    <row r="97" spans="2:16">
      <c r="B97" s="713"/>
      <c r="C97" s="738"/>
      <c r="D97" s="705"/>
      <c r="E97" s="705"/>
      <c r="F97" s="705"/>
      <c r="G97" s="705"/>
      <c r="H97" s="785" t="s">
        <v>78</v>
      </c>
      <c r="I97" s="705"/>
      <c r="J97" s="705"/>
      <c r="K97" s="705"/>
      <c r="L97" s="705"/>
      <c r="M97" s="705"/>
      <c r="N97" s="705"/>
      <c r="O97" s="739"/>
      <c r="P97" s="710"/>
    </row>
    <row r="98" spans="2:16">
      <c r="B98" s="713"/>
      <c r="C98" s="738"/>
      <c r="D98" s="705"/>
      <c r="E98" s="705"/>
      <c r="F98" s="705"/>
      <c r="G98" s="705"/>
      <c r="H98" s="708" t="s">
        <v>79</v>
      </c>
      <c r="I98" s="750"/>
      <c r="J98" s="750"/>
      <c r="K98" s="750"/>
      <c r="L98" s="705"/>
      <c r="M98" s="705"/>
      <c r="N98" s="705"/>
      <c r="O98" s="739"/>
      <c r="P98" s="710"/>
    </row>
    <row r="99" spans="2:16">
      <c r="B99" s="713"/>
      <c r="C99" s="738"/>
      <c r="D99" s="705"/>
      <c r="E99" s="705"/>
      <c r="F99" s="705"/>
      <c r="G99" s="705"/>
      <c r="H99" s="708" t="s">
        <v>87</v>
      </c>
      <c r="I99" s="794"/>
      <c r="J99" s="794"/>
      <c r="K99" s="794"/>
      <c r="L99" s="705"/>
      <c r="M99" s="705"/>
      <c r="N99" s="705"/>
      <c r="O99" s="739"/>
      <c r="P99" s="710"/>
    </row>
    <row r="100" spans="2:16">
      <c r="B100" s="713"/>
      <c r="C100" s="795"/>
      <c r="D100" s="789"/>
      <c r="E100" s="789"/>
      <c r="F100" s="789"/>
      <c r="G100" s="789"/>
      <c r="H100" s="708" t="s">
        <v>81</v>
      </c>
      <c r="I100" s="705"/>
      <c r="J100" s="705"/>
      <c r="K100" s="705"/>
      <c r="L100" s="789"/>
      <c r="M100" s="789"/>
      <c r="N100" s="789"/>
      <c r="O100" s="790"/>
      <c r="P100" s="710"/>
    </row>
    <row r="101" spans="2:16" ht="13.5">
      <c r="B101" s="713"/>
      <c r="C101" s="796"/>
      <c r="D101" s="797"/>
      <c r="E101" s="797"/>
      <c r="F101" s="705"/>
      <c r="G101" s="705"/>
      <c r="H101" s="705"/>
      <c r="I101" s="705"/>
      <c r="J101" s="705"/>
      <c r="K101" s="254"/>
      <c r="L101" s="254"/>
      <c r="M101" s="254"/>
      <c r="N101" s="254"/>
      <c r="O101" s="255"/>
      <c r="P101" s="710"/>
    </row>
    <row r="102" spans="2:16" ht="13.5" thickBot="1">
      <c r="B102" s="713"/>
      <c r="C102" s="258"/>
      <c r="D102" s="259"/>
      <c r="E102" s="259"/>
      <c r="F102" s="765"/>
      <c r="G102" s="765"/>
      <c r="H102" s="765"/>
      <c r="I102" s="765"/>
      <c r="J102" s="765"/>
      <c r="K102" s="256"/>
      <c r="L102" s="256"/>
      <c r="M102" s="256"/>
      <c r="N102" s="256"/>
      <c r="O102" s="257"/>
      <c r="P102" s="710"/>
    </row>
    <row r="103" spans="2:16" ht="13.5" thickBot="1">
      <c r="B103" s="798"/>
      <c r="C103" s="799"/>
      <c r="D103" s="799"/>
      <c r="E103" s="799"/>
      <c r="F103" s="799"/>
      <c r="G103" s="799"/>
      <c r="H103" s="799"/>
      <c r="I103" s="799"/>
      <c r="J103" s="799"/>
      <c r="K103" s="799"/>
      <c r="L103" s="799"/>
      <c r="M103" s="799"/>
      <c r="N103" s="799"/>
      <c r="O103" s="799"/>
      <c r="P103" s="800"/>
    </row>
  </sheetData>
  <mergeCells count="90">
    <mergeCell ref="C92:O93"/>
    <mergeCell ref="C94:O95"/>
    <mergeCell ref="K101:O102"/>
    <mergeCell ref="C102:E102"/>
    <mergeCell ref="M41:N41"/>
    <mergeCell ref="M42:N42"/>
    <mergeCell ref="M43:N43"/>
    <mergeCell ref="M44:N44"/>
    <mergeCell ref="M74:N74"/>
    <mergeCell ref="M75:N75"/>
    <mergeCell ref="C76:N76"/>
    <mergeCell ref="C78:N78"/>
    <mergeCell ref="C88:O88"/>
    <mergeCell ref="C89:O89"/>
    <mergeCell ref="C66:N66"/>
    <mergeCell ref="C68:N68"/>
    <mergeCell ref="C69:O71"/>
    <mergeCell ref="C72:I72"/>
    <mergeCell ref="M72:N72"/>
    <mergeCell ref="C73:I73"/>
    <mergeCell ref="M73:N73"/>
    <mergeCell ref="C65:I65"/>
    <mergeCell ref="M65:N65"/>
    <mergeCell ref="C55:I55"/>
    <mergeCell ref="M55:N55"/>
    <mergeCell ref="C56:I56"/>
    <mergeCell ref="M56:N56"/>
    <mergeCell ref="C57:N57"/>
    <mergeCell ref="C58:O60"/>
    <mergeCell ref="C61:I61"/>
    <mergeCell ref="M61:N61"/>
    <mergeCell ref="M62:N62"/>
    <mergeCell ref="M63:N63"/>
    <mergeCell ref="M64:N64"/>
    <mergeCell ref="C49:N49"/>
    <mergeCell ref="C50:O52"/>
    <mergeCell ref="C53:I53"/>
    <mergeCell ref="M53:N53"/>
    <mergeCell ref="C54:I54"/>
    <mergeCell ref="M54:N54"/>
    <mergeCell ref="C39:J39"/>
    <mergeCell ref="M39:N39"/>
    <mergeCell ref="C40:J40"/>
    <mergeCell ref="M40:N40"/>
    <mergeCell ref="C48:J48"/>
    <mergeCell ref="M48:N48"/>
    <mergeCell ref="C36:O38"/>
    <mergeCell ref="J31:K31"/>
    <mergeCell ref="M31:N31"/>
    <mergeCell ref="J32:K32"/>
    <mergeCell ref="M32:N32"/>
    <mergeCell ref="J33:K33"/>
    <mergeCell ref="M33:N33"/>
    <mergeCell ref="C34:G34"/>
    <mergeCell ref="H34:I34"/>
    <mergeCell ref="J34:K34"/>
    <mergeCell ref="M34:N34"/>
    <mergeCell ref="C35:N35"/>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1378F5-34C1-4D37-9780-CC19E15C0DA7}">
  <dimension ref="B1:P103"/>
  <sheetViews>
    <sheetView topLeftCell="A52" zoomScale="80" zoomScaleNormal="80" workbookViewId="0">
      <selection activeCell="S90" sqref="S90"/>
    </sheetView>
  </sheetViews>
  <sheetFormatPr baseColWidth="10" defaultRowHeight="12.75"/>
  <cols>
    <col min="15" max="15" width="14.7109375" customWidth="1"/>
  </cols>
  <sheetData>
    <row r="1" spans="2:16" ht="13.5" thickBot="1"/>
    <row r="2" spans="2:16" ht="13.5" thickTop="1">
      <c r="B2" s="155"/>
      <c r="C2" s="156"/>
      <c r="D2" s="156"/>
      <c r="E2" s="156"/>
      <c r="F2" s="156"/>
      <c r="G2" s="156"/>
      <c r="H2" s="156"/>
      <c r="I2" s="156"/>
      <c r="J2" s="156"/>
      <c r="K2" s="156"/>
      <c r="L2" s="156"/>
      <c r="M2" s="156"/>
      <c r="N2" s="156"/>
      <c r="O2" s="156"/>
      <c r="P2" s="157"/>
    </row>
    <row r="3" spans="2:16">
      <c r="B3" s="811"/>
      <c r="C3" s="158" t="s">
        <v>24</v>
      </c>
      <c r="D3" s="159"/>
      <c r="E3" s="159"/>
      <c r="F3" s="160"/>
      <c r="G3" s="807"/>
      <c r="H3" s="807"/>
      <c r="I3" s="807"/>
      <c r="J3" s="807"/>
      <c r="K3" s="807"/>
      <c r="L3" s="807"/>
      <c r="M3" s="807"/>
      <c r="N3" s="807"/>
      <c r="O3" s="807"/>
      <c r="P3" s="812"/>
    </row>
    <row r="4" spans="2:16">
      <c r="B4" s="811"/>
      <c r="C4" s="813" t="s">
        <v>25</v>
      </c>
      <c r="D4" s="814" t="s">
        <v>26</v>
      </c>
      <c r="E4" s="813" t="s">
        <v>27</v>
      </c>
      <c r="F4" s="814">
        <v>2</v>
      </c>
      <c r="G4" s="807"/>
      <c r="H4" s="807"/>
      <c r="I4" s="807"/>
      <c r="J4" s="807"/>
      <c r="K4" s="807"/>
      <c r="L4" s="807"/>
      <c r="M4" s="807"/>
      <c r="N4" s="807"/>
      <c r="O4" s="807"/>
      <c r="P4" s="812"/>
    </row>
    <row r="5" spans="2:16">
      <c r="B5" s="811"/>
      <c r="C5" s="808"/>
      <c r="D5" s="809"/>
      <c r="E5" s="808"/>
      <c r="F5" s="809"/>
      <c r="G5" s="807"/>
      <c r="H5" s="807"/>
      <c r="I5" s="807"/>
      <c r="J5" s="807"/>
      <c r="K5" s="807"/>
      <c r="L5" s="807"/>
      <c r="M5" s="807"/>
      <c r="N5" s="807"/>
      <c r="O5" s="807"/>
      <c r="P5" s="812"/>
    </row>
    <row r="6" spans="2:16" ht="15.75">
      <c r="B6" s="815"/>
      <c r="C6" s="161" t="s">
        <v>28</v>
      </c>
      <c r="D6" s="161"/>
      <c r="E6" s="161"/>
      <c r="F6" s="161"/>
      <c r="G6" s="161"/>
      <c r="H6" s="161"/>
      <c r="I6" s="161"/>
      <c r="J6" s="161"/>
      <c r="K6" s="161"/>
      <c r="L6" s="161"/>
      <c r="M6" s="161"/>
      <c r="N6" s="161"/>
      <c r="O6" s="161"/>
      <c r="P6" s="812"/>
    </row>
    <row r="7" spans="2:16" ht="13.5" thickBot="1">
      <c r="B7" s="815"/>
      <c r="C7" s="807"/>
      <c r="D7" s="807"/>
      <c r="E7" s="807"/>
      <c r="F7" s="807"/>
      <c r="G7" s="807"/>
      <c r="H7" s="807"/>
      <c r="I7" s="807"/>
      <c r="J7" s="807"/>
      <c r="K7" s="807"/>
      <c r="L7" s="807"/>
      <c r="M7" s="807"/>
      <c r="N7" s="807"/>
      <c r="O7" s="807"/>
      <c r="P7" s="812"/>
    </row>
    <row r="8" spans="2:16">
      <c r="B8" s="815"/>
      <c r="C8" s="162"/>
      <c r="D8" s="164"/>
      <c r="E8" s="165"/>
      <c r="F8" s="165"/>
      <c r="G8" s="165"/>
      <c r="H8" s="165"/>
      <c r="I8" s="165"/>
      <c r="J8" s="165"/>
      <c r="K8" s="166"/>
      <c r="L8" s="167"/>
      <c r="M8" s="168"/>
      <c r="N8" s="168"/>
      <c r="O8" s="169"/>
      <c r="P8" s="812"/>
    </row>
    <row r="9" spans="2:16">
      <c r="B9" s="815"/>
      <c r="C9" s="163"/>
      <c r="D9" s="53" t="s">
        <v>29</v>
      </c>
      <c r="E9" s="52"/>
      <c r="F9" s="52"/>
      <c r="G9" s="52"/>
      <c r="H9" s="52"/>
      <c r="I9" s="52"/>
      <c r="J9" s="52"/>
      <c r="K9" s="154"/>
      <c r="L9" s="170"/>
      <c r="M9" s="171"/>
      <c r="N9" s="171"/>
      <c r="O9" s="172"/>
      <c r="P9" s="812"/>
    </row>
    <row r="10" spans="2:16" ht="13.5">
      <c r="B10" s="815"/>
      <c r="C10" s="163"/>
      <c r="D10" s="173"/>
      <c r="E10" s="174"/>
      <c r="F10" s="174"/>
      <c r="G10" s="174"/>
      <c r="H10" s="174"/>
      <c r="I10" s="174"/>
      <c r="J10" s="174"/>
      <c r="K10" s="175"/>
      <c r="L10" s="176" t="s">
        <v>30</v>
      </c>
      <c r="M10" s="178"/>
      <c r="N10" s="179"/>
      <c r="O10" s="180"/>
      <c r="P10" s="812"/>
    </row>
    <row r="11" spans="2:16">
      <c r="B11" s="815"/>
      <c r="C11" s="163"/>
      <c r="D11" s="53" t="s">
        <v>31</v>
      </c>
      <c r="E11" s="52"/>
      <c r="F11" s="52"/>
      <c r="G11" s="52"/>
      <c r="H11" s="52"/>
      <c r="I11" s="52"/>
      <c r="J11" s="52"/>
      <c r="K11" s="154"/>
      <c r="L11" s="177"/>
      <c r="M11" s="181"/>
      <c r="N11" s="182"/>
      <c r="O11" s="183"/>
      <c r="P11" s="812"/>
    </row>
    <row r="12" spans="2:16">
      <c r="B12" s="815"/>
      <c r="C12" s="163"/>
      <c r="D12" s="184"/>
      <c r="E12" s="185"/>
      <c r="F12" s="185"/>
      <c r="G12" s="185"/>
      <c r="H12" s="185"/>
      <c r="I12" s="185"/>
      <c r="J12" s="185"/>
      <c r="K12" s="186"/>
      <c r="L12" s="176" t="s">
        <v>32</v>
      </c>
      <c r="M12" s="176">
        <v>1</v>
      </c>
      <c r="N12" s="176" t="s">
        <v>33</v>
      </c>
      <c r="O12" s="54">
        <v>1</v>
      </c>
      <c r="P12" s="812"/>
    </row>
    <row r="13" spans="2:16">
      <c r="B13" s="815"/>
      <c r="C13" s="163"/>
      <c r="D13" s="184"/>
      <c r="E13" s="185"/>
      <c r="F13" s="185"/>
      <c r="G13" s="185"/>
      <c r="H13" s="185"/>
      <c r="I13" s="185"/>
      <c r="J13" s="185"/>
      <c r="K13" s="186"/>
      <c r="L13" s="187"/>
      <c r="M13" s="187"/>
      <c r="N13" s="187"/>
      <c r="O13" s="55"/>
      <c r="P13" s="812"/>
    </row>
    <row r="14" spans="2:16">
      <c r="B14" s="815"/>
      <c r="C14" s="163"/>
      <c r="D14" s="53" t="s">
        <v>34</v>
      </c>
      <c r="E14" s="52"/>
      <c r="F14" s="52"/>
      <c r="G14" s="52"/>
      <c r="H14" s="52"/>
      <c r="I14" s="52"/>
      <c r="J14" s="52"/>
      <c r="K14" s="154"/>
      <c r="L14" s="187"/>
      <c r="M14" s="187"/>
      <c r="N14" s="187"/>
      <c r="O14" s="55"/>
      <c r="P14" s="812"/>
    </row>
    <row r="15" spans="2:16" ht="14.25" thickBot="1">
      <c r="B15" s="815"/>
      <c r="C15" s="817"/>
      <c r="D15" s="818"/>
      <c r="E15" s="818"/>
      <c r="F15" s="818"/>
      <c r="G15" s="818"/>
      <c r="H15" s="818"/>
      <c r="I15" s="818"/>
      <c r="J15" s="818"/>
      <c r="K15" s="818"/>
      <c r="L15" s="818"/>
      <c r="M15" s="819"/>
      <c r="N15" s="819"/>
      <c r="O15" s="820"/>
      <c r="P15" s="812"/>
    </row>
    <row r="16" spans="2:16" ht="13.5">
      <c r="B16" s="815"/>
      <c r="C16" s="821"/>
      <c r="D16" s="822"/>
      <c r="E16" s="822"/>
      <c r="F16" s="822"/>
      <c r="G16" s="822"/>
      <c r="H16" s="822"/>
      <c r="I16" s="822"/>
      <c r="J16" s="822"/>
      <c r="K16" s="822"/>
      <c r="L16" s="823" t="s">
        <v>35</v>
      </c>
      <c r="M16" s="824" t="s">
        <v>36</v>
      </c>
      <c r="N16" s="824" t="s">
        <v>37</v>
      </c>
      <c r="O16" s="825" t="s">
        <v>38</v>
      </c>
      <c r="P16" s="812"/>
    </row>
    <row r="17" spans="2:16" ht="13.5">
      <c r="B17" s="815"/>
      <c r="C17" s="826"/>
      <c r="D17" s="816"/>
      <c r="E17" s="816"/>
      <c r="F17" s="816"/>
      <c r="G17" s="816"/>
      <c r="H17" s="816"/>
      <c r="I17" s="816"/>
      <c r="J17" s="816"/>
      <c r="K17" s="816"/>
      <c r="L17" s="827"/>
      <c r="M17" s="828"/>
      <c r="N17" s="828"/>
      <c r="O17" s="829"/>
      <c r="P17" s="812"/>
    </row>
    <row r="18" spans="2:16" ht="13.5">
      <c r="B18" s="815"/>
      <c r="C18" s="194" t="s">
        <v>39</v>
      </c>
      <c r="D18" s="195"/>
      <c r="E18" s="195"/>
      <c r="F18" s="195"/>
      <c r="G18" s="816"/>
      <c r="H18" s="816"/>
      <c r="I18" s="816" t="s">
        <v>40</v>
      </c>
      <c r="J18" s="807"/>
      <c r="K18" s="816"/>
      <c r="L18" s="827"/>
      <c r="M18" s="807"/>
      <c r="N18" s="807"/>
      <c r="O18" s="830"/>
      <c r="P18" s="812"/>
    </row>
    <row r="19" spans="2:16" ht="13.5">
      <c r="B19" s="815"/>
      <c r="C19" s="831"/>
      <c r="D19" s="832"/>
      <c r="E19" s="832"/>
      <c r="F19" s="832"/>
      <c r="G19" s="832"/>
      <c r="H19" s="832"/>
      <c r="I19" s="832"/>
      <c r="J19" s="832"/>
      <c r="K19" s="832"/>
      <c r="L19" s="832"/>
      <c r="M19" s="832"/>
      <c r="N19" s="832"/>
      <c r="O19" s="833"/>
      <c r="P19" s="812"/>
    </row>
    <row r="20" spans="2:16" ht="13.5" thickBot="1">
      <c r="B20" s="815"/>
      <c r="C20" s="834"/>
      <c r="D20" s="835"/>
      <c r="E20" s="835"/>
      <c r="F20" s="835"/>
      <c r="G20" s="835"/>
      <c r="H20" s="835"/>
      <c r="I20" s="835"/>
      <c r="J20" s="835"/>
      <c r="K20" s="835"/>
      <c r="L20" s="835"/>
      <c r="M20" s="835"/>
      <c r="N20" s="835"/>
      <c r="O20" s="836"/>
      <c r="P20" s="812"/>
    </row>
    <row r="21" spans="2:16" ht="13.5" thickBot="1">
      <c r="B21" s="815"/>
      <c r="C21" s="837"/>
      <c r="D21" s="838"/>
      <c r="E21" s="838"/>
      <c r="F21" s="838"/>
      <c r="G21" s="838"/>
      <c r="H21" s="838"/>
      <c r="I21" s="807"/>
      <c r="J21" s="807"/>
      <c r="K21" s="838"/>
      <c r="L21" s="838"/>
      <c r="M21" s="838"/>
      <c r="N21" s="838"/>
      <c r="O21" s="839"/>
      <c r="P21" s="812"/>
    </row>
    <row r="22" spans="2:16" ht="13.5">
      <c r="B22" s="815"/>
      <c r="C22" s="196" t="s">
        <v>41</v>
      </c>
      <c r="D22" s="197"/>
      <c r="E22" s="197"/>
      <c r="F22" s="197"/>
      <c r="G22" s="197"/>
      <c r="H22" s="197"/>
      <c r="I22" s="197"/>
      <c r="J22" s="197"/>
      <c r="K22" s="197"/>
      <c r="L22" s="197"/>
      <c r="M22" s="197"/>
      <c r="N22" s="197"/>
      <c r="O22" s="198"/>
      <c r="P22" s="812"/>
    </row>
    <row r="23" spans="2:16" ht="13.5" thickBot="1">
      <c r="B23" s="815"/>
      <c r="C23" s="840"/>
      <c r="D23" s="807"/>
      <c r="E23" s="807"/>
      <c r="F23" s="807"/>
      <c r="G23" s="807"/>
      <c r="H23" s="807"/>
      <c r="I23" s="807"/>
      <c r="J23" s="807"/>
      <c r="K23" s="807"/>
      <c r="L23" s="807"/>
      <c r="M23" s="807"/>
      <c r="N23" s="807"/>
      <c r="O23" s="841"/>
      <c r="P23" s="812"/>
    </row>
    <row r="24" spans="2:16">
      <c r="B24" s="815"/>
      <c r="C24" s="842" t="s">
        <v>21</v>
      </c>
      <c r="D24" s="199" t="s">
        <v>42</v>
      </c>
      <c r="E24" s="200"/>
      <c r="F24" s="200"/>
      <c r="G24" s="200"/>
      <c r="H24" s="200"/>
      <c r="I24" s="200"/>
      <c r="J24" s="200"/>
      <c r="K24" s="200"/>
      <c r="L24" s="201"/>
      <c r="M24" s="202" t="s">
        <v>19</v>
      </c>
      <c r="N24" s="203"/>
      <c r="O24" s="842" t="s">
        <v>18</v>
      </c>
      <c r="P24" s="812"/>
    </row>
    <row r="25" spans="2:16" ht="13.5" thickBot="1">
      <c r="B25" s="815"/>
      <c r="C25" s="843">
        <v>7</v>
      </c>
      <c r="D25" s="204" t="s">
        <v>8</v>
      </c>
      <c r="E25" s="205"/>
      <c r="F25" s="205"/>
      <c r="G25" s="205"/>
      <c r="H25" s="205"/>
      <c r="I25" s="205"/>
      <c r="J25" s="205"/>
      <c r="K25" s="205"/>
      <c r="L25" s="206"/>
      <c r="M25" s="207" t="s">
        <v>4</v>
      </c>
      <c r="N25" s="208"/>
      <c r="O25" s="844">
        <v>58</v>
      </c>
      <c r="P25" s="812"/>
    </row>
    <row r="26" spans="2:16">
      <c r="B26" s="815"/>
      <c r="C26" s="209" t="s">
        <v>43</v>
      </c>
      <c r="D26" s="210"/>
      <c r="E26" s="210"/>
      <c r="F26" s="210"/>
      <c r="G26" s="210"/>
      <c r="H26" s="210"/>
      <c r="I26" s="210"/>
      <c r="J26" s="210"/>
      <c r="K26" s="210"/>
      <c r="L26" s="210"/>
      <c r="M26" s="210"/>
      <c r="N26" s="210"/>
      <c r="O26" s="211"/>
      <c r="P26" s="812"/>
    </row>
    <row r="27" spans="2:16">
      <c r="B27" s="815"/>
      <c r="C27" s="212"/>
      <c r="D27" s="213"/>
      <c r="E27" s="213"/>
      <c r="F27" s="213"/>
      <c r="G27" s="213"/>
      <c r="H27" s="213"/>
      <c r="I27" s="213"/>
      <c r="J27" s="213"/>
      <c r="K27" s="213"/>
      <c r="L27" s="213"/>
      <c r="M27" s="213"/>
      <c r="N27" s="213"/>
      <c r="O27" s="214"/>
      <c r="P27" s="812"/>
    </row>
    <row r="28" spans="2:16" ht="13.5" thickBot="1">
      <c r="B28" s="815"/>
      <c r="C28" s="215"/>
      <c r="D28" s="216"/>
      <c r="E28" s="216"/>
      <c r="F28" s="216"/>
      <c r="G28" s="216"/>
      <c r="H28" s="216"/>
      <c r="I28" s="216"/>
      <c r="J28" s="216"/>
      <c r="K28" s="216"/>
      <c r="L28" s="216"/>
      <c r="M28" s="216"/>
      <c r="N28" s="216"/>
      <c r="O28" s="217"/>
      <c r="P28" s="812"/>
    </row>
    <row r="29" spans="2:16" ht="13.5">
      <c r="B29" s="815"/>
      <c r="C29" s="218" t="s">
        <v>42</v>
      </c>
      <c r="D29" s="219"/>
      <c r="E29" s="219"/>
      <c r="F29" s="219"/>
      <c r="G29" s="220"/>
      <c r="H29" s="221" t="s">
        <v>44</v>
      </c>
      <c r="I29" s="219"/>
      <c r="J29" s="222" t="s">
        <v>45</v>
      </c>
      <c r="K29" s="223"/>
      <c r="L29" s="846" t="s">
        <v>46</v>
      </c>
      <c r="M29" s="221" t="s">
        <v>47</v>
      </c>
      <c r="N29" s="224"/>
      <c r="O29" s="847" t="s">
        <v>48</v>
      </c>
      <c r="P29" s="812"/>
    </row>
    <row r="30" spans="2:16">
      <c r="B30" s="815"/>
      <c r="C30" s="188" t="s">
        <v>49</v>
      </c>
      <c r="D30" s="189"/>
      <c r="E30" s="189"/>
      <c r="F30" s="189"/>
      <c r="G30" s="190"/>
      <c r="H30" s="191"/>
      <c r="I30" s="190"/>
      <c r="J30" s="191"/>
      <c r="K30" s="190"/>
      <c r="L30" s="849"/>
      <c r="M30" s="192"/>
      <c r="N30" s="193"/>
      <c r="O30" s="850">
        <v>1340.625</v>
      </c>
      <c r="P30" s="812"/>
    </row>
    <row r="31" spans="2:16">
      <c r="B31" s="815"/>
      <c r="C31" s="851" t="s">
        <v>100</v>
      </c>
      <c r="D31" s="852"/>
      <c r="E31" s="852"/>
      <c r="F31" s="852"/>
      <c r="G31" s="853"/>
      <c r="H31" s="854"/>
      <c r="I31" s="853"/>
      <c r="J31" s="192"/>
      <c r="K31" s="193"/>
      <c r="L31" s="849">
        <v>55000</v>
      </c>
      <c r="M31" s="243">
        <v>0.06</v>
      </c>
      <c r="N31" s="244"/>
      <c r="O31" s="850">
        <v>3300</v>
      </c>
      <c r="P31" s="812"/>
    </row>
    <row r="32" spans="2:16">
      <c r="B32" s="815"/>
      <c r="C32" s="851" t="s">
        <v>101</v>
      </c>
      <c r="D32" s="852"/>
      <c r="E32" s="852"/>
      <c r="F32" s="852"/>
      <c r="G32" s="853"/>
      <c r="H32" s="854"/>
      <c r="I32" s="853"/>
      <c r="J32" s="192"/>
      <c r="K32" s="193"/>
      <c r="L32" s="849">
        <v>70000</v>
      </c>
      <c r="M32" s="243">
        <v>0.06</v>
      </c>
      <c r="N32" s="244"/>
      <c r="O32" s="850">
        <v>4200</v>
      </c>
      <c r="P32" s="812"/>
    </row>
    <row r="33" spans="2:16">
      <c r="B33" s="815"/>
      <c r="C33" s="851"/>
      <c r="D33" s="852"/>
      <c r="E33" s="852"/>
      <c r="F33" s="852"/>
      <c r="G33" s="853"/>
      <c r="H33" s="854"/>
      <c r="I33" s="853"/>
      <c r="J33" s="192"/>
      <c r="K33" s="193"/>
      <c r="L33" s="849"/>
      <c r="M33" s="225"/>
      <c r="N33" s="226"/>
      <c r="O33" s="850"/>
      <c r="P33" s="812"/>
    </row>
    <row r="34" spans="2:16" ht="13.5" thickBot="1">
      <c r="B34" s="815"/>
      <c r="C34" s="227"/>
      <c r="D34" s="228"/>
      <c r="E34" s="228"/>
      <c r="F34" s="228"/>
      <c r="G34" s="229"/>
      <c r="H34" s="230"/>
      <c r="I34" s="229"/>
      <c r="J34" s="230"/>
      <c r="K34" s="229"/>
      <c r="L34" s="855"/>
      <c r="M34" s="231"/>
      <c r="N34" s="232"/>
      <c r="O34" s="850"/>
      <c r="P34" s="812"/>
    </row>
    <row r="35" spans="2:16" ht="14.25" thickBot="1">
      <c r="B35" s="815"/>
      <c r="C35" s="233" t="s">
        <v>52</v>
      </c>
      <c r="D35" s="234"/>
      <c r="E35" s="234"/>
      <c r="F35" s="234"/>
      <c r="G35" s="234"/>
      <c r="H35" s="234"/>
      <c r="I35" s="234"/>
      <c r="J35" s="234"/>
      <c r="K35" s="234"/>
      <c r="L35" s="234"/>
      <c r="M35" s="234"/>
      <c r="N35" s="235"/>
      <c r="O35" s="856">
        <v>8840.625</v>
      </c>
      <c r="P35" s="812"/>
    </row>
    <row r="36" spans="2:16">
      <c r="B36" s="815"/>
      <c r="C36" s="209" t="s">
        <v>53</v>
      </c>
      <c r="D36" s="210"/>
      <c r="E36" s="210"/>
      <c r="F36" s="210"/>
      <c r="G36" s="210"/>
      <c r="H36" s="210"/>
      <c r="I36" s="210"/>
      <c r="J36" s="210"/>
      <c r="K36" s="210"/>
      <c r="L36" s="210"/>
      <c r="M36" s="210"/>
      <c r="N36" s="210"/>
      <c r="O36" s="211"/>
      <c r="P36" s="812"/>
    </row>
    <row r="37" spans="2:16">
      <c r="B37" s="815"/>
      <c r="C37" s="212"/>
      <c r="D37" s="213"/>
      <c r="E37" s="213"/>
      <c r="F37" s="213"/>
      <c r="G37" s="213"/>
      <c r="H37" s="213"/>
      <c r="I37" s="213"/>
      <c r="J37" s="213"/>
      <c r="K37" s="213"/>
      <c r="L37" s="213"/>
      <c r="M37" s="213"/>
      <c r="N37" s="213"/>
      <c r="O37" s="214"/>
      <c r="P37" s="812"/>
    </row>
    <row r="38" spans="2:16" ht="13.5" thickBot="1">
      <c r="B38" s="815"/>
      <c r="C38" s="215"/>
      <c r="D38" s="216"/>
      <c r="E38" s="216"/>
      <c r="F38" s="216"/>
      <c r="G38" s="216"/>
      <c r="H38" s="216"/>
      <c r="I38" s="216"/>
      <c r="J38" s="216"/>
      <c r="K38" s="216"/>
      <c r="L38" s="216"/>
      <c r="M38" s="216"/>
      <c r="N38" s="216"/>
      <c r="O38" s="217"/>
      <c r="P38" s="812"/>
    </row>
    <row r="39" spans="2:16" ht="13.5">
      <c r="B39" s="815"/>
      <c r="C39" s="218" t="s">
        <v>42</v>
      </c>
      <c r="D39" s="236"/>
      <c r="E39" s="236"/>
      <c r="F39" s="236"/>
      <c r="G39" s="236"/>
      <c r="H39" s="236"/>
      <c r="I39" s="236"/>
      <c r="J39" s="224"/>
      <c r="K39" s="845" t="s">
        <v>19</v>
      </c>
      <c r="L39" s="846" t="s">
        <v>18</v>
      </c>
      <c r="M39" s="221" t="s">
        <v>54</v>
      </c>
      <c r="N39" s="224"/>
      <c r="O39" s="847" t="s">
        <v>48</v>
      </c>
      <c r="P39" s="812"/>
    </row>
    <row r="40" spans="2:16">
      <c r="B40" s="815"/>
      <c r="C40" s="188" t="s">
        <v>102</v>
      </c>
      <c r="D40" s="189"/>
      <c r="E40" s="189"/>
      <c r="F40" s="189"/>
      <c r="G40" s="189"/>
      <c r="H40" s="189"/>
      <c r="I40" s="189"/>
      <c r="J40" s="190"/>
      <c r="K40" s="858" t="s">
        <v>103</v>
      </c>
      <c r="L40" s="909">
        <v>0.82499999999999996</v>
      </c>
      <c r="M40" s="305">
        <v>35000</v>
      </c>
      <c r="N40" s="269"/>
      <c r="O40" s="850">
        <v>28875</v>
      </c>
      <c r="P40" s="812"/>
    </row>
    <row r="41" spans="2:16">
      <c r="B41" s="815"/>
      <c r="C41" s="851" t="s">
        <v>104</v>
      </c>
      <c r="D41" s="852"/>
      <c r="E41" s="852"/>
      <c r="F41" s="852"/>
      <c r="G41" s="852"/>
      <c r="H41" s="852"/>
      <c r="I41" s="852"/>
      <c r="J41" s="853"/>
      <c r="K41" s="903" t="s">
        <v>91</v>
      </c>
      <c r="L41" s="908">
        <v>0.06</v>
      </c>
      <c r="M41" s="305">
        <v>125000</v>
      </c>
      <c r="N41" s="269"/>
      <c r="O41" s="850">
        <v>7500</v>
      </c>
      <c r="P41" s="812"/>
    </row>
    <row r="42" spans="2:16">
      <c r="B42" s="815"/>
      <c r="C42" s="851" t="s">
        <v>105</v>
      </c>
      <c r="D42" s="852"/>
      <c r="E42" s="852"/>
      <c r="F42" s="852"/>
      <c r="G42" s="852"/>
      <c r="H42" s="852"/>
      <c r="I42" s="852"/>
      <c r="J42" s="853"/>
      <c r="K42" s="903" t="s">
        <v>91</v>
      </c>
      <c r="L42" s="908">
        <v>0.09</v>
      </c>
      <c r="M42" s="305">
        <v>125000</v>
      </c>
      <c r="N42" s="269"/>
      <c r="O42" s="850">
        <v>11250</v>
      </c>
      <c r="P42" s="812"/>
    </row>
    <row r="43" spans="2:16">
      <c r="B43" s="815"/>
      <c r="C43" s="851" t="s">
        <v>106</v>
      </c>
      <c r="D43" s="852"/>
      <c r="E43" s="852"/>
      <c r="F43" s="852"/>
      <c r="G43" s="852"/>
      <c r="H43" s="852"/>
      <c r="I43" s="852"/>
      <c r="J43" s="853"/>
      <c r="K43" s="903" t="s">
        <v>95</v>
      </c>
      <c r="L43" s="908">
        <v>40</v>
      </c>
      <c r="M43" s="305">
        <v>50</v>
      </c>
      <c r="N43" s="269"/>
      <c r="O43" s="850">
        <v>2000</v>
      </c>
      <c r="P43" s="812"/>
    </row>
    <row r="44" spans="2:16">
      <c r="B44" s="815"/>
      <c r="C44" s="851" t="s">
        <v>107</v>
      </c>
      <c r="D44" s="852"/>
      <c r="E44" s="852"/>
      <c r="F44" s="852"/>
      <c r="G44" s="852"/>
      <c r="H44" s="852"/>
      <c r="I44" s="852"/>
      <c r="J44" s="853"/>
      <c r="K44" s="903" t="s">
        <v>108</v>
      </c>
      <c r="L44" s="908">
        <v>0.2</v>
      </c>
      <c r="M44" s="305">
        <v>30000</v>
      </c>
      <c r="N44" s="269"/>
      <c r="O44" s="850">
        <v>6000</v>
      </c>
      <c r="P44" s="812"/>
    </row>
    <row r="45" spans="2:16">
      <c r="B45" s="815"/>
      <c r="C45" s="851"/>
      <c r="D45" s="852"/>
      <c r="E45" s="852"/>
      <c r="F45" s="852"/>
      <c r="G45" s="852"/>
      <c r="H45" s="852"/>
      <c r="I45" s="852"/>
      <c r="J45" s="853"/>
      <c r="K45" s="903"/>
      <c r="L45" s="904"/>
      <c r="M45" s="905"/>
      <c r="N45" s="906"/>
      <c r="O45" s="850">
        <v>0</v>
      </c>
      <c r="P45" s="812"/>
    </row>
    <row r="46" spans="2:16">
      <c r="B46" s="815"/>
      <c r="C46" s="851"/>
      <c r="D46" s="852"/>
      <c r="E46" s="852"/>
      <c r="F46" s="852"/>
      <c r="G46" s="852"/>
      <c r="H46" s="852"/>
      <c r="I46" s="852"/>
      <c r="J46" s="853"/>
      <c r="K46" s="903"/>
      <c r="L46" s="904"/>
      <c r="M46" s="905"/>
      <c r="N46" s="906"/>
      <c r="O46" s="850">
        <v>0</v>
      </c>
      <c r="P46" s="812"/>
    </row>
    <row r="47" spans="2:16">
      <c r="B47" s="815"/>
      <c r="C47" s="851"/>
      <c r="D47" s="852"/>
      <c r="E47" s="852"/>
      <c r="F47" s="852"/>
      <c r="G47" s="852"/>
      <c r="H47" s="852"/>
      <c r="I47" s="852"/>
      <c r="J47" s="853"/>
      <c r="K47" s="903"/>
      <c r="L47" s="904"/>
      <c r="M47" s="905"/>
      <c r="N47" s="906"/>
      <c r="O47" s="907"/>
      <c r="P47" s="812"/>
    </row>
    <row r="48" spans="2:16" ht="13.5" thickBot="1">
      <c r="B48" s="815"/>
      <c r="C48" s="227"/>
      <c r="D48" s="228"/>
      <c r="E48" s="228"/>
      <c r="F48" s="228"/>
      <c r="G48" s="228"/>
      <c r="H48" s="228"/>
      <c r="I48" s="228"/>
      <c r="J48" s="229"/>
      <c r="K48" s="852"/>
      <c r="L48" s="859"/>
      <c r="M48" s="239"/>
      <c r="N48" s="240"/>
      <c r="O48" s="860"/>
      <c r="P48" s="812"/>
    </row>
    <row r="49" spans="2:16" ht="14.25" thickBot="1">
      <c r="B49" s="815"/>
      <c r="C49" s="233" t="s">
        <v>52</v>
      </c>
      <c r="D49" s="234"/>
      <c r="E49" s="234"/>
      <c r="F49" s="234"/>
      <c r="G49" s="234"/>
      <c r="H49" s="234"/>
      <c r="I49" s="234"/>
      <c r="J49" s="234"/>
      <c r="K49" s="234"/>
      <c r="L49" s="234"/>
      <c r="M49" s="234"/>
      <c r="N49" s="235"/>
      <c r="O49" s="861">
        <v>55625</v>
      </c>
      <c r="P49" s="812"/>
    </row>
    <row r="50" spans="2:16">
      <c r="B50" s="815"/>
      <c r="C50" s="209" t="s">
        <v>55</v>
      </c>
      <c r="D50" s="210"/>
      <c r="E50" s="210"/>
      <c r="F50" s="210"/>
      <c r="G50" s="210"/>
      <c r="H50" s="210"/>
      <c r="I50" s="210"/>
      <c r="J50" s="210"/>
      <c r="K50" s="210"/>
      <c r="L50" s="210"/>
      <c r="M50" s="210"/>
      <c r="N50" s="210"/>
      <c r="O50" s="211"/>
      <c r="P50" s="812"/>
    </row>
    <row r="51" spans="2:16">
      <c r="B51" s="815"/>
      <c r="C51" s="212"/>
      <c r="D51" s="213"/>
      <c r="E51" s="213"/>
      <c r="F51" s="213"/>
      <c r="G51" s="213"/>
      <c r="H51" s="213"/>
      <c r="I51" s="213"/>
      <c r="J51" s="213"/>
      <c r="K51" s="213"/>
      <c r="L51" s="213"/>
      <c r="M51" s="213"/>
      <c r="N51" s="213"/>
      <c r="O51" s="214"/>
      <c r="P51" s="812"/>
    </row>
    <row r="52" spans="2:16" ht="13.5" thickBot="1">
      <c r="B52" s="815"/>
      <c r="C52" s="215"/>
      <c r="D52" s="216"/>
      <c r="E52" s="216"/>
      <c r="F52" s="216"/>
      <c r="G52" s="216"/>
      <c r="H52" s="216"/>
      <c r="I52" s="216"/>
      <c r="J52" s="216"/>
      <c r="K52" s="216"/>
      <c r="L52" s="216"/>
      <c r="M52" s="216"/>
      <c r="N52" s="216"/>
      <c r="O52" s="217"/>
      <c r="P52" s="812"/>
    </row>
    <row r="53" spans="2:16" ht="13.5">
      <c r="B53" s="815"/>
      <c r="C53" s="218" t="s">
        <v>56</v>
      </c>
      <c r="D53" s="236"/>
      <c r="E53" s="236"/>
      <c r="F53" s="236"/>
      <c r="G53" s="236"/>
      <c r="H53" s="236"/>
      <c r="I53" s="236"/>
      <c r="J53" s="846" t="s">
        <v>57</v>
      </c>
      <c r="K53" s="857" t="s">
        <v>58</v>
      </c>
      <c r="L53" s="862" t="s">
        <v>59</v>
      </c>
      <c r="M53" s="221" t="s">
        <v>60</v>
      </c>
      <c r="N53" s="224"/>
      <c r="O53" s="847" t="s">
        <v>48</v>
      </c>
      <c r="P53" s="812"/>
    </row>
    <row r="54" spans="2:16">
      <c r="B54" s="815"/>
      <c r="C54" s="188" t="s">
        <v>56</v>
      </c>
      <c r="D54" s="189"/>
      <c r="E54" s="189"/>
      <c r="F54" s="189"/>
      <c r="G54" s="189"/>
      <c r="H54" s="189"/>
      <c r="I54" s="189"/>
      <c r="J54" s="863">
        <v>0.15</v>
      </c>
      <c r="K54" s="864">
        <v>20</v>
      </c>
      <c r="L54" s="863">
        <v>3</v>
      </c>
      <c r="M54" s="243">
        <v>1800</v>
      </c>
      <c r="N54" s="244"/>
      <c r="O54" s="850">
        <v>5400</v>
      </c>
      <c r="P54" s="812"/>
    </row>
    <row r="55" spans="2:16">
      <c r="B55" s="815"/>
      <c r="C55" s="188"/>
      <c r="D55" s="189"/>
      <c r="E55" s="189"/>
      <c r="F55" s="189"/>
      <c r="G55" s="189"/>
      <c r="H55" s="189"/>
      <c r="I55" s="189"/>
      <c r="J55" s="863"/>
      <c r="K55" s="864"/>
      <c r="L55" s="863"/>
      <c r="M55" s="243"/>
      <c r="N55" s="244"/>
      <c r="O55" s="850"/>
      <c r="P55" s="812"/>
    </row>
    <row r="56" spans="2:16" ht="13.5" thickBot="1">
      <c r="B56" s="815"/>
      <c r="C56" s="227"/>
      <c r="D56" s="228"/>
      <c r="E56" s="228"/>
      <c r="F56" s="228"/>
      <c r="G56" s="228"/>
      <c r="H56" s="228"/>
      <c r="I56" s="228"/>
      <c r="J56" s="865"/>
      <c r="K56" s="866"/>
      <c r="L56" s="865"/>
      <c r="M56" s="239"/>
      <c r="N56" s="240"/>
      <c r="O56" s="867"/>
      <c r="P56" s="812"/>
    </row>
    <row r="57" spans="2:16" ht="14.25" thickBot="1">
      <c r="B57" s="815"/>
      <c r="C57" s="233" t="s">
        <v>52</v>
      </c>
      <c r="D57" s="234"/>
      <c r="E57" s="234"/>
      <c r="F57" s="234"/>
      <c r="G57" s="234"/>
      <c r="H57" s="234"/>
      <c r="I57" s="234"/>
      <c r="J57" s="234"/>
      <c r="K57" s="234"/>
      <c r="L57" s="234"/>
      <c r="M57" s="234"/>
      <c r="N57" s="235"/>
      <c r="O57" s="856">
        <v>5400</v>
      </c>
      <c r="P57" s="812"/>
    </row>
    <row r="58" spans="2:16">
      <c r="B58" s="815"/>
      <c r="C58" s="209" t="s">
        <v>63</v>
      </c>
      <c r="D58" s="210"/>
      <c r="E58" s="210"/>
      <c r="F58" s="210"/>
      <c r="G58" s="210"/>
      <c r="H58" s="210"/>
      <c r="I58" s="210"/>
      <c r="J58" s="210"/>
      <c r="K58" s="210"/>
      <c r="L58" s="210"/>
      <c r="M58" s="210"/>
      <c r="N58" s="210"/>
      <c r="O58" s="211"/>
      <c r="P58" s="812"/>
    </row>
    <row r="59" spans="2:16">
      <c r="B59" s="815"/>
      <c r="C59" s="212"/>
      <c r="D59" s="213"/>
      <c r="E59" s="213"/>
      <c r="F59" s="213"/>
      <c r="G59" s="213"/>
      <c r="H59" s="213"/>
      <c r="I59" s="213"/>
      <c r="J59" s="213"/>
      <c r="K59" s="213"/>
      <c r="L59" s="213"/>
      <c r="M59" s="213"/>
      <c r="N59" s="213"/>
      <c r="O59" s="214"/>
      <c r="P59" s="812"/>
    </row>
    <row r="60" spans="2:16" ht="13.5" thickBot="1">
      <c r="B60" s="815"/>
      <c r="C60" s="215"/>
      <c r="D60" s="216"/>
      <c r="E60" s="216"/>
      <c r="F60" s="216"/>
      <c r="G60" s="216"/>
      <c r="H60" s="216"/>
      <c r="I60" s="216"/>
      <c r="J60" s="216"/>
      <c r="K60" s="216"/>
      <c r="L60" s="216"/>
      <c r="M60" s="216"/>
      <c r="N60" s="216"/>
      <c r="O60" s="217"/>
      <c r="P60" s="812"/>
    </row>
    <row r="61" spans="2:16" ht="13.5">
      <c r="B61" s="815"/>
      <c r="C61" s="218" t="s">
        <v>64</v>
      </c>
      <c r="D61" s="236"/>
      <c r="E61" s="236"/>
      <c r="F61" s="236"/>
      <c r="G61" s="236"/>
      <c r="H61" s="236"/>
      <c r="I61" s="236"/>
      <c r="J61" s="846" t="s">
        <v>65</v>
      </c>
      <c r="K61" s="868" t="s">
        <v>66</v>
      </c>
      <c r="L61" s="869" t="s">
        <v>67</v>
      </c>
      <c r="M61" s="245" t="s">
        <v>47</v>
      </c>
      <c r="N61" s="246"/>
      <c r="O61" s="871" t="s">
        <v>48</v>
      </c>
      <c r="P61" s="812"/>
    </row>
    <row r="62" spans="2:16">
      <c r="B62" s="815"/>
      <c r="C62" s="872" t="s">
        <v>68</v>
      </c>
      <c r="D62" s="873"/>
      <c r="E62" s="873"/>
      <c r="F62" s="873"/>
      <c r="G62" s="873"/>
      <c r="H62" s="873"/>
      <c r="I62" s="873"/>
      <c r="J62" s="874">
        <v>180000</v>
      </c>
      <c r="K62" s="902">
        <v>1.65</v>
      </c>
      <c r="L62" s="875">
        <v>297000</v>
      </c>
      <c r="M62" s="241">
        <v>16</v>
      </c>
      <c r="N62" s="242"/>
      <c r="O62" s="876">
        <v>18562.5</v>
      </c>
      <c r="P62" s="812"/>
    </row>
    <row r="63" spans="2:16">
      <c r="B63" s="815"/>
      <c r="C63" s="872" t="s">
        <v>93</v>
      </c>
      <c r="D63" s="873"/>
      <c r="E63" s="873"/>
      <c r="F63" s="873"/>
      <c r="G63" s="873"/>
      <c r="H63" s="873"/>
      <c r="I63" s="873"/>
      <c r="J63" s="874">
        <v>80000</v>
      </c>
      <c r="K63" s="902">
        <v>1.65</v>
      </c>
      <c r="L63" s="875">
        <v>132000</v>
      </c>
      <c r="M63" s="241">
        <v>16</v>
      </c>
      <c r="N63" s="242"/>
      <c r="O63" s="876">
        <v>8250</v>
      </c>
      <c r="P63" s="812"/>
    </row>
    <row r="64" spans="2:16">
      <c r="B64" s="815"/>
      <c r="C64" s="872"/>
      <c r="D64" s="873"/>
      <c r="E64" s="873"/>
      <c r="F64" s="873"/>
      <c r="G64" s="873"/>
      <c r="H64" s="873"/>
      <c r="I64" s="873"/>
      <c r="J64" s="874"/>
      <c r="K64" s="902"/>
      <c r="L64" s="875"/>
      <c r="M64" s="243"/>
      <c r="N64" s="244"/>
      <c r="O64" s="876"/>
      <c r="P64" s="812"/>
    </row>
    <row r="65" spans="2:16" ht="13.5" thickBot="1">
      <c r="B65" s="815"/>
      <c r="C65" s="227"/>
      <c r="D65" s="228"/>
      <c r="E65" s="228"/>
      <c r="F65" s="228"/>
      <c r="G65" s="228"/>
      <c r="H65" s="228"/>
      <c r="I65" s="228"/>
      <c r="J65" s="865"/>
      <c r="K65" s="866"/>
      <c r="L65" s="865"/>
      <c r="M65" s="239"/>
      <c r="N65" s="240"/>
      <c r="O65" s="867"/>
      <c r="P65" s="812"/>
    </row>
    <row r="66" spans="2:16" ht="14.25" thickBot="1">
      <c r="B66" s="815"/>
      <c r="C66" s="233" t="s">
        <v>52</v>
      </c>
      <c r="D66" s="234"/>
      <c r="E66" s="234"/>
      <c r="F66" s="234"/>
      <c r="G66" s="234"/>
      <c r="H66" s="234"/>
      <c r="I66" s="234"/>
      <c r="J66" s="234"/>
      <c r="K66" s="234"/>
      <c r="L66" s="234"/>
      <c r="M66" s="234"/>
      <c r="N66" s="235"/>
      <c r="O66" s="861">
        <v>26812.5</v>
      </c>
      <c r="P66" s="812"/>
    </row>
    <row r="67" spans="2:16" ht="13.5" thickBot="1">
      <c r="B67" s="815"/>
      <c r="C67" s="840"/>
      <c r="D67" s="807"/>
      <c r="E67" s="807"/>
      <c r="F67" s="807"/>
      <c r="G67" s="807"/>
      <c r="H67" s="807"/>
      <c r="I67" s="807"/>
      <c r="J67" s="807"/>
      <c r="K67" s="807"/>
      <c r="L67" s="807"/>
      <c r="M67" s="807"/>
      <c r="N67" s="807"/>
      <c r="O67" s="841"/>
      <c r="P67" s="812"/>
    </row>
    <row r="68" spans="2:16" ht="13.5" thickBot="1">
      <c r="B68" s="815"/>
      <c r="C68" s="249" t="s">
        <v>69</v>
      </c>
      <c r="D68" s="250"/>
      <c r="E68" s="250"/>
      <c r="F68" s="250"/>
      <c r="G68" s="250"/>
      <c r="H68" s="250"/>
      <c r="I68" s="250"/>
      <c r="J68" s="250"/>
      <c r="K68" s="250"/>
      <c r="L68" s="250"/>
      <c r="M68" s="250"/>
      <c r="N68" s="251"/>
      <c r="O68" s="877">
        <v>96678.125</v>
      </c>
      <c r="P68" s="812"/>
    </row>
    <row r="69" spans="2:16">
      <c r="B69" s="815"/>
      <c r="C69" s="209" t="s">
        <v>70</v>
      </c>
      <c r="D69" s="210"/>
      <c r="E69" s="210"/>
      <c r="F69" s="210"/>
      <c r="G69" s="210"/>
      <c r="H69" s="210"/>
      <c r="I69" s="210"/>
      <c r="J69" s="210"/>
      <c r="K69" s="210"/>
      <c r="L69" s="210"/>
      <c r="M69" s="210"/>
      <c r="N69" s="210"/>
      <c r="O69" s="211"/>
      <c r="P69" s="812"/>
    </row>
    <row r="70" spans="2:16">
      <c r="B70" s="815"/>
      <c r="C70" s="212"/>
      <c r="D70" s="213"/>
      <c r="E70" s="213"/>
      <c r="F70" s="213"/>
      <c r="G70" s="213"/>
      <c r="H70" s="213"/>
      <c r="I70" s="213"/>
      <c r="J70" s="213"/>
      <c r="K70" s="213"/>
      <c r="L70" s="213"/>
      <c r="M70" s="213"/>
      <c r="N70" s="213"/>
      <c r="O70" s="214"/>
      <c r="P70" s="812"/>
    </row>
    <row r="71" spans="2:16" ht="13.5" thickBot="1">
      <c r="B71" s="815"/>
      <c r="C71" s="215"/>
      <c r="D71" s="216"/>
      <c r="E71" s="216"/>
      <c r="F71" s="216"/>
      <c r="G71" s="216"/>
      <c r="H71" s="216"/>
      <c r="I71" s="216"/>
      <c r="J71" s="216"/>
      <c r="K71" s="216"/>
      <c r="L71" s="216"/>
      <c r="M71" s="216"/>
      <c r="N71" s="216"/>
      <c r="O71" s="217"/>
      <c r="P71" s="812"/>
    </row>
    <row r="72" spans="2:16" ht="13.5">
      <c r="B72" s="815"/>
      <c r="C72" s="218" t="s">
        <v>71</v>
      </c>
      <c r="D72" s="236"/>
      <c r="E72" s="236"/>
      <c r="F72" s="236"/>
      <c r="G72" s="236"/>
      <c r="H72" s="236"/>
      <c r="I72" s="236"/>
      <c r="J72" s="857"/>
      <c r="K72" s="870"/>
      <c r="L72" s="869" t="s">
        <v>72</v>
      </c>
      <c r="M72" s="245" t="s">
        <v>73</v>
      </c>
      <c r="N72" s="246"/>
      <c r="O72" s="871"/>
      <c r="P72" s="812"/>
    </row>
    <row r="73" spans="2:16">
      <c r="B73" s="815"/>
      <c r="C73" s="188" t="s">
        <v>74</v>
      </c>
      <c r="D73" s="189"/>
      <c r="E73" s="189"/>
      <c r="F73" s="189"/>
      <c r="G73" s="189"/>
      <c r="H73" s="189"/>
      <c r="I73" s="189"/>
      <c r="J73" s="878"/>
      <c r="K73" s="879"/>
      <c r="L73" s="880">
        <v>0.22</v>
      </c>
      <c r="M73" s="311">
        <v>21269.1875</v>
      </c>
      <c r="N73" s="272"/>
      <c r="O73" s="881">
        <v>21269.1875</v>
      </c>
      <c r="P73" s="812"/>
    </row>
    <row r="74" spans="2:16">
      <c r="B74" s="815"/>
      <c r="C74" s="851" t="s">
        <v>75</v>
      </c>
      <c r="D74" s="852"/>
      <c r="E74" s="852"/>
      <c r="F74" s="852"/>
      <c r="G74" s="852"/>
      <c r="H74" s="852"/>
      <c r="I74" s="852"/>
      <c r="J74" s="878"/>
      <c r="K74" s="879"/>
      <c r="L74" s="880"/>
      <c r="M74" s="311"/>
      <c r="N74" s="272"/>
      <c r="O74" s="881"/>
      <c r="P74" s="812"/>
    </row>
    <row r="75" spans="2:16" ht="13.5" thickBot="1">
      <c r="B75" s="815"/>
      <c r="C75" s="834" t="s">
        <v>76</v>
      </c>
      <c r="D75" s="835"/>
      <c r="E75" s="835"/>
      <c r="F75" s="835"/>
      <c r="G75" s="835"/>
      <c r="H75" s="835"/>
      <c r="I75" s="835"/>
      <c r="J75" s="882"/>
      <c r="K75" s="883"/>
      <c r="L75" s="880">
        <v>0.05</v>
      </c>
      <c r="M75" s="267">
        <v>4833.90625</v>
      </c>
      <c r="N75" s="306"/>
      <c r="O75" s="881">
        <v>4833.90625</v>
      </c>
      <c r="P75" s="812"/>
    </row>
    <row r="76" spans="2:16" ht="14.25" thickBot="1">
      <c r="B76" s="815"/>
      <c r="C76" s="233" t="s">
        <v>52</v>
      </c>
      <c r="D76" s="234"/>
      <c r="E76" s="234"/>
      <c r="F76" s="234"/>
      <c r="G76" s="234"/>
      <c r="H76" s="234"/>
      <c r="I76" s="234"/>
      <c r="J76" s="234"/>
      <c r="K76" s="234"/>
      <c r="L76" s="234"/>
      <c r="M76" s="234"/>
      <c r="N76" s="235"/>
      <c r="O76" s="884">
        <v>26103.09375</v>
      </c>
      <c r="P76" s="812"/>
    </row>
    <row r="77" spans="2:16" ht="13.5" thickBot="1">
      <c r="B77" s="815"/>
      <c r="C77" s="840"/>
      <c r="D77" s="807"/>
      <c r="E77" s="807"/>
      <c r="F77" s="807"/>
      <c r="G77" s="807"/>
      <c r="H77" s="807"/>
      <c r="I77" s="807"/>
      <c r="J77" s="807"/>
      <c r="K77" s="807"/>
      <c r="L77" s="807"/>
      <c r="M77" s="807"/>
      <c r="N77" s="807"/>
      <c r="O77" s="841"/>
      <c r="P77" s="812"/>
    </row>
    <row r="78" spans="2:16" ht="13.5" thickBot="1">
      <c r="B78" s="815"/>
      <c r="C78" s="249" t="s">
        <v>77</v>
      </c>
      <c r="D78" s="250"/>
      <c r="E78" s="250"/>
      <c r="F78" s="250"/>
      <c r="G78" s="250"/>
      <c r="H78" s="250"/>
      <c r="I78" s="250"/>
      <c r="J78" s="250"/>
      <c r="K78" s="250"/>
      <c r="L78" s="250"/>
      <c r="M78" s="250"/>
      <c r="N78" s="251"/>
      <c r="O78" s="885">
        <v>122781.22</v>
      </c>
      <c r="P78" s="812"/>
    </row>
    <row r="79" spans="2:16">
      <c r="B79" s="815"/>
      <c r="C79" s="837"/>
      <c r="D79" s="838"/>
      <c r="E79" s="838"/>
      <c r="F79" s="838"/>
      <c r="G79" s="838"/>
      <c r="H79" s="838"/>
      <c r="I79" s="838"/>
      <c r="J79" s="838"/>
      <c r="K79" s="838"/>
      <c r="L79" s="838"/>
      <c r="M79" s="838"/>
      <c r="N79" s="838"/>
      <c r="O79" s="839"/>
      <c r="P79" s="812"/>
    </row>
    <row r="80" spans="2:16">
      <c r="B80" s="815"/>
      <c r="C80" s="840"/>
      <c r="D80" s="807"/>
      <c r="E80" s="807"/>
      <c r="F80" s="807"/>
      <c r="G80" s="807"/>
      <c r="H80" s="807"/>
      <c r="I80" s="807"/>
      <c r="J80" s="807"/>
      <c r="K80" s="807"/>
      <c r="L80" s="807"/>
      <c r="M80" s="807"/>
      <c r="N80" s="807"/>
      <c r="O80" s="841"/>
      <c r="P80" s="812"/>
    </row>
    <row r="81" spans="2:16">
      <c r="B81" s="815"/>
      <c r="C81" s="840"/>
      <c r="D81" s="807"/>
      <c r="E81" s="807"/>
      <c r="F81" s="807"/>
      <c r="G81" s="807"/>
      <c r="H81" s="807"/>
      <c r="I81" s="807"/>
      <c r="J81" s="807"/>
      <c r="K81" s="807"/>
      <c r="L81" s="807"/>
      <c r="M81" s="807"/>
      <c r="N81" s="807"/>
      <c r="O81" s="841"/>
      <c r="P81" s="812"/>
    </row>
    <row r="82" spans="2:16">
      <c r="B82" s="815"/>
      <c r="C82" s="840"/>
      <c r="D82" s="807"/>
      <c r="E82" s="807"/>
      <c r="F82" s="807"/>
      <c r="G82" s="807"/>
      <c r="H82" s="886" t="s">
        <v>78</v>
      </c>
      <c r="I82" s="886"/>
      <c r="J82" s="886"/>
      <c r="K82" s="886"/>
      <c r="L82" s="807"/>
      <c r="M82" s="807"/>
      <c r="N82" s="807"/>
      <c r="O82" s="841"/>
      <c r="P82" s="812"/>
    </row>
    <row r="83" spans="2:16" ht="13.5">
      <c r="B83" s="815"/>
      <c r="C83" s="887"/>
      <c r="D83" s="888"/>
      <c r="E83" s="888"/>
      <c r="F83" s="888"/>
      <c r="G83" s="888"/>
      <c r="H83" s="886" t="s">
        <v>79</v>
      </c>
      <c r="I83" s="888"/>
      <c r="J83" s="888"/>
      <c r="K83" s="888"/>
      <c r="L83" s="888"/>
      <c r="M83" s="888"/>
      <c r="N83" s="888"/>
      <c r="O83" s="889"/>
      <c r="P83" s="812"/>
    </row>
    <row r="84" spans="2:16" ht="13.5">
      <c r="B84" s="815"/>
      <c r="C84" s="887"/>
      <c r="D84" s="888"/>
      <c r="E84" s="888"/>
      <c r="F84" s="888"/>
      <c r="G84" s="888"/>
      <c r="H84" s="886" t="s">
        <v>80</v>
      </c>
      <c r="I84" s="807"/>
      <c r="J84" s="807"/>
      <c r="K84" s="888"/>
      <c r="L84" s="888"/>
      <c r="M84" s="888"/>
      <c r="N84" s="888"/>
      <c r="O84" s="889"/>
      <c r="P84" s="812"/>
    </row>
    <row r="85" spans="2:16">
      <c r="B85" s="815"/>
      <c r="C85" s="826"/>
      <c r="D85" s="890"/>
      <c r="E85" s="890"/>
      <c r="F85" s="890"/>
      <c r="G85" s="890"/>
      <c r="H85" s="886" t="s">
        <v>81</v>
      </c>
      <c r="I85" s="890"/>
      <c r="J85" s="890"/>
      <c r="K85" s="890"/>
      <c r="L85" s="890"/>
      <c r="M85" s="890"/>
      <c r="N85" s="890"/>
      <c r="O85" s="891"/>
      <c r="P85" s="812"/>
    </row>
    <row r="86" spans="2:16">
      <c r="B86" s="815"/>
      <c r="C86" s="840"/>
      <c r="D86" s="807"/>
      <c r="E86" s="807"/>
      <c r="F86" s="807"/>
      <c r="G86" s="807"/>
      <c r="H86" s="810" t="s">
        <v>82</v>
      </c>
      <c r="I86" s="807"/>
      <c r="J86" s="807"/>
      <c r="K86" s="807"/>
      <c r="L86" s="807"/>
      <c r="M86" s="807"/>
      <c r="N86" s="807"/>
      <c r="O86" s="841"/>
      <c r="P86" s="812"/>
    </row>
    <row r="87" spans="2:16" ht="13.5">
      <c r="B87" s="815"/>
      <c r="C87" s="892" t="s">
        <v>83</v>
      </c>
      <c r="D87" s="848"/>
      <c r="E87" s="848"/>
      <c r="F87" s="848"/>
      <c r="G87" s="848"/>
      <c r="H87" s="848"/>
      <c r="I87" s="848"/>
      <c r="J87" s="848"/>
      <c r="K87" s="848"/>
      <c r="L87" s="848"/>
      <c r="M87" s="848"/>
      <c r="N87" s="848"/>
      <c r="O87" s="893"/>
      <c r="P87" s="812"/>
    </row>
    <row r="88" spans="2:16">
      <c r="B88" s="815"/>
      <c r="C88" s="260"/>
      <c r="D88" s="261"/>
      <c r="E88" s="261"/>
      <c r="F88" s="261"/>
      <c r="G88" s="261"/>
      <c r="H88" s="261"/>
      <c r="I88" s="261"/>
      <c r="J88" s="261"/>
      <c r="K88" s="261"/>
      <c r="L88" s="261"/>
      <c r="M88" s="261"/>
      <c r="N88" s="261"/>
      <c r="O88" s="262"/>
      <c r="P88" s="812"/>
    </row>
    <row r="89" spans="2:16">
      <c r="B89" s="815"/>
      <c r="C89" s="260"/>
      <c r="D89" s="261"/>
      <c r="E89" s="261"/>
      <c r="F89" s="261"/>
      <c r="G89" s="261"/>
      <c r="H89" s="261"/>
      <c r="I89" s="261"/>
      <c r="J89" s="261"/>
      <c r="K89" s="261"/>
      <c r="L89" s="261"/>
      <c r="M89" s="261"/>
      <c r="N89" s="261"/>
      <c r="O89" s="262"/>
      <c r="P89" s="812"/>
    </row>
    <row r="90" spans="2:16">
      <c r="B90" s="815"/>
      <c r="C90" s="826"/>
      <c r="D90" s="890"/>
      <c r="E90" s="890"/>
      <c r="F90" s="890"/>
      <c r="G90" s="890"/>
      <c r="H90" s="890"/>
      <c r="I90" s="890"/>
      <c r="J90" s="890"/>
      <c r="K90" s="890"/>
      <c r="L90" s="890"/>
      <c r="M90" s="890"/>
      <c r="N90" s="890"/>
      <c r="O90" s="891"/>
      <c r="P90" s="812"/>
    </row>
    <row r="91" spans="2:16">
      <c r="B91" s="815"/>
      <c r="C91" s="894" t="s">
        <v>84</v>
      </c>
      <c r="D91" s="890"/>
      <c r="E91" s="890"/>
      <c r="F91" s="890"/>
      <c r="G91" s="890"/>
      <c r="H91" s="890"/>
      <c r="I91" s="890"/>
      <c r="J91" s="890"/>
      <c r="K91" s="890"/>
      <c r="L91" s="890"/>
      <c r="M91" s="890"/>
      <c r="N91" s="890"/>
      <c r="O91" s="891"/>
      <c r="P91" s="812"/>
    </row>
    <row r="92" spans="2:16">
      <c r="B92" s="815"/>
      <c r="C92" s="263" t="s">
        <v>85</v>
      </c>
      <c r="D92" s="264"/>
      <c r="E92" s="264"/>
      <c r="F92" s="264"/>
      <c r="G92" s="264"/>
      <c r="H92" s="264"/>
      <c r="I92" s="264"/>
      <c r="J92" s="264"/>
      <c r="K92" s="264"/>
      <c r="L92" s="264"/>
      <c r="M92" s="264"/>
      <c r="N92" s="264"/>
      <c r="O92" s="265"/>
      <c r="P92" s="812"/>
    </row>
    <row r="93" spans="2:16">
      <c r="B93" s="815"/>
      <c r="C93" s="263"/>
      <c r="D93" s="264"/>
      <c r="E93" s="264"/>
      <c r="F93" s="264"/>
      <c r="G93" s="264"/>
      <c r="H93" s="264"/>
      <c r="I93" s="264"/>
      <c r="J93" s="264"/>
      <c r="K93" s="264"/>
      <c r="L93" s="264"/>
      <c r="M93" s="264"/>
      <c r="N93" s="264"/>
      <c r="O93" s="265"/>
      <c r="P93" s="812"/>
    </row>
    <row r="94" spans="2:16">
      <c r="B94" s="815"/>
      <c r="C94" s="263" t="s">
        <v>86</v>
      </c>
      <c r="D94" s="264"/>
      <c r="E94" s="264"/>
      <c r="F94" s="264"/>
      <c r="G94" s="264"/>
      <c r="H94" s="264"/>
      <c r="I94" s="264"/>
      <c r="J94" s="264"/>
      <c r="K94" s="264"/>
      <c r="L94" s="264"/>
      <c r="M94" s="264"/>
      <c r="N94" s="264"/>
      <c r="O94" s="265"/>
      <c r="P94" s="812"/>
    </row>
    <row r="95" spans="2:16">
      <c r="B95" s="815"/>
      <c r="C95" s="263"/>
      <c r="D95" s="264"/>
      <c r="E95" s="264"/>
      <c r="F95" s="264"/>
      <c r="G95" s="264"/>
      <c r="H95" s="264"/>
      <c r="I95" s="264"/>
      <c r="J95" s="264"/>
      <c r="K95" s="264"/>
      <c r="L95" s="264"/>
      <c r="M95" s="264"/>
      <c r="N95" s="264"/>
      <c r="O95" s="265"/>
      <c r="P95" s="812"/>
    </row>
    <row r="96" spans="2:16">
      <c r="B96" s="815"/>
      <c r="C96" s="826"/>
      <c r="D96" s="890"/>
      <c r="E96" s="890"/>
      <c r="F96" s="890"/>
      <c r="G96" s="890"/>
      <c r="H96" s="890"/>
      <c r="I96" s="890"/>
      <c r="J96" s="890"/>
      <c r="K96" s="890"/>
      <c r="L96" s="890"/>
      <c r="M96" s="890"/>
      <c r="N96" s="890"/>
      <c r="O96" s="891"/>
      <c r="P96" s="812"/>
    </row>
    <row r="97" spans="2:16">
      <c r="B97" s="815"/>
      <c r="C97" s="840"/>
      <c r="D97" s="807"/>
      <c r="E97" s="807"/>
      <c r="F97" s="807"/>
      <c r="G97" s="807"/>
      <c r="H97" s="886" t="s">
        <v>78</v>
      </c>
      <c r="I97" s="807"/>
      <c r="J97" s="807"/>
      <c r="K97" s="807"/>
      <c r="L97" s="807"/>
      <c r="M97" s="807"/>
      <c r="N97" s="807"/>
      <c r="O97" s="841"/>
      <c r="P97" s="812"/>
    </row>
    <row r="98" spans="2:16">
      <c r="B98" s="815"/>
      <c r="C98" s="840"/>
      <c r="D98" s="807"/>
      <c r="E98" s="807"/>
      <c r="F98" s="807"/>
      <c r="G98" s="807"/>
      <c r="H98" s="810" t="s">
        <v>79</v>
      </c>
      <c r="I98" s="852"/>
      <c r="J98" s="852"/>
      <c r="K98" s="852"/>
      <c r="L98" s="807"/>
      <c r="M98" s="807"/>
      <c r="N98" s="807"/>
      <c r="O98" s="841"/>
      <c r="P98" s="812"/>
    </row>
    <row r="99" spans="2:16">
      <c r="B99" s="815"/>
      <c r="C99" s="840"/>
      <c r="D99" s="807"/>
      <c r="E99" s="807"/>
      <c r="F99" s="807"/>
      <c r="G99" s="807"/>
      <c r="H99" s="810" t="s">
        <v>87</v>
      </c>
      <c r="I99" s="895"/>
      <c r="J99" s="895"/>
      <c r="K99" s="895"/>
      <c r="L99" s="807"/>
      <c r="M99" s="807"/>
      <c r="N99" s="807"/>
      <c r="O99" s="841"/>
      <c r="P99" s="812"/>
    </row>
    <row r="100" spans="2:16">
      <c r="B100" s="815"/>
      <c r="C100" s="896"/>
      <c r="D100" s="890"/>
      <c r="E100" s="890"/>
      <c r="F100" s="890"/>
      <c r="G100" s="890"/>
      <c r="H100" s="810" t="s">
        <v>81</v>
      </c>
      <c r="I100" s="807"/>
      <c r="J100" s="807"/>
      <c r="K100" s="807"/>
      <c r="L100" s="890"/>
      <c r="M100" s="890"/>
      <c r="N100" s="890"/>
      <c r="O100" s="891"/>
      <c r="P100" s="812"/>
    </row>
    <row r="101" spans="2:16" ht="13.5">
      <c r="B101" s="815"/>
      <c r="C101" s="897"/>
      <c r="D101" s="898"/>
      <c r="E101" s="898"/>
      <c r="F101" s="807"/>
      <c r="G101" s="807"/>
      <c r="H101" s="807"/>
      <c r="I101" s="807"/>
      <c r="J101" s="807"/>
      <c r="K101" s="254"/>
      <c r="L101" s="254"/>
      <c r="M101" s="254"/>
      <c r="N101" s="254"/>
      <c r="O101" s="255"/>
      <c r="P101" s="812"/>
    </row>
    <row r="102" spans="2:16" ht="13.5" thickBot="1">
      <c r="B102" s="815"/>
      <c r="C102" s="258"/>
      <c r="D102" s="259"/>
      <c r="E102" s="259"/>
      <c r="F102" s="866"/>
      <c r="G102" s="866"/>
      <c r="H102" s="866"/>
      <c r="I102" s="866"/>
      <c r="J102" s="866"/>
      <c r="K102" s="256"/>
      <c r="L102" s="256"/>
      <c r="M102" s="256"/>
      <c r="N102" s="256"/>
      <c r="O102" s="257"/>
      <c r="P102" s="812"/>
    </row>
    <row r="103" spans="2:16" ht="13.5" thickBot="1">
      <c r="B103" s="899"/>
      <c r="C103" s="900"/>
      <c r="D103" s="900"/>
      <c r="E103" s="900"/>
      <c r="F103" s="900"/>
      <c r="G103" s="900"/>
      <c r="H103" s="900"/>
      <c r="I103" s="900"/>
      <c r="J103" s="900"/>
      <c r="K103" s="900"/>
      <c r="L103" s="900"/>
      <c r="M103" s="900"/>
      <c r="N103" s="900"/>
      <c r="O103" s="900"/>
      <c r="P103" s="901"/>
    </row>
  </sheetData>
  <mergeCells count="90">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6:O38"/>
    <mergeCell ref="J31:K31"/>
    <mergeCell ref="M31:N31"/>
    <mergeCell ref="J32:K32"/>
    <mergeCell ref="M32:N32"/>
    <mergeCell ref="J33:K33"/>
    <mergeCell ref="M33:N33"/>
    <mergeCell ref="C34:G34"/>
    <mergeCell ref="H34:I34"/>
    <mergeCell ref="J34:K34"/>
    <mergeCell ref="M34:N34"/>
    <mergeCell ref="C35:N35"/>
    <mergeCell ref="C50:O52"/>
    <mergeCell ref="C39:J39"/>
    <mergeCell ref="M39:N39"/>
    <mergeCell ref="C40:J40"/>
    <mergeCell ref="M40:N40"/>
    <mergeCell ref="M41:N41"/>
    <mergeCell ref="M42:N42"/>
    <mergeCell ref="M43:N43"/>
    <mergeCell ref="M44:N44"/>
    <mergeCell ref="C48:J48"/>
    <mergeCell ref="M48:N48"/>
    <mergeCell ref="C49:N49"/>
    <mergeCell ref="C53:I53"/>
    <mergeCell ref="M53:N53"/>
    <mergeCell ref="C54:I54"/>
    <mergeCell ref="M54:N54"/>
    <mergeCell ref="C55:I55"/>
    <mergeCell ref="M55:N55"/>
    <mergeCell ref="C66:N66"/>
    <mergeCell ref="C56:I56"/>
    <mergeCell ref="M56:N56"/>
    <mergeCell ref="C57:N57"/>
    <mergeCell ref="C58:O60"/>
    <mergeCell ref="C61:I61"/>
    <mergeCell ref="M61:N61"/>
    <mergeCell ref="M62:N62"/>
    <mergeCell ref="M63:N63"/>
    <mergeCell ref="M64:N64"/>
    <mergeCell ref="C65:I65"/>
    <mergeCell ref="M65:N65"/>
    <mergeCell ref="C68:N68"/>
    <mergeCell ref="C69:O71"/>
    <mergeCell ref="C72:I72"/>
    <mergeCell ref="M72:N72"/>
    <mergeCell ref="C73:I73"/>
    <mergeCell ref="M73:N73"/>
    <mergeCell ref="C92:O93"/>
    <mergeCell ref="C94:O95"/>
    <mergeCell ref="K101:O102"/>
    <mergeCell ref="C102:E102"/>
    <mergeCell ref="M74:N74"/>
    <mergeCell ref="M75:N75"/>
    <mergeCell ref="C76:N76"/>
    <mergeCell ref="C78:N78"/>
    <mergeCell ref="C88:O88"/>
    <mergeCell ref="C89:O89"/>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9442FB-BA82-4CC0-829E-9FE697D8C8BD}">
  <dimension ref="B1:P99"/>
  <sheetViews>
    <sheetView topLeftCell="A38" zoomScale="80" zoomScaleNormal="80" workbookViewId="0">
      <selection activeCell="T72" sqref="T72"/>
    </sheetView>
  </sheetViews>
  <sheetFormatPr baseColWidth="10" defaultRowHeight="12.75"/>
  <cols>
    <col min="15" max="15" width="14.42578125" customWidth="1"/>
  </cols>
  <sheetData>
    <row r="1" spans="2:16" ht="13.5" thickBot="1"/>
    <row r="2" spans="2:16" ht="13.5" thickTop="1">
      <c r="B2" s="155"/>
      <c r="C2" s="156"/>
      <c r="D2" s="156"/>
      <c r="E2" s="156"/>
      <c r="F2" s="156"/>
      <c r="G2" s="156"/>
      <c r="H2" s="156"/>
      <c r="I2" s="156"/>
      <c r="J2" s="156"/>
      <c r="K2" s="156"/>
      <c r="L2" s="156"/>
      <c r="M2" s="156"/>
      <c r="N2" s="156"/>
      <c r="O2" s="156"/>
      <c r="P2" s="157"/>
    </row>
    <row r="3" spans="2:16">
      <c r="B3" s="914"/>
      <c r="C3" s="158" t="s">
        <v>24</v>
      </c>
      <c r="D3" s="159"/>
      <c r="E3" s="159"/>
      <c r="F3" s="160"/>
      <c r="G3" s="910"/>
      <c r="H3" s="910"/>
      <c r="I3" s="910"/>
      <c r="J3" s="910"/>
      <c r="K3" s="910"/>
      <c r="L3" s="910"/>
      <c r="M3" s="910"/>
      <c r="N3" s="910"/>
      <c r="O3" s="910"/>
      <c r="P3" s="915"/>
    </row>
    <row r="4" spans="2:16">
      <c r="B4" s="914"/>
      <c r="C4" s="916" t="s">
        <v>25</v>
      </c>
      <c r="D4" s="917" t="s">
        <v>26</v>
      </c>
      <c r="E4" s="916" t="s">
        <v>27</v>
      </c>
      <c r="F4" s="917">
        <v>2</v>
      </c>
      <c r="G4" s="910"/>
      <c r="H4" s="910"/>
      <c r="I4" s="910"/>
      <c r="J4" s="910"/>
      <c r="K4" s="910"/>
      <c r="L4" s="910"/>
      <c r="M4" s="910"/>
      <c r="N4" s="910"/>
      <c r="O4" s="910"/>
      <c r="P4" s="915"/>
    </row>
    <row r="5" spans="2:16">
      <c r="B5" s="914"/>
      <c r="C5" s="911"/>
      <c r="D5" s="912"/>
      <c r="E5" s="911"/>
      <c r="F5" s="912"/>
      <c r="G5" s="910"/>
      <c r="H5" s="910"/>
      <c r="I5" s="910"/>
      <c r="J5" s="910"/>
      <c r="K5" s="910"/>
      <c r="L5" s="910"/>
      <c r="M5" s="910"/>
      <c r="N5" s="910"/>
      <c r="O5" s="910"/>
      <c r="P5" s="915"/>
    </row>
    <row r="6" spans="2:16" ht="15.75">
      <c r="B6" s="918"/>
      <c r="C6" s="161" t="s">
        <v>28</v>
      </c>
      <c r="D6" s="161"/>
      <c r="E6" s="161"/>
      <c r="F6" s="161"/>
      <c r="G6" s="161"/>
      <c r="H6" s="161"/>
      <c r="I6" s="161"/>
      <c r="J6" s="161"/>
      <c r="K6" s="161"/>
      <c r="L6" s="161"/>
      <c r="M6" s="161"/>
      <c r="N6" s="161"/>
      <c r="O6" s="161"/>
      <c r="P6" s="915"/>
    </row>
    <row r="7" spans="2:16" ht="13.5" thickBot="1">
      <c r="B7" s="918"/>
      <c r="C7" s="910"/>
      <c r="D7" s="910"/>
      <c r="E7" s="910"/>
      <c r="F7" s="910"/>
      <c r="G7" s="910"/>
      <c r="H7" s="910"/>
      <c r="I7" s="910"/>
      <c r="J7" s="910"/>
      <c r="K7" s="910"/>
      <c r="L7" s="910"/>
      <c r="M7" s="910"/>
      <c r="N7" s="910"/>
      <c r="O7" s="910"/>
      <c r="P7" s="915"/>
    </row>
    <row r="8" spans="2:16">
      <c r="B8" s="918"/>
      <c r="C8" s="162"/>
      <c r="D8" s="164"/>
      <c r="E8" s="165"/>
      <c r="F8" s="165"/>
      <c r="G8" s="165"/>
      <c r="H8" s="165"/>
      <c r="I8" s="165"/>
      <c r="J8" s="165"/>
      <c r="K8" s="166"/>
      <c r="L8" s="167"/>
      <c r="M8" s="168"/>
      <c r="N8" s="168"/>
      <c r="O8" s="169"/>
      <c r="P8" s="915"/>
    </row>
    <row r="9" spans="2:16">
      <c r="B9" s="918"/>
      <c r="C9" s="163"/>
      <c r="D9" s="53" t="s">
        <v>29</v>
      </c>
      <c r="E9" s="52"/>
      <c r="F9" s="52"/>
      <c r="G9" s="52"/>
      <c r="H9" s="52"/>
      <c r="I9" s="52"/>
      <c r="J9" s="52"/>
      <c r="K9" s="154"/>
      <c r="L9" s="170"/>
      <c r="M9" s="171"/>
      <c r="N9" s="171"/>
      <c r="O9" s="172"/>
      <c r="P9" s="915"/>
    </row>
    <row r="10" spans="2:16" ht="13.5">
      <c r="B10" s="918"/>
      <c r="C10" s="163"/>
      <c r="D10" s="173"/>
      <c r="E10" s="174"/>
      <c r="F10" s="174"/>
      <c r="G10" s="174"/>
      <c r="H10" s="174"/>
      <c r="I10" s="174"/>
      <c r="J10" s="174"/>
      <c r="K10" s="175"/>
      <c r="L10" s="176" t="s">
        <v>30</v>
      </c>
      <c r="M10" s="178"/>
      <c r="N10" s="179"/>
      <c r="O10" s="180"/>
      <c r="P10" s="915"/>
    </row>
    <row r="11" spans="2:16">
      <c r="B11" s="918"/>
      <c r="C11" s="163"/>
      <c r="D11" s="53" t="s">
        <v>31</v>
      </c>
      <c r="E11" s="52"/>
      <c r="F11" s="52"/>
      <c r="G11" s="52"/>
      <c r="H11" s="52"/>
      <c r="I11" s="52"/>
      <c r="J11" s="52"/>
      <c r="K11" s="154"/>
      <c r="L11" s="177"/>
      <c r="M11" s="181"/>
      <c r="N11" s="182"/>
      <c r="O11" s="183"/>
      <c r="P11" s="915"/>
    </row>
    <row r="12" spans="2:16">
      <c r="B12" s="918"/>
      <c r="C12" s="163"/>
      <c r="D12" s="184"/>
      <c r="E12" s="185"/>
      <c r="F12" s="185"/>
      <c r="G12" s="185"/>
      <c r="H12" s="185"/>
      <c r="I12" s="185"/>
      <c r="J12" s="185"/>
      <c r="K12" s="186"/>
      <c r="L12" s="176" t="s">
        <v>32</v>
      </c>
      <c r="M12" s="176">
        <v>1</v>
      </c>
      <c r="N12" s="176" t="s">
        <v>33</v>
      </c>
      <c r="O12" s="54">
        <v>1</v>
      </c>
      <c r="P12" s="915"/>
    </row>
    <row r="13" spans="2:16">
      <c r="B13" s="918"/>
      <c r="C13" s="163"/>
      <c r="D13" s="184"/>
      <c r="E13" s="185"/>
      <c r="F13" s="185"/>
      <c r="G13" s="185"/>
      <c r="H13" s="185"/>
      <c r="I13" s="185"/>
      <c r="J13" s="185"/>
      <c r="K13" s="186"/>
      <c r="L13" s="187"/>
      <c r="M13" s="187"/>
      <c r="N13" s="187"/>
      <c r="O13" s="55"/>
      <c r="P13" s="915"/>
    </row>
    <row r="14" spans="2:16">
      <c r="B14" s="918"/>
      <c r="C14" s="163"/>
      <c r="D14" s="53" t="s">
        <v>34</v>
      </c>
      <c r="E14" s="52"/>
      <c r="F14" s="52"/>
      <c r="G14" s="52"/>
      <c r="H14" s="52"/>
      <c r="I14" s="52"/>
      <c r="J14" s="52"/>
      <c r="K14" s="154"/>
      <c r="L14" s="187"/>
      <c r="M14" s="187"/>
      <c r="N14" s="187"/>
      <c r="O14" s="55"/>
      <c r="P14" s="915"/>
    </row>
    <row r="15" spans="2:16" ht="14.25" thickBot="1">
      <c r="B15" s="918"/>
      <c r="C15" s="920"/>
      <c r="D15" s="921"/>
      <c r="E15" s="921"/>
      <c r="F15" s="921"/>
      <c r="G15" s="921"/>
      <c r="H15" s="921"/>
      <c r="I15" s="921"/>
      <c r="J15" s="921"/>
      <c r="K15" s="921"/>
      <c r="L15" s="921"/>
      <c r="M15" s="922"/>
      <c r="N15" s="922"/>
      <c r="O15" s="923"/>
      <c r="P15" s="915"/>
    </row>
    <row r="16" spans="2:16" ht="13.5">
      <c r="B16" s="918"/>
      <c r="C16" s="924"/>
      <c r="D16" s="925"/>
      <c r="E16" s="925"/>
      <c r="F16" s="925"/>
      <c r="G16" s="925"/>
      <c r="H16" s="925"/>
      <c r="I16" s="925"/>
      <c r="J16" s="925"/>
      <c r="K16" s="925"/>
      <c r="L16" s="926" t="s">
        <v>35</v>
      </c>
      <c r="M16" s="927" t="s">
        <v>36</v>
      </c>
      <c r="N16" s="927" t="s">
        <v>37</v>
      </c>
      <c r="O16" s="928" t="s">
        <v>38</v>
      </c>
      <c r="P16" s="915"/>
    </row>
    <row r="17" spans="2:16" ht="13.5">
      <c r="B17" s="918"/>
      <c r="C17" s="929"/>
      <c r="D17" s="919"/>
      <c r="E17" s="919"/>
      <c r="F17" s="919"/>
      <c r="G17" s="919"/>
      <c r="H17" s="919"/>
      <c r="I17" s="919"/>
      <c r="J17" s="919"/>
      <c r="K17" s="919"/>
      <c r="L17" s="930"/>
      <c r="M17" s="931"/>
      <c r="N17" s="931"/>
      <c r="O17" s="932"/>
      <c r="P17" s="915"/>
    </row>
    <row r="18" spans="2:16" ht="13.5">
      <c r="B18" s="918"/>
      <c r="C18" s="194" t="s">
        <v>39</v>
      </c>
      <c r="D18" s="195"/>
      <c r="E18" s="195"/>
      <c r="F18" s="195"/>
      <c r="G18" s="919"/>
      <c r="H18" s="919"/>
      <c r="I18" s="919" t="s">
        <v>40</v>
      </c>
      <c r="J18" s="910"/>
      <c r="K18" s="919"/>
      <c r="L18" s="930"/>
      <c r="M18" s="910"/>
      <c r="N18" s="910"/>
      <c r="O18" s="933"/>
      <c r="P18" s="915"/>
    </row>
    <row r="19" spans="2:16" ht="13.5">
      <c r="B19" s="918"/>
      <c r="C19" s="934"/>
      <c r="D19" s="935"/>
      <c r="E19" s="935"/>
      <c r="F19" s="935"/>
      <c r="G19" s="935"/>
      <c r="H19" s="935"/>
      <c r="I19" s="935"/>
      <c r="J19" s="935"/>
      <c r="K19" s="935"/>
      <c r="L19" s="935"/>
      <c r="M19" s="935"/>
      <c r="N19" s="935"/>
      <c r="O19" s="936"/>
      <c r="P19" s="915"/>
    </row>
    <row r="20" spans="2:16" ht="13.5" thickBot="1">
      <c r="B20" s="918"/>
      <c r="C20" s="937"/>
      <c r="D20" s="938"/>
      <c r="E20" s="938"/>
      <c r="F20" s="938"/>
      <c r="G20" s="938"/>
      <c r="H20" s="938"/>
      <c r="I20" s="938"/>
      <c r="J20" s="938"/>
      <c r="K20" s="938"/>
      <c r="L20" s="938"/>
      <c r="M20" s="938"/>
      <c r="N20" s="938"/>
      <c r="O20" s="939"/>
      <c r="P20" s="915"/>
    </row>
    <row r="21" spans="2:16" ht="13.5" thickBot="1">
      <c r="B21" s="918"/>
      <c r="C21" s="940"/>
      <c r="D21" s="941"/>
      <c r="E21" s="941"/>
      <c r="F21" s="941"/>
      <c r="G21" s="941"/>
      <c r="H21" s="941"/>
      <c r="I21" s="910"/>
      <c r="J21" s="910"/>
      <c r="K21" s="941"/>
      <c r="L21" s="941"/>
      <c r="M21" s="941"/>
      <c r="N21" s="941"/>
      <c r="O21" s="942"/>
      <c r="P21" s="915"/>
    </row>
    <row r="22" spans="2:16" ht="13.5">
      <c r="B22" s="918"/>
      <c r="C22" s="196" t="s">
        <v>41</v>
      </c>
      <c r="D22" s="197"/>
      <c r="E22" s="197"/>
      <c r="F22" s="197"/>
      <c r="G22" s="197"/>
      <c r="H22" s="197"/>
      <c r="I22" s="197"/>
      <c r="J22" s="197"/>
      <c r="K22" s="197"/>
      <c r="L22" s="197"/>
      <c r="M22" s="197"/>
      <c r="N22" s="197"/>
      <c r="O22" s="198"/>
      <c r="P22" s="915"/>
    </row>
    <row r="23" spans="2:16" ht="13.5" thickBot="1">
      <c r="B23" s="918"/>
      <c r="C23" s="943"/>
      <c r="D23" s="910"/>
      <c r="E23" s="910"/>
      <c r="F23" s="910"/>
      <c r="G23" s="910"/>
      <c r="H23" s="910"/>
      <c r="I23" s="910"/>
      <c r="J23" s="910"/>
      <c r="K23" s="910"/>
      <c r="L23" s="910"/>
      <c r="M23" s="910"/>
      <c r="N23" s="910"/>
      <c r="O23" s="944"/>
      <c r="P23" s="915"/>
    </row>
    <row r="24" spans="2:16">
      <c r="B24" s="918"/>
      <c r="C24" s="945" t="s">
        <v>21</v>
      </c>
      <c r="D24" s="199" t="s">
        <v>42</v>
      </c>
      <c r="E24" s="200"/>
      <c r="F24" s="200"/>
      <c r="G24" s="200"/>
      <c r="H24" s="200"/>
      <c r="I24" s="200"/>
      <c r="J24" s="200"/>
      <c r="K24" s="200"/>
      <c r="L24" s="201"/>
      <c r="M24" s="202" t="s">
        <v>19</v>
      </c>
      <c r="N24" s="203"/>
      <c r="O24" s="945" t="s">
        <v>18</v>
      </c>
      <c r="P24" s="915"/>
    </row>
    <row r="25" spans="2:16" ht="13.5" thickBot="1">
      <c r="B25" s="918"/>
      <c r="C25" s="946">
        <v>8</v>
      </c>
      <c r="D25" s="204" t="s">
        <v>7</v>
      </c>
      <c r="E25" s="205"/>
      <c r="F25" s="205"/>
      <c r="G25" s="205"/>
      <c r="H25" s="205"/>
      <c r="I25" s="205"/>
      <c r="J25" s="205"/>
      <c r="K25" s="205"/>
      <c r="L25" s="206"/>
      <c r="M25" s="207" t="s">
        <v>6</v>
      </c>
      <c r="N25" s="208"/>
      <c r="O25" s="947">
        <v>429.6</v>
      </c>
      <c r="P25" s="915"/>
    </row>
    <row r="26" spans="2:16">
      <c r="B26" s="918"/>
      <c r="C26" s="209" t="s">
        <v>43</v>
      </c>
      <c r="D26" s="210"/>
      <c r="E26" s="210"/>
      <c r="F26" s="210"/>
      <c r="G26" s="210"/>
      <c r="H26" s="210"/>
      <c r="I26" s="210"/>
      <c r="J26" s="210"/>
      <c r="K26" s="210"/>
      <c r="L26" s="210"/>
      <c r="M26" s="210"/>
      <c r="N26" s="210"/>
      <c r="O26" s="211"/>
      <c r="P26" s="915"/>
    </row>
    <row r="27" spans="2:16">
      <c r="B27" s="918"/>
      <c r="C27" s="212"/>
      <c r="D27" s="213"/>
      <c r="E27" s="213"/>
      <c r="F27" s="213"/>
      <c r="G27" s="213"/>
      <c r="H27" s="213"/>
      <c r="I27" s="213"/>
      <c r="J27" s="213"/>
      <c r="K27" s="213"/>
      <c r="L27" s="213"/>
      <c r="M27" s="213"/>
      <c r="N27" s="213"/>
      <c r="O27" s="214"/>
      <c r="P27" s="915"/>
    </row>
    <row r="28" spans="2:16" ht="13.5" thickBot="1">
      <c r="B28" s="918"/>
      <c r="C28" s="215"/>
      <c r="D28" s="216"/>
      <c r="E28" s="216"/>
      <c r="F28" s="216"/>
      <c r="G28" s="216"/>
      <c r="H28" s="216"/>
      <c r="I28" s="216"/>
      <c r="J28" s="216"/>
      <c r="K28" s="216"/>
      <c r="L28" s="216"/>
      <c r="M28" s="216"/>
      <c r="N28" s="216"/>
      <c r="O28" s="217"/>
      <c r="P28" s="915"/>
    </row>
    <row r="29" spans="2:16" ht="13.5">
      <c r="B29" s="918"/>
      <c r="C29" s="218" t="s">
        <v>42</v>
      </c>
      <c r="D29" s="219"/>
      <c r="E29" s="219"/>
      <c r="F29" s="219"/>
      <c r="G29" s="220"/>
      <c r="H29" s="221" t="s">
        <v>44</v>
      </c>
      <c r="I29" s="219"/>
      <c r="J29" s="222" t="s">
        <v>45</v>
      </c>
      <c r="K29" s="223"/>
      <c r="L29" s="949" t="s">
        <v>46</v>
      </c>
      <c r="M29" s="221" t="s">
        <v>47</v>
      </c>
      <c r="N29" s="224"/>
      <c r="O29" s="950" t="s">
        <v>48</v>
      </c>
      <c r="P29" s="915"/>
    </row>
    <row r="30" spans="2:16">
      <c r="B30" s="918"/>
      <c r="C30" s="188" t="s">
        <v>49</v>
      </c>
      <c r="D30" s="189"/>
      <c r="E30" s="189"/>
      <c r="F30" s="189"/>
      <c r="G30" s="190"/>
      <c r="H30" s="191"/>
      <c r="I30" s="190"/>
      <c r="J30" s="191"/>
      <c r="K30" s="190"/>
      <c r="L30" s="952"/>
      <c r="M30" s="192"/>
      <c r="N30" s="193"/>
      <c r="O30" s="953">
        <v>50</v>
      </c>
      <c r="P30" s="915"/>
    </row>
    <row r="31" spans="2:16">
      <c r="B31" s="918"/>
      <c r="C31" s="954"/>
      <c r="D31" s="955"/>
      <c r="E31" s="955"/>
      <c r="F31" s="955"/>
      <c r="G31" s="956"/>
      <c r="H31" s="957"/>
      <c r="I31" s="956"/>
      <c r="J31" s="192"/>
      <c r="K31" s="193"/>
      <c r="L31" s="952"/>
      <c r="M31" s="243"/>
      <c r="N31" s="244"/>
      <c r="O31" s="953"/>
      <c r="P31" s="915"/>
    </row>
    <row r="32" spans="2:16">
      <c r="B32" s="918"/>
      <c r="C32" s="954"/>
      <c r="D32" s="955"/>
      <c r="E32" s="955"/>
      <c r="F32" s="955"/>
      <c r="G32" s="956"/>
      <c r="H32" s="957"/>
      <c r="I32" s="956"/>
      <c r="J32" s="192"/>
      <c r="K32" s="193"/>
      <c r="L32" s="952"/>
      <c r="M32" s="243"/>
      <c r="N32" s="244"/>
      <c r="O32" s="953"/>
      <c r="P32" s="915"/>
    </row>
    <row r="33" spans="2:16">
      <c r="B33" s="918"/>
      <c r="C33" s="954"/>
      <c r="D33" s="955"/>
      <c r="E33" s="955"/>
      <c r="F33" s="955"/>
      <c r="G33" s="956"/>
      <c r="H33" s="957"/>
      <c r="I33" s="956"/>
      <c r="J33" s="192"/>
      <c r="K33" s="193"/>
      <c r="L33" s="952"/>
      <c r="M33" s="225"/>
      <c r="N33" s="226"/>
      <c r="O33" s="953"/>
      <c r="P33" s="915"/>
    </row>
    <row r="34" spans="2:16" ht="13.5" thickBot="1">
      <c r="B34" s="918"/>
      <c r="C34" s="227"/>
      <c r="D34" s="228"/>
      <c r="E34" s="228"/>
      <c r="F34" s="228"/>
      <c r="G34" s="229"/>
      <c r="H34" s="230"/>
      <c r="I34" s="229"/>
      <c r="J34" s="230"/>
      <c r="K34" s="229"/>
      <c r="L34" s="958"/>
      <c r="M34" s="231"/>
      <c r="N34" s="232"/>
      <c r="O34" s="953"/>
      <c r="P34" s="915"/>
    </row>
    <row r="35" spans="2:16" ht="14.25" thickBot="1">
      <c r="B35" s="918"/>
      <c r="C35" s="233" t="s">
        <v>52</v>
      </c>
      <c r="D35" s="234"/>
      <c r="E35" s="234"/>
      <c r="F35" s="234"/>
      <c r="G35" s="234"/>
      <c r="H35" s="234"/>
      <c r="I35" s="234"/>
      <c r="J35" s="234"/>
      <c r="K35" s="234"/>
      <c r="L35" s="234"/>
      <c r="M35" s="234"/>
      <c r="N35" s="235"/>
      <c r="O35" s="959">
        <v>50</v>
      </c>
      <c r="P35" s="915"/>
    </row>
    <row r="36" spans="2:16">
      <c r="B36" s="918"/>
      <c r="C36" s="209" t="s">
        <v>53</v>
      </c>
      <c r="D36" s="210"/>
      <c r="E36" s="210"/>
      <c r="F36" s="210"/>
      <c r="G36" s="210"/>
      <c r="H36" s="210"/>
      <c r="I36" s="210"/>
      <c r="J36" s="210"/>
      <c r="K36" s="210"/>
      <c r="L36" s="210"/>
      <c r="M36" s="210"/>
      <c r="N36" s="210"/>
      <c r="O36" s="211"/>
      <c r="P36" s="915"/>
    </row>
    <row r="37" spans="2:16">
      <c r="B37" s="918"/>
      <c r="C37" s="212"/>
      <c r="D37" s="213"/>
      <c r="E37" s="213"/>
      <c r="F37" s="213"/>
      <c r="G37" s="213"/>
      <c r="H37" s="213"/>
      <c r="I37" s="213"/>
      <c r="J37" s="213"/>
      <c r="K37" s="213"/>
      <c r="L37" s="213"/>
      <c r="M37" s="213"/>
      <c r="N37" s="213"/>
      <c r="O37" s="214"/>
      <c r="P37" s="915"/>
    </row>
    <row r="38" spans="2:16" ht="13.5" thickBot="1">
      <c r="B38" s="918"/>
      <c r="C38" s="215"/>
      <c r="D38" s="216"/>
      <c r="E38" s="216"/>
      <c r="F38" s="216"/>
      <c r="G38" s="216"/>
      <c r="H38" s="216"/>
      <c r="I38" s="216"/>
      <c r="J38" s="216"/>
      <c r="K38" s="216"/>
      <c r="L38" s="216"/>
      <c r="M38" s="216"/>
      <c r="N38" s="216"/>
      <c r="O38" s="217"/>
      <c r="P38" s="915"/>
    </row>
    <row r="39" spans="2:16" ht="13.5">
      <c r="B39" s="918"/>
      <c r="C39" s="218" t="s">
        <v>42</v>
      </c>
      <c r="D39" s="236"/>
      <c r="E39" s="236"/>
      <c r="F39" s="236"/>
      <c r="G39" s="236"/>
      <c r="H39" s="236"/>
      <c r="I39" s="236"/>
      <c r="J39" s="224"/>
      <c r="K39" s="948" t="s">
        <v>19</v>
      </c>
      <c r="L39" s="949" t="s">
        <v>18</v>
      </c>
      <c r="M39" s="221" t="s">
        <v>54</v>
      </c>
      <c r="N39" s="224"/>
      <c r="O39" s="950" t="s">
        <v>48</v>
      </c>
      <c r="P39" s="915"/>
    </row>
    <row r="40" spans="2:16">
      <c r="B40" s="918"/>
      <c r="C40" s="188" t="s">
        <v>110</v>
      </c>
      <c r="D40" s="189"/>
      <c r="E40" s="189"/>
      <c r="F40" s="189"/>
      <c r="G40" s="189"/>
      <c r="H40" s="189"/>
      <c r="I40" s="189"/>
      <c r="J40" s="190"/>
      <c r="K40" s="961" t="s">
        <v>111</v>
      </c>
      <c r="L40" s="962">
        <v>1.05</v>
      </c>
      <c r="M40" s="287">
        <v>5800</v>
      </c>
      <c r="N40" s="307"/>
      <c r="O40" s="953">
        <v>6090</v>
      </c>
      <c r="P40" s="915"/>
    </row>
    <row r="41" spans="2:16">
      <c r="B41" s="918"/>
      <c r="C41" s="954" t="s">
        <v>112</v>
      </c>
      <c r="D41" s="955"/>
      <c r="E41" s="955"/>
      <c r="F41" s="955"/>
      <c r="G41" s="955"/>
      <c r="H41" s="955"/>
      <c r="I41" s="955"/>
      <c r="J41" s="956"/>
      <c r="K41" s="1007" t="s">
        <v>111</v>
      </c>
      <c r="L41" s="1012">
        <v>1.2E-2</v>
      </c>
      <c r="M41" s="287">
        <v>7500</v>
      </c>
      <c r="N41" s="307"/>
      <c r="O41" s="953">
        <v>90</v>
      </c>
      <c r="P41" s="915"/>
    </row>
    <row r="42" spans="2:16">
      <c r="B42" s="918"/>
      <c r="C42" s="954"/>
      <c r="D42" s="955"/>
      <c r="E42" s="955"/>
      <c r="F42" s="955"/>
      <c r="G42" s="955"/>
      <c r="H42" s="955"/>
      <c r="I42" s="955"/>
      <c r="J42" s="956"/>
      <c r="K42" s="1007"/>
      <c r="L42" s="1008"/>
      <c r="M42" s="1009"/>
      <c r="N42" s="1010"/>
      <c r="O42" s="953">
        <v>0</v>
      </c>
      <c r="P42" s="915"/>
    </row>
    <row r="43" spans="2:16">
      <c r="B43" s="918"/>
      <c r="C43" s="954"/>
      <c r="D43" s="955"/>
      <c r="E43" s="955"/>
      <c r="F43" s="955"/>
      <c r="G43" s="955"/>
      <c r="H43" s="955"/>
      <c r="I43" s="955"/>
      <c r="J43" s="956"/>
      <c r="K43" s="1007"/>
      <c r="L43" s="1008"/>
      <c r="M43" s="1009"/>
      <c r="N43" s="1010"/>
      <c r="O43" s="1011"/>
      <c r="P43" s="915"/>
    </row>
    <row r="44" spans="2:16" ht="13.5" thickBot="1">
      <c r="B44" s="918"/>
      <c r="C44" s="227"/>
      <c r="D44" s="228"/>
      <c r="E44" s="228"/>
      <c r="F44" s="228"/>
      <c r="G44" s="228"/>
      <c r="H44" s="228"/>
      <c r="I44" s="228"/>
      <c r="J44" s="229"/>
      <c r="K44" s="955"/>
      <c r="L44" s="963"/>
      <c r="M44" s="239"/>
      <c r="N44" s="240"/>
      <c r="O44" s="964"/>
      <c r="P44" s="915"/>
    </row>
    <row r="45" spans="2:16" ht="14.25" thickBot="1">
      <c r="B45" s="918"/>
      <c r="C45" s="233" t="s">
        <v>52</v>
      </c>
      <c r="D45" s="234"/>
      <c r="E45" s="234"/>
      <c r="F45" s="234"/>
      <c r="G45" s="234"/>
      <c r="H45" s="234"/>
      <c r="I45" s="234"/>
      <c r="J45" s="234"/>
      <c r="K45" s="234"/>
      <c r="L45" s="234"/>
      <c r="M45" s="234"/>
      <c r="N45" s="235"/>
      <c r="O45" s="965">
        <v>6180</v>
      </c>
      <c r="P45" s="915"/>
    </row>
    <row r="46" spans="2:16">
      <c r="B46" s="918"/>
      <c r="C46" s="209" t="s">
        <v>55</v>
      </c>
      <c r="D46" s="210"/>
      <c r="E46" s="210"/>
      <c r="F46" s="210"/>
      <c r="G46" s="210"/>
      <c r="H46" s="210"/>
      <c r="I46" s="210"/>
      <c r="J46" s="210"/>
      <c r="K46" s="210"/>
      <c r="L46" s="210"/>
      <c r="M46" s="210"/>
      <c r="N46" s="210"/>
      <c r="O46" s="211"/>
      <c r="P46" s="915"/>
    </row>
    <row r="47" spans="2:16">
      <c r="B47" s="918"/>
      <c r="C47" s="212"/>
      <c r="D47" s="213"/>
      <c r="E47" s="213"/>
      <c r="F47" s="213"/>
      <c r="G47" s="213"/>
      <c r="H47" s="213"/>
      <c r="I47" s="213"/>
      <c r="J47" s="213"/>
      <c r="K47" s="213"/>
      <c r="L47" s="213"/>
      <c r="M47" s="213"/>
      <c r="N47" s="213"/>
      <c r="O47" s="214"/>
      <c r="P47" s="915"/>
    </row>
    <row r="48" spans="2:16" ht="13.5" thickBot="1">
      <c r="B48" s="918"/>
      <c r="C48" s="215"/>
      <c r="D48" s="216"/>
      <c r="E48" s="216"/>
      <c r="F48" s="216"/>
      <c r="G48" s="216"/>
      <c r="H48" s="216"/>
      <c r="I48" s="216"/>
      <c r="J48" s="216"/>
      <c r="K48" s="216"/>
      <c r="L48" s="216"/>
      <c r="M48" s="216"/>
      <c r="N48" s="216"/>
      <c r="O48" s="217"/>
      <c r="P48" s="915"/>
    </row>
    <row r="49" spans="2:16" ht="13.5">
      <c r="B49" s="918"/>
      <c r="C49" s="218" t="s">
        <v>56</v>
      </c>
      <c r="D49" s="236"/>
      <c r="E49" s="236"/>
      <c r="F49" s="236"/>
      <c r="G49" s="236"/>
      <c r="H49" s="236"/>
      <c r="I49" s="236"/>
      <c r="J49" s="949" t="s">
        <v>57</v>
      </c>
      <c r="K49" s="960" t="s">
        <v>58</v>
      </c>
      <c r="L49" s="966" t="s">
        <v>59</v>
      </c>
      <c r="M49" s="221" t="s">
        <v>60</v>
      </c>
      <c r="N49" s="224"/>
      <c r="O49" s="950" t="s">
        <v>48</v>
      </c>
      <c r="P49" s="915"/>
    </row>
    <row r="50" spans="2:16">
      <c r="B50" s="918"/>
      <c r="C50" s="188" t="s">
        <v>56</v>
      </c>
      <c r="D50" s="189"/>
      <c r="E50" s="189"/>
      <c r="F50" s="189"/>
      <c r="G50" s="189"/>
      <c r="H50" s="189"/>
      <c r="I50" s="189"/>
      <c r="J50" s="967">
        <v>0.01</v>
      </c>
      <c r="K50" s="968">
        <v>10</v>
      </c>
      <c r="L50" s="967">
        <v>0.1</v>
      </c>
      <c r="M50" s="243">
        <v>1800</v>
      </c>
      <c r="N50" s="244"/>
      <c r="O50" s="953">
        <v>180</v>
      </c>
      <c r="P50" s="915"/>
    </row>
    <row r="51" spans="2:16">
      <c r="B51" s="918"/>
      <c r="C51" s="188"/>
      <c r="D51" s="189"/>
      <c r="E51" s="189"/>
      <c r="F51" s="189"/>
      <c r="G51" s="189"/>
      <c r="H51" s="189"/>
      <c r="I51" s="189"/>
      <c r="J51" s="967"/>
      <c r="K51" s="968"/>
      <c r="L51" s="967"/>
      <c r="M51" s="243"/>
      <c r="N51" s="244"/>
      <c r="O51" s="953"/>
      <c r="P51" s="915"/>
    </row>
    <row r="52" spans="2:16" ht="13.5" thickBot="1">
      <c r="B52" s="918"/>
      <c r="C52" s="227"/>
      <c r="D52" s="228"/>
      <c r="E52" s="228"/>
      <c r="F52" s="228"/>
      <c r="G52" s="228"/>
      <c r="H52" s="228"/>
      <c r="I52" s="228"/>
      <c r="J52" s="969"/>
      <c r="K52" s="970"/>
      <c r="L52" s="969"/>
      <c r="M52" s="239"/>
      <c r="N52" s="240"/>
      <c r="O52" s="971"/>
      <c r="P52" s="915"/>
    </row>
    <row r="53" spans="2:16" ht="14.25" thickBot="1">
      <c r="B53" s="918"/>
      <c r="C53" s="233" t="s">
        <v>52</v>
      </c>
      <c r="D53" s="234"/>
      <c r="E53" s="234"/>
      <c r="F53" s="234"/>
      <c r="G53" s="234"/>
      <c r="H53" s="234"/>
      <c r="I53" s="234"/>
      <c r="J53" s="234"/>
      <c r="K53" s="234"/>
      <c r="L53" s="234"/>
      <c r="M53" s="234"/>
      <c r="N53" s="235"/>
      <c r="O53" s="959">
        <v>180</v>
      </c>
      <c r="P53" s="915"/>
    </row>
    <row r="54" spans="2:16">
      <c r="B54" s="918"/>
      <c r="C54" s="209" t="s">
        <v>63</v>
      </c>
      <c r="D54" s="210"/>
      <c r="E54" s="210"/>
      <c r="F54" s="210"/>
      <c r="G54" s="210"/>
      <c r="H54" s="210"/>
      <c r="I54" s="210"/>
      <c r="J54" s="210"/>
      <c r="K54" s="210"/>
      <c r="L54" s="210"/>
      <c r="M54" s="210"/>
      <c r="N54" s="210"/>
      <c r="O54" s="211"/>
      <c r="P54" s="915"/>
    </row>
    <row r="55" spans="2:16">
      <c r="B55" s="918"/>
      <c r="C55" s="212"/>
      <c r="D55" s="213"/>
      <c r="E55" s="213"/>
      <c r="F55" s="213"/>
      <c r="G55" s="213"/>
      <c r="H55" s="213"/>
      <c r="I55" s="213"/>
      <c r="J55" s="213"/>
      <c r="K55" s="213"/>
      <c r="L55" s="213"/>
      <c r="M55" s="213"/>
      <c r="N55" s="213"/>
      <c r="O55" s="214"/>
      <c r="P55" s="915"/>
    </row>
    <row r="56" spans="2:16" ht="13.5" thickBot="1">
      <c r="B56" s="918"/>
      <c r="C56" s="215"/>
      <c r="D56" s="216"/>
      <c r="E56" s="216"/>
      <c r="F56" s="216"/>
      <c r="G56" s="216"/>
      <c r="H56" s="216"/>
      <c r="I56" s="216"/>
      <c r="J56" s="216"/>
      <c r="K56" s="216"/>
      <c r="L56" s="216"/>
      <c r="M56" s="216"/>
      <c r="N56" s="216"/>
      <c r="O56" s="217"/>
      <c r="P56" s="915"/>
    </row>
    <row r="57" spans="2:16" ht="13.5">
      <c r="B57" s="918"/>
      <c r="C57" s="218" t="s">
        <v>64</v>
      </c>
      <c r="D57" s="236"/>
      <c r="E57" s="236"/>
      <c r="F57" s="236"/>
      <c r="G57" s="236"/>
      <c r="H57" s="236"/>
      <c r="I57" s="236"/>
      <c r="J57" s="949" t="s">
        <v>65</v>
      </c>
      <c r="K57" s="972" t="s">
        <v>66</v>
      </c>
      <c r="L57" s="973" t="s">
        <v>67</v>
      </c>
      <c r="M57" s="245" t="s">
        <v>47</v>
      </c>
      <c r="N57" s="246"/>
      <c r="O57" s="975" t="s">
        <v>48</v>
      </c>
      <c r="P57" s="915"/>
    </row>
    <row r="58" spans="2:16">
      <c r="B58" s="918"/>
      <c r="C58" s="976" t="s">
        <v>113</v>
      </c>
      <c r="D58" s="977"/>
      <c r="E58" s="977"/>
      <c r="F58" s="977"/>
      <c r="G58" s="977"/>
      <c r="H58" s="977"/>
      <c r="I58" s="977"/>
      <c r="J58" s="978">
        <v>45000</v>
      </c>
      <c r="K58" s="1006">
        <v>1.6</v>
      </c>
      <c r="L58" s="979">
        <v>72000</v>
      </c>
      <c r="M58" s="241">
        <v>200</v>
      </c>
      <c r="N58" s="242"/>
      <c r="O58" s="980">
        <v>360</v>
      </c>
      <c r="P58" s="915"/>
    </row>
    <row r="59" spans="2:16">
      <c r="B59" s="918"/>
      <c r="C59" s="976" t="s">
        <v>93</v>
      </c>
      <c r="D59" s="977"/>
      <c r="E59" s="977"/>
      <c r="F59" s="977"/>
      <c r="G59" s="977"/>
      <c r="H59" s="977"/>
      <c r="I59" s="977"/>
      <c r="J59" s="978">
        <v>80000</v>
      </c>
      <c r="K59" s="1006">
        <v>1.6</v>
      </c>
      <c r="L59" s="979">
        <v>128000</v>
      </c>
      <c r="M59" s="241">
        <v>200</v>
      </c>
      <c r="N59" s="242"/>
      <c r="O59" s="980">
        <v>640</v>
      </c>
      <c r="P59" s="915"/>
    </row>
    <row r="60" spans="2:16">
      <c r="B60" s="918"/>
      <c r="C60" s="976"/>
      <c r="D60" s="977"/>
      <c r="E60" s="977"/>
      <c r="F60" s="977"/>
      <c r="G60" s="977"/>
      <c r="H60" s="977"/>
      <c r="I60" s="977"/>
      <c r="J60" s="978"/>
      <c r="K60" s="1006"/>
      <c r="L60" s="979"/>
      <c r="M60" s="243"/>
      <c r="N60" s="244"/>
      <c r="O60" s="980"/>
      <c r="P60" s="915"/>
    </row>
    <row r="61" spans="2:16" ht="13.5" thickBot="1">
      <c r="B61" s="918"/>
      <c r="C61" s="227"/>
      <c r="D61" s="228"/>
      <c r="E61" s="228"/>
      <c r="F61" s="228"/>
      <c r="G61" s="228"/>
      <c r="H61" s="228"/>
      <c r="I61" s="228"/>
      <c r="J61" s="969"/>
      <c r="K61" s="970"/>
      <c r="L61" s="969"/>
      <c r="M61" s="239"/>
      <c r="N61" s="240"/>
      <c r="O61" s="971"/>
      <c r="P61" s="915"/>
    </row>
    <row r="62" spans="2:16" ht="14.25" thickBot="1">
      <c r="B62" s="918"/>
      <c r="C62" s="233" t="s">
        <v>52</v>
      </c>
      <c r="D62" s="234"/>
      <c r="E62" s="234"/>
      <c r="F62" s="234"/>
      <c r="G62" s="234"/>
      <c r="H62" s="234"/>
      <c r="I62" s="234"/>
      <c r="J62" s="234"/>
      <c r="K62" s="234"/>
      <c r="L62" s="234"/>
      <c r="M62" s="234"/>
      <c r="N62" s="235"/>
      <c r="O62" s="965">
        <v>1000</v>
      </c>
      <c r="P62" s="915"/>
    </row>
    <row r="63" spans="2:16" ht="13.5" thickBot="1">
      <c r="B63" s="918"/>
      <c r="C63" s="943"/>
      <c r="D63" s="910"/>
      <c r="E63" s="910"/>
      <c r="F63" s="910"/>
      <c r="G63" s="910"/>
      <c r="H63" s="910"/>
      <c r="I63" s="910"/>
      <c r="J63" s="910"/>
      <c r="K63" s="910"/>
      <c r="L63" s="910"/>
      <c r="M63" s="910"/>
      <c r="N63" s="910"/>
      <c r="O63" s="944"/>
      <c r="P63" s="915"/>
    </row>
    <row r="64" spans="2:16" ht="13.5" thickBot="1">
      <c r="B64" s="918"/>
      <c r="C64" s="249" t="s">
        <v>69</v>
      </c>
      <c r="D64" s="250"/>
      <c r="E64" s="250"/>
      <c r="F64" s="250"/>
      <c r="G64" s="250"/>
      <c r="H64" s="250"/>
      <c r="I64" s="250"/>
      <c r="J64" s="250"/>
      <c r="K64" s="250"/>
      <c r="L64" s="250"/>
      <c r="M64" s="250"/>
      <c r="N64" s="251"/>
      <c r="O64" s="981">
        <v>7410</v>
      </c>
      <c r="P64" s="915"/>
    </row>
    <row r="65" spans="2:16">
      <c r="B65" s="918"/>
      <c r="C65" s="209" t="s">
        <v>70</v>
      </c>
      <c r="D65" s="210"/>
      <c r="E65" s="210"/>
      <c r="F65" s="210"/>
      <c r="G65" s="210"/>
      <c r="H65" s="210"/>
      <c r="I65" s="210"/>
      <c r="J65" s="210"/>
      <c r="K65" s="210"/>
      <c r="L65" s="210"/>
      <c r="M65" s="210"/>
      <c r="N65" s="210"/>
      <c r="O65" s="211"/>
      <c r="P65" s="915"/>
    </row>
    <row r="66" spans="2:16">
      <c r="B66" s="918"/>
      <c r="C66" s="212"/>
      <c r="D66" s="213"/>
      <c r="E66" s="213"/>
      <c r="F66" s="213"/>
      <c r="G66" s="213"/>
      <c r="H66" s="213"/>
      <c r="I66" s="213"/>
      <c r="J66" s="213"/>
      <c r="K66" s="213"/>
      <c r="L66" s="213"/>
      <c r="M66" s="213"/>
      <c r="N66" s="213"/>
      <c r="O66" s="214"/>
      <c r="P66" s="915"/>
    </row>
    <row r="67" spans="2:16" ht="13.5" thickBot="1">
      <c r="B67" s="918"/>
      <c r="C67" s="215"/>
      <c r="D67" s="216"/>
      <c r="E67" s="216"/>
      <c r="F67" s="216"/>
      <c r="G67" s="216"/>
      <c r="H67" s="216"/>
      <c r="I67" s="216"/>
      <c r="J67" s="216"/>
      <c r="K67" s="216"/>
      <c r="L67" s="216"/>
      <c r="M67" s="216"/>
      <c r="N67" s="216"/>
      <c r="O67" s="217"/>
      <c r="P67" s="915"/>
    </row>
    <row r="68" spans="2:16" ht="13.5">
      <c r="B68" s="918"/>
      <c r="C68" s="218" t="s">
        <v>71</v>
      </c>
      <c r="D68" s="236"/>
      <c r="E68" s="236"/>
      <c r="F68" s="236"/>
      <c r="G68" s="236"/>
      <c r="H68" s="236"/>
      <c r="I68" s="236"/>
      <c r="J68" s="960"/>
      <c r="K68" s="974"/>
      <c r="L68" s="973" t="s">
        <v>72</v>
      </c>
      <c r="M68" s="245" t="s">
        <v>73</v>
      </c>
      <c r="N68" s="246"/>
      <c r="O68" s="975"/>
      <c r="P68" s="915"/>
    </row>
    <row r="69" spans="2:16">
      <c r="B69" s="918"/>
      <c r="C69" s="188" t="s">
        <v>74</v>
      </c>
      <c r="D69" s="189"/>
      <c r="E69" s="189"/>
      <c r="F69" s="189"/>
      <c r="G69" s="189"/>
      <c r="H69" s="189"/>
      <c r="I69" s="189"/>
      <c r="J69" s="982"/>
      <c r="K69" s="983"/>
      <c r="L69" s="984">
        <v>0.22</v>
      </c>
      <c r="M69" s="410">
        <v>1630.2</v>
      </c>
      <c r="N69" s="297"/>
      <c r="O69" s="985">
        <v>1630.2</v>
      </c>
      <c r="P69" s="915"/>
    </row>
    <row r="70" spans="2:16">
      <c r="B70" s="918"/>
      <c r="C70" s="954" t="s">
        <v>75</v>
      </c>
      <c r="D70" s="955"/>
      <c r="E70" s="955"/>
      <c r="F70" s="955"/>
      <c r="G70" s="955"/>
      <c r="H70" s="955"/>
      <c r="I70" s="955"/>
      <c r="J70" s="982"/>
      <c r="K70" s="983"/>
      <c r="L70" s="984"/>
      <c r="M70" s="410"/>
      <c r="N70" s="297"/>
      <c r="O70" s="985"/>
      <c r="P70" s="915"/>
    </row>
    <row r="71" spans="2:16" ht="13.5" thickBot="1">
      <c r="B71" s="918"/>
      <c r="C71" s="937" t="s">
        <v>76</v>
      </c>
      <c r="D71" s="938"/>
      <c r="E71" s="938"/>
      <c r="F71" s="938"/>
      <c r="G71" s="938"/>
      <c r="H71" s="938"/>
      <c r="I71" s="938"/>
      <c r="J71" s="986"/>
      <c r="K71" s="987"/>
      <c r="L71" s="984">
        <v>0.05</v>
      </c>
      <c r="M71" s="278">
        <v>370.5</v>
      </c>
      <c r="N71" s="286"/>
      <c r="O71" s="985">
        <v>370.5</v>
      </c>
      <c r="P71" s="915"/>
    </row>
    <row r="72" spans="2:16" ht="14.25" thickBot="1">
      <c r="B72" s="918"/>
      <c r="C72" s="233" t="s">
        <v>52</v>
      </c>
      <c r="D72" s="234"/>
      <c r="E72" s="234"/>
      <c r="F72" s="234"/>
      <c r="G72" s="234"/>
      <c r="H72" s="234"/>
      <c r="I72" s="234"/>
      <c r="J72" s="234"/>
      <c r="K72" s="234"/>
      <c r="L72" s="234"/>
      <c r="M72" s="234"/>
      <c r="N72" s="235"/>
      <c r="O72" s="988">
        <v>2000.7</v>
      </c>
      <c r="P72" s="915"/>
    </row>
    <row r="73" spans="2:16" ht="13.5" thickBot="1">
      <c r="B73" s="918"/>
      <c r="C73" s="943"/>
      <c r="D73" s="910"/>
      <c r="E73" s="910"/>
      <c r="F73" s="910"/>
      <c r="G73" s="910"/>
      <c r="H73" s="910"/>
      <c r="I73" s="910"/>
      <c r="J73" s="910"/>
      <c r="K73" s="910"/>
      <c r="L73" s="910"/>
      <c r="M73" s="910"/>
      <c r="N73" s="910"/>
      <c r="O73" s="944"/>
      <c r="P73" s="915"/>
    </row>
    <row r="74" spans="2:16" ht="13.5" thickBot="1">
      <c r="B74" s="918"/>
      <c r="C74" s="249" t="s">
        <v>77</v>
      </c>
      <c r="D74" s="250"/>
      <c r="E74" s="250"/>
      <c r="F74" s="250"/>
      <c r="G74" s="250"/>
      <c r="H74" s="250"/>
      <c r="I74" s="250"/>
      <c r="J74" s="250"/>
      <c r="K74" s="250"/>
      <c r="L74" s="250"/>
      <c r="M74" s="250"/>
      <c r="N74" s="251"/>
      <c r="O74" s="989">
        <v>9410.7000000000007</v>
      </c>
      <c r="P74" s="915"/>
    </row>
    <row r="75" spans="2:16">
      <c r="B75" s="918"/>
      <c r="C75" s="940"/>
      <c r="D75" s="941"/>
      <c r="E75" s="941"/>
      <c r="F75" s="941"/>
      <c r="G75" s="941"/>
      <c r="H75" s="941"/>
      <c r="I75" s="941"/>
      <c r="J75" s="941"/>
      <c r="K75" s="941"/>
      <c r="L75" s="941"/>
      <c r="M75" s="941"/>
      <c r="N75" s="941"/>
      <c r="O75" s="942"/>
      <c r="P75" s="915"/>
    </row>
    <row r="76" spans="2:16">
      <c r="B76" s="918"/>
      <c r="C76" s="943"/>
      <c r="D76" s="910"/>
      <c r="E76" s="910"/>
      <c r="F76" s="910"/>
      <c r="G76" s="910"/>
      <c r="H76" s="910"/>
      <c r="I76" s="910"/>
      <c r="J76" s="910"/>
      <c r="K76" s="910"/>
      <c r="L76" s="910"/>
      <c r="M76" s="910"/>
      <c r="N76" s="910"/>
      <c r="O76" s="944"/>
      <c r="P76" s="915"/>
    </row>
    <row r="77" spans="2:16">
      <c r="B77" s="918"/>
      <c r="C77" s="943"/>
      <c r="D77" s="910"/>
      <c r="E77" s="910"/>
      <c r="F77" s="910"/>
      <c r="G77" s="910"/>
      <c r="H77" s="910"/>
      <c r="I77" s="910"/>
      <c r="J77" s="910"/>
      <c r="K77" s="910"/>
      <c r="L77" s="910"/>
      <c r="M77" s="910"/>
      <c r="N77" s="910"/>
      <c r="O77" s="944"/>
      <c r="P77" s="915"/>
    </row>
    <row r="78" spans="2:16">
      <c r="B78" s="918"/>
      <c r="C78" s="943"/>
      <c r="D78" s="910"/>
      <c r="E78" s="910"/>
      <c r="F78" s="910"/>
      <c r="G78" s="910"/>
      <c r="H78" s="990" t="s">
        <v>78</v>
      </c>
      <c r="I78" s="990"/>
      <c r="J78" s="990"/>
      <c r="K78" s="990"/>
      <c r="L78" s="910"/>
      <c r="M78" s="910"/>
      <c r="N78" s="910"/>
      <c r="O78" s="944"/>
      <c r="P78" s="915"/>
    </row>
    <row r="79" spans="2:16" ht="13.5">
      <c r="B79" s="918"/>
      <c r="C79" s="991"/>
      <c r="D79" s="992"/>
      <c r="E79" s="992"/>
      <c r="F79" s="992"/>
      <c r="G79" s="992"/>
      <c r="H79" s="990" t="s">
        <v>79</v>
      </c>
      <c r="I79" s="992"/>
      <c r="J79" s="992"/>
      <c r="K79" s="992"/>
      <c r="L79" s="992"/>
      <c r="M79" s="992"/>
      <c r="N79" s="992"/>
      <c r="O79" s="993"/>
      <c r="P79" s="915"/>
    </row>
    <row r="80" spans="2:16" ht="13.5">
      <c r="B80" s="918"/>
      <c r="C80" s="991"/>
      <c r="D80" s="992"/>
      <c r="E80" s="992"/>
      <c r="F80" s="992"/>
      <c r="G80" s="992"/>
      <c r="H80" s="990" t="s">
        <v>80</v>
      </c>
      <c r="I80" s="910"/>
      <c r="J80" s="910"/>
      <c r="K80" s="992"/>
      <c r="L80" s="992"/>
      <c r="M80" s="992"/>
      <c r="N80" s="992"/>
      <c r="O80" s="993"/>
      <c r="P80" s="915"/>
    </row>
    <row r="81" spans="2:16">
      <c r="B81" s="918"/>
      <c r="C81" s="929"/>
      <c r="D81" s="994"/>
      <c r="E81" s="994"/>
      <c r="F81" s="994"/>
      <c r="G81" s="994"/>
      <c r="H81" s="990" t="s">
        <v>81</v>
      </c>
      <c r="I81" s="994"/>
      <c r="J81" s="994"/>
      <c r="K81" s="994"/>
      <c r="L81" s="994"/>
      <c r="M81" s="994"/>
      <c r="N81" s="994"/>
      <c r="O81" s="995"/>
      <c r="P81" s="915"/>
    </row>
    <row r="82" spans="2:16">
      <c r="B82" s="918"/>
      <c r="C82" s="943"/>
      <c r="D82" s="910"/>
      <c r="E82" s="910"/>
      <c r="F82" s="910"/>
      <c r="G82" s="910"/>
      <c r="H82" s="913" t="s">
        <v>82</v>
      </c>
      <c r="I82" s="910"/>
      <c r="J82" s="910"/>
      <c r="K82" s="910"/>
      <c r="L82" s="910"/>
      <c r="M82" s="910"/>
      <c r="N82" s="910"/>
      <c r="O82" s="944"/>
      <c r="P82" s="915"/>
    </row>
    <row r="83" spans="2:16" ht="13.5">
      <c r="B83" s="918"/>
      <c r="C83" s="996" t="s">
        <v>83</v>
      </c>
      <c r="D83" s="951"/>
      <c r="E83" s="951"/>
      <c r="F83" s="951"/>
      <c r="G83" s="951"/>
      <c r="H83" s="951"/>
      <c r="I83" s="951"/>
      <c r="J83" s="951"/>
      <c r="K83" s="951"/>
      <c r="L83" s="951"/>
      <c r="M83" s="951"/>
      <c r="N83" s="951"/>
      <c r="O83" s="997"/>
      <c r="P83" s="915"/>
    </row>
    <row r="84" spans="2:16">
      <c r="B84" s="918"/>
      <c r="C84" s="260"/>
      <c r="D84" s="261"/>
      <c r="E84" s="261"/>
      <c r="F84" s="261"/>
      <c r="G84" s="261"/>
      <c r="H84" s="261"/>
      <c r="I84" s="261"/>
      <c r="J84" s="261"/>
      <c r="K84" s="261"/>
      <c r="L84" s="261"/>
      <c r="M84" s="261"/>
      <c r="N84" s="261"/>
      <c r="O84" s="262"/>
      <c r="P84" s="915"/>
    </row>
    <row r="85" spans="2:16">
      <c r="B85" s="918"/>
      <c r="C85" s="260"/>
      <c r="D85" s="261"/>
      <c r="E85" s="261"/>
      <c r="F85" s="261"/>
      <c r="G85" s="261"/>
      <c r="H85" s="261"/>
      <c r="I85" s="261"/>
      <c r="J85" s="261"/>
      <c r="K85" s="261"/>
      <c r="L85" s="261"/>
      <c r="M85" s="261"/>
      <c r="N85" s="261"/>
      <c r="O85" s="262"/>
      <c r="P85" s="915"/>
    </row>
    <row r="86" spans="2:16">
      <c r="B86" s="918"/>
      <c r="C86" s="929"/>
      <c r="D86" s="994"/>
      <c r="E86" s="994"/>
      <c r="F86" s="994"/>
      <c r="G86" s="994"/>
      <c r="H86" s="994"/>
      <c r="I86" s="994"/>
      <c r="J86" s="994"/>
      <c r="K86" s="994"/>
      <c r="L86" s="994"/>
      <c r="M86" s="994"/>
      <c r="N86" s="994"/>
      <c r="O86" s="995"/>
      <c r="P86" s="915"/>
    </row>
    <row r="87" spans="2:16">
      <c r="B87" s="918"/>
      <c r="C87" s="998" t="s">
        <v>84</v>
      </c>
      <c r="D87" s="994"/>
      <c r="E87" s="994"/>
      <c r="F87" s="994"/>
      <c r="G87" s="994"/>
      <c r="H87" s="994"/>
      <c r="I87" s="994"/>
      <c r="J87" s="994"/>
      <c r="K87" s="994"/>
      <c r="L87" s="994"/>
      <c r="M87" s="994"/>
      <c r="N87" s="994"/>
      <c r="O87" s="995"/>
      <c r="P87" s="915"/>
    </row>
    <row r="88" spans="2:16">
      <c r="B88" s="918"/>
      <c r="C88" s="263" t="s">
        <v>85</v>
      </c>
      <c r="D88" s="264"/>
      <c r="E88" s="264"/>
      <c r="F88" s="264"/>
      <c r="G88" s="264"/>
      <c r="H88" s="264"/>
      <c r="I88" s="264"/>
      <c r="J88" s="264"/>
      <c r="K88" s="264"/>
      <c r="L88" s="264"/>
      <c r="M88" s="264"/>
      <c r="N88" s="264"/>
      <c r="O88" s="265"/>
      <c r="P88" s="915"/>
    </row>
    <row r="89" spans="2:16">
      <c r="B89" s="918"/>
      <c r="C89" s="263"/>
      <c r="D89" s="264"/>
      <c r="E89" s="264"/>
      <c r="F89" s="264"/>
      <c r="G89" s="264"/>
      <c r="H89" s="264"/>
      <c r="I89" s="264"/>
      <c r="J89" s="264"/>
      <c r="K89" s="264"/>
      <c r="L89" s="264"/>
      <c r="M89" s="264"/>
      <c r="N89" s="264"/>
      <c r="O89" s="265"/>
      <c r="P89" s="915"/>
    </row>
    <row r="90" spans="2:16">
      <c r="B90" s="918"/>
      <c r="C90" s="263" t="s">
        <v>86</v>
      </c>
      <c r="D90" s="264"/>
      <c r="E90" s="264"/>
      <c r="F90" s="264"/>
      <c r="G90" s="264"/>
      <c r="H90" s="264"/>
      <c r="I90" s="264"/>
      <c r="J90" s="264"/>
      <c r="K90" s="264"/>
      <c r="L90" s="264"/>
      <c r="M90" s="264"/>
      <c r="N90" s="264"/>
      <c r="O90" s="265"/>
      <c r="P90" s="915"/>
    </row>
    <row r="91" spans="2:16">
      <c r="B91" s="918"/>
      <c r="C91" s="263"/>
      <c r="D91" s="264"/>
      <c r="E91" s="264"/>
      <c r="F91" s="264"/>
      <c r="G91" s="264"/>
      <c r="H91" s="264"/>
      <c r="I91" s="264"/>
      <c r="J91" s="264"/>
      <c r="K91" s="264"/>
      <c r="L91" s="264"/>
      <c r="M91" s="264"/>
      <c r="N91" s="264"/>
      <c r="O91" s="265"/>
      <c r="P91" s="915"/>
    </row>
    <row r="92" spans="2:16">
      <c r="B92" s="918"/>
      <c r="C92" s="929"/>
      <c r="D92" s="994"/>
      <c r="E92" s="994"/>
      <c r="F92" s="994"/>
      <c r="G92" s="994"/>
      <c r="H92" s="994"/>
      <c r="I92" s="994"/>
      <c r="J92" s="994"/>
      <c r="K92" s="994"/>
      <c r="L92" s="994"/>
      <c r="M92" s="994"/>
      <c r="N92" s="994"/>
      <c r="O92" s="995"/>
      <c r="P92" s="915"/>
    </row>
    <row r="93" spans="2:16">
      <c r="B93" s="918"/>
      <c r="C93" s="943"/>
      <c r="D93" s="910"/>
      <c r="E93" s="910"/>
      <c r="F93" s="910"/>
      <c r="G93" s="910"/>
      <c r="H93" s="990" t="s">
        <v>78</v>
      </c>
      <c r="I93" s="910"/>
      <c r="J93" s="910"/>
      <c r="K93" s="910"/>
      <c r="L93" s="910"/>
      <c r="M93" s="910"/>
      <c r="N93" s="910"/>
      <c r="O93" s="944"/>
      <c r="P93" s="915"/>
    </row>
    <row r="94" spans="2:16">
      <c r="B94" s="918"/>
      <c r="C94" s="943"/>
      <c r="D94" s="910"/>
      <c r="E94" s="910"/>
      <c r="F94" s="910"/>
      <c r="G94" s="910"/>
      <c r="H94" s="913" t="s">
        <v>79</v>
      </c>
      <c r="I94" s="955"/>
      <c r="J94" s="955"/>
      <c r="K94" s="955"/>
      <c r="L94" s="910"/>
      <c r="M94" s="910"/>
      <c r="N94" s="910"/>
      <c r="O94" s="944"/>
      <c r="P94" s="915"/>
    </row>
    <row r="95" spans="2:16">
      <c r="B95" s="918"/>
      <c r="C95" s="943"/>
      <c r="D95" s="910"/>
      <c r="E95" s="910"/>
      <c r="F95" s="910"/>
      <c r="G95" s="910"/>
      <c r="H95" s="913" t="s">
        <v>87</v>
      </c>
      <c r="I95" s="999"/>
      <c r="J95" s="999"/>
      <c r="K95" s="999"/>
      <c r="L95" s="910"/>
      <c r="M95" s="910"/>
      <c r="N95" s="910"/>
      <c r="O95" s="944"/>
      <c r="P95" s="915"/>
    </row>
    <row r="96" spans="2:16">
      <c r="B96" s="918"/>
      <c r="C96" s="1000"/>
      <c r="D96" s="994"/>
      <c r="E96" s="994"/>
      <c r="F96" s="994"/>
      <c r="G96" s="994"/>
      <c r="H96" s="913" t="s">
        <v>81</v>
      </c>
      <c r="I96" s="910"/>
      <c r="J96" s="910"/>
      <c r="K96" s="910"/>
      <c r="L96" s="994"/>
      <c r="M96" s="994"/>
      <c r="N96" s="994"/>
      <c r="O96" s="995"/>
      <c r="P96" s="915"/>
    </row>
    <row r="97" spans="2:16" ht="13.5">
      <c r="B97" s="918"/>
      <c r="C97" s="1001"/>
      <c r="D97" s="1002"/>
      <c r="E97" s="1002"/>
      <c r="F97" s="910"/>
      <c r="G97" s="910"/>
      <c r="H97" s="910"/>
      <c r="I97" s="910"/>
      <c r="J97" s="910"/>
      <c r="K97" s="254"/>
      <c r="L97" s="254"/>
      <c r="M97" s="254"/>
      <c r="N97" s="254"/>
      <c r="O97" s="255"/>
      <c r="P97" s="915"/>
    </row>
    <row r="98" spans="2:16" ht="13.5" thickBot="1">
      <c r="B98" s="918"/>
      <c r="C98" s="258"/>
      <c r="D98" s="259"/>
      <c r="E98" s="259"/>
      <c r="F98" s="970"/>
      <c r="G98" s="970"/>
      <c r="H98" s="970"/>
      <c r="I98" s="970"/>
      <c r="J98" s="970"/>
      <c r="K98" s="256"/>
      <c r="L98" s="256"/>
      <c r="M98" s="256"/>
      <c r="N98" s="256"/>
      <c r="O98" s="257"/>
      <c r="P98" s="915"/>
    </row>
    <row r="99" spans="2:16" ht="13.5" thickBot="1">
      <c r="B99" s="1003"/>
      <c r="C99" s="1004"/>
      <c r="D99" s="1004"/>
      <c r="E99" s="1004"/>
      <c r="F99" s="1004"/>
      <c r="G99" s="1004"/>
      <c r="H99" s="1004"/>
      <c r="I99" s="1004"/>
      <c r="J99" s="1004"/>
      <c r="K99" s="1004"/>
      <c r="L99" s="1004"/>
      <c r="M99" s="1004"/>
      <c r="N99" s="1004"/>
      <c r="O99" s="1004"/>
      <c r="P99" s="1005"/>
    </row>
  </sheetData>
  <mergeCells count="87">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6:O38"/>
    <mergeCell ref="J31:K31"/>
    <mergeCell ref="M31:N31"/>
    <mergeCell ref="J32:K32"/>
    <mergeCell ref="M32:N32"/>
    <mergeCell ref="J33:K33"/>
    <mergeCell ref="M33:N33"/>
    <mergeCell ref="C34:G34"/>
    <mergeCell ref="H34:I34"/>
    <mergeCell ref="J34:K34"/>
    <mergeCell ref="M34:N34"/>
    <mergeCell ref="C35:N35"/>
    <mergeCell ref="C44:J44"/>
    <mergeCell ref="M44:N44"/>
    <mergeCell ref="C45:N45"/>
    <mergeCell ref="C46:O48"/>
    <mergeCell ref="C39:J39"/>
    <mergeCell ref="M39:N39"/>
    <mergeCell ref="C40:J40"/>
    <mergeCell ref="M40:N40"/>
    <mergeCell ref="M41:N41"/>
    <mergeCell ref="C49:I49"/>
    <mergeCell ref="M49:N49"/>
    <mergeCell ref="C50:I50"/>
    <mergeCell ref="M50:N50"/>
    <mergeCell ref="C51:I51"/>
    <mergeCell ref="M51:N51"/>
    <mergeCell ref="C62:N62"/>
    <mergeCell ref="C52:I52"/>
    <mergeCell ref="M52:N52"/>
    <mergeCell ref="C53:N53"/>
    <mergeCell ref="C54:O56"/>
    <mergeCell ref="C57:I57"/>
    <mergeCell ref="M57:N57"/>
    <mergeCell ref="M58:N58"/>
    <mergeCell ref="M59:N59"/>
    <mergeCell ref="M60:N60"/>
    <mergeCell ref="C61:I61"/>
    <mergeCell ref="M61:N61"/>
    <mergeCell ref="C64:N64"/>
    <mergeCell ref="C65:O67"/>
    <mergeCell ref="C68:I68"/>
    <mergeCell ref="M68:N68"/>
    <mergeCell ref="C69:I69"/>
    <mergeCell ref="M69:N69"/>
    <mergeCell ref="C88:O89"/>
    <mergeCell ref="C90:O91"/>
    <mergeCell ref="K97:O98"/>
    <mergeCell ref="C98:E98"/>
    <mergeCell ref="M70:N70"/>
    <mergeCell ref="M71:N71"/>
    <mergeCell ref="C72:N72"/>
    <mergeCell ref="C74:N74"/>
    <mergeCell ref="C84:O84"/>
    <mergeCell ref="C85:O85"/>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04968B-4BC6-4707-8550-65B3E6B4D892}">
  <dimension ref="B1:P99"/>
  <sheetViews>
    <sheetView topLeftCell="A19" zoomScale="80" zoomScaleNormal="80" workbookViewId="0">
      <selection activeCell="U56" sqref="U56"/>
    </sheetView>
  </sheetViews>
  <sheetFormatPr baseColWidth="10" defaultRowHeight="12.75"/>
  <cols>
    <col min="15" max="15" width="13.85546875" customWidth="1"/>
  </cols>
  <sheetData>
    <row r="1" spans="2:16" ht="13.5" thickBot="1"/>
    <row r="2" spans="2:16" ht="13.5" thickTop="1">
      <c r="B2" s="155"/>
      <c r="C2" s="156"/>
      <c r="D2" s="156"/>
      <c r="E2" s="156"/>
      <c r="F2" s="156"/>
      <c r="G2" s="156"/>
      <c r="H2" s="156"/>
      <c r="I2" s="156"/>
      <c r="J2" s="156"/>
      <c r="K2" s="156"/>
      <c r="L2" s="156"/>
      <c r="M2" s="156"/>
      <c r="N2" s="156"/>
      <c r="O2" s="156"/>
      <c r="P2" s="157"/>
    </row>
    <row r="3" spans="2:16">
      <c r="B3" s="1017"/>
      <c r="C3" s="158" t="s">
        <v>24</v>
      </c>
      <c r="D3" s="159"/>
      <c r="E3" s="159"/>
      <c r="F3" s="160"/>
      <c r="G3" s="1013"/>
      <c r="H3" s="1013"/>
      <c r="I3" s="1013"/>
      <c r="J3" s="1013"/>
      <c r="K3" s="1013"/>
      <c r="L3" s="1013"/>
      <c r="M3" s="1013"/>
      <c r="N3" s="1013"/>
      <c r="O3" s="1013"/>
      <c r="P3" s="1018"/>
    </row>
    <row r="4" spans="2:16">
      <c r="B4" s="1017"/>
      <c r="C4" s="1019" t="s">
        <v>25</v>
      </c>
      <c r="D4" s="1020" t="s">
        <v>26</v>
      </c>
      <c r="E4" s="1019" t="s">
        <v>27</v>
      </c>
      <c r="F4" s="1020">
        <v>2</v>
      </c>
      <c r="G4" s="1013"/>
      <c r="H4" s="1013"/>
      <c r="I4" s="1013"/>
      <c r="J4" s="1013"/>
      <c r="K4" s="1013"/>
      <c r="L4" s="1013"/>
      <c r="M4" s="1013"/>
      <c r="N4" s="1013"/>
      <c r="O4" s="1013"/>
      <c r="P4" s="1018"/>
    </row>
    <row r="5" spans="2:16">
      <c r="B5" s="1017"/>
      <c r="C5" s="1014"/>
      <c r="D5" s="1015"/>
      <c r="E5" s="1014"/>
      <c r="F5" s="1015"/>
      <c r="G5" s="1013"/>
      <c r="H5" s="1013"/>
      <c r="I5" s="1013"/>
      <c r="J5" s="1013"/>
      <c r="K5" s="1013"/>
      <c r="L5" s="1013"/>
      <c r="M5" s="1013"/>
      <c r="N5" s="1013"/>
      <c r="O5" s="1013"/>
      <c r="P5" s="1018"/>
    </row>
    <row r="6" spans="2:16" ht="15.75">
      <c r="B6" s="1021"/>
      <c r="C6" s="161" t="s">
        <v>28</v>
      </c>
      <c r="D6" s="161"/>
      <c r="E6" s="161"/>
      <c r="F6" s="161"/>
      <c r="G6" s="161"/>
      <c r="H6" s="161"/>
      <c r="I6" s="161"/>
      <c r="J6" s="161"/>
      <c r="K6" s="161"/>
      <c r="L6" s="161"/>
      <c r="M6" s="161"/>
      <c r="N6" s="161"/>
      <c r="O6" s="161"/>
      <c r="P6" s="1018"/>
    </row>
    <row r="7" spans="2:16" ht="13.5" thickBot="1">
      <c r="B7" s="1021"/>
      <c r="C7" s="1013"/>
      <c r="D7" s="1013"/>
      <c r="E7" s="1013"/>
      <c r="F7" s="1013"/>
      <c r="G7" s="1013"/>
      <c r="H7" s="1013"/>
      <c r="I7" s="1013"/>
      <c r="J7" s="1013"/>
      <c r="K7" s="1013"/>
      <c r="L7" s="1013"/>
      <c r="M7" s="1013"/>
      <c r="N7" s="1013"/>
      <c r="O7" s="1013"/>
      <c r="P7" s="1018"/>
    </row>
    <row r="8" spans="2:16">
      <c r="B8" s="1021"/>
      <c r="C8" s="162"/>
      <c r="D8" s="164"/>
      <c r="E8" s="165"/>
      <c r="F8" s="165"/>
      <c r="G8" s="165"/>
      <c r="H8" s="165"/>
      <c r="I8" s="165"/>
      <c r="J8" s="165"/>
      <c r="K8" s="166"/>
      <c r="L8" s="167"/>
      <c r="M8" s="168"/>
      <c r="N8" s="168"/>
      <c r="O8" s="169"/>
      <c r="P8" s="1018"/>
    </row>
    <row r="9" spans="2:16">
      <c r="B9" s="1021"/>
      <c r="C9" s="163"/>
      <c r="D9" s="53" t="s">
        <v>29</v>
      </c>
      <c r="E9" s="52"/>
      <c r="F9" s="52"/>
      <c r="G9" s="52"/>
      <c r="H9" s="52"/>
      <c r="I9" s="52"/>
      <c r="J9" s="52"/>
      <c r="K9" s="154"/>
      <c r="L9" s="170"/>
      <c r="M9" s="171"/>
      <c r="N9" s="171"/>
      <c r="O9" s="172"/>
      <c r="P9" s="1018"/>
    </row>
    <row r="10" spans="2:16" ht="13.5">
      <c r="B10" s="1021"/>
      <c r="C10" s="163"/>
      <c r="D10" s="173"/>
      <c r="E10" s="174"/>
      <c r="F10" s="174"/>
      <c r="G10" s="174"/>
      <c r="H10" s="174"/>
      <c r="I10" s="174"/>
      <c r="J10" s="174"/>
      <c r="K10" s="175"/>
      <c r="L10" s="176" t="s">
        <v>30</v>
      </c>
      <c r="M10" s="178"/>
      <c r="N10" s="179"/>
      <c r="O10" s="180"/>
      <c r="P10" s="1018"/>
    </row>
    <row r="11" spans="2:16">
      <c r="B11" s="1021"/>
      <c r="C11" s="163"/>
      <c r="D11" s="53" t="s">
        <v>31</v>
      </c>
      <c r="E11" s="52"/>
      <c r="F11" s="52"/>
      <c r="G11" s="52"/>
      <c r="H11" s="52"/>
      <c r="I11" s="52"/>
      <c r="J11" s="52"/>
      <c r="K11" s="154"/>
      <c r="L11" s="177"/>
      <c r="M11" s="181"/>
      <c r="N11" s="182"/>
      <c r="O11" s="183"/>
      <c r="P11" s="1018"/>
    </row>
    <row r="12" spans="2:16">
      <c r="B12" s="1021"/>
      <c r="C12" s="163"/>
      <c r="D12" s="184"/>
      <c r="E12" s="185"/>
      <c r="F12" s="185"/>
      <c r="G12" s="185"/>
      <c r="H12" s="185"/>
      <c r="I12" s="185"/>
      <c r="J12" s="185"/>
      <c r="K12" s="186"/>
      <c r="L12" s="176" t="s">
        <v>32</v>
      </c>
      <c r="M12" s="176">
        <v>1</v>
      </c>
      <c r="N12" s="176" t="s">
        <v>33</v>
      </c>
      <c r="O12" s="54">
        <v>1</v>
      </c>
      <c r="P12" s="1018"/>
    </row>
    <row r="13" spans="2:16">
      <c r="B13" s="1021"/>
      <c r="C13" s="163"/>
      <c r="D13" s="184"/>
      <c r="E13" s="185"/>
      <c r="F13" s="185"/>
      <c r="G13" s="185"/>
      <c r="H13" s="185"/>
      <c r="I13" s="185"/>
      <c r="J13" s="185"/>
      <c r="K13" s="186"/>
      <c r="L13" s="187"/>
      <c r="M13" s="187"/>
      <c r="N13" s="187"/>
      <c r="O13" s="55"/>
      <c r="P13" s="1018"/>
    </row>
    <row r="14" spans="2:16">
      <c r="B14" s="1021"/>
      <c r="C14" s="163"/>
      <c r="D14" s="53" t="s">
        <v>34</v>
      </c>
      <c r="E14" s="52"/>
      <c r="F14" s="52"/>
      <c r="G14" s="52"/>
      <c r="H14" s="52"/>
      <c r="I14" s="52"/>
      <c r="J14" s="52"/>
      <c r="K14" s="154"/>
      <c r="L14" s="187"/>
      <c r="M14" s="187"/>
      <c r="N14" s="187"/>
      <c r="O14" s="55"/>
      <c r="P14" s="1018"/>
    </row>
    <row r="15" spans="2:16" ht="14.25" thickBot="1">
      <c r="B15" s="1021"/>
      <c r="C15" s="1023"/>
      <c r="D15" s="1024"/>
      <c r="E15" s="1024"/>
      <c r="F15" s="1024"/>
      <c r="G15" s="1024"/>
      <c r="H15" s="1024"/>
      <c r="I15" s="1024"/>
      <c r="J15" s="1024"/>
      <c r="K15" s="1024"/>
      <c r="L15" s="1024"/>
      <c r="M15" s="1025"/>
      <c r="N15" s="1025"/>
      <c r="O15" s="1026"/>
      <c r="P15" s="1018"/>
    </row>
    <row r="16" spans="2:16" ht="13.5">
      <c r="B16" s="1021"/>
      <c r="C16" s="1027"/>
      <c r="D16" s="1028"/>
      <c r="E16" s="1028"/>
      <c r="F16" s="1028"/>
      <c r="G16" s="1028"/>
      <c r="H16" s="1028"/>
      <c r="I16" s="1028"/>
      <c r="J16" s="1028"/>
      <c r="K16" s="1028"/>
      <c r="L16" s="1029" t="s">
        <v>35</v>
      </c>
      <c r="M16" s="1030" t="s">
        <v>36</v>
      </c>
      <c r="N16" s="1030" t="s">
        <v>37</v>
      </c>
      <c r="O16" s="1031" t="s">
        <v>38</v>
      </c>
      <c r="P16" s="1018"/>
    </row>
    <row r="17" spans="2:16" ht="13.5">
      <c r="B17" s="1021"/>
      <c r="C17" s="1032"/>
      <c r="D17" s="1022"/>
      <c r="E17" s="1022"/>
      <c r="F17" s="1022"/>
      <c r="G17" s="1022"/>
      <c r="H17" s="1022"/>
      <c r="I17" s="1022"/>
      <c r="J17" s="1022"/>
      <c r="K17" s="1022"/>
      <c r="L17" s="1033"/>
      <c r="M17" s="1034"/>
      <c r="N17" s="1034"/>
      <c r="O17" s="1035"/>
      <c r="P17" s="1018"/>
    </row>
    <row r="18" spans="2:16" ht="13.5">
      <c r="B18" s="1021"/>
      <c r="C18" s="194" t="s">
        <v>39</v>
      </c>
      <c r="D18" s="195"/>
      <c r="E18" s="195"/>
      <c r="F18" s="195"/>
      <c r="G18" s="1022"/>
      <c r="H18" s="1022"/>
      <c r="I18" s="1022" t="s">
        <v>40</v>
      </c>
      <c r="J18" s="1013"/>
      <c r="K18" s="1022"/>
      <c r="L18" s="1033"/>
      <c r="M18" s="1013"/>
      <c r="N18" s="1013"/>
      <c r="O18" s="1036"/>
      <c r="P18" s="1018"/>
    </row>
    <row r="19" spans="2:16" ht="13.5">
      <c r="B19" s="1021"/>
      <c r="C19" s="1037"/>
      <c r="D19" s="1038"/>
      <c r="E19" s="1038"/>
      <c r="F19" s="1038"/>
      <c r="G19" s="1038"/>
      <c r="H19" s="1038"/>
      <c r="I19" s="1038"/>
      <c r="J19" s="1038"/>
      <c r="K19" s="1038"/>
      <c r="L19" s="1038"/>
      <c r="M19" s="1038"/>
      <c r="N19" s="1038"/>
      <c r="O19" s="1039"/>
      <c r="P19" s="1018"/>
    </row>
    <row r="20" spans="2:16" ht="13.5" thickBot="1">
      <c r="B20" s="1021"/>
      <c r="C20" s="1040"/>
      <c r="D20" s="1041"/>
      <c r="E20" s="1041"/>
      <c r="F20" s="1041"/>
      <c r="G20" s="1041"/>
      <c r="H20" s="1041"/>
      <c r="I20" s="1041"/>
      <c r="J20" s="1041"/>
      <c r="K20" s="1041"/>
      <c r="L20" s="1041"/>
      <c r="M20" s="1041"/>
      <c r="N20" s="1041"/>
      <c r="O20" s="1042"/>
      <c r="P20" s="1018"/>
    </row>
    <row r="21" spans="2:16" ht="13.5" thickBot="1">
      <c r="B21" s="1021"/>
      <c r="C21" s="1043"/>
      <c r="D21" s="1044"/>
      <c r="E21" s="1044"/>
      <c r="F21" s="1044"/>
      <c r="G21" s="1044"/>
      <c r="H21" s="1044"/>
      <c r="I21" s="1013"/>
      <c r="J21" s="1013"/>
      <c r="K21" s="1044"/>
      <c r="L21" s="1044"/>
      <c r="M21" s="1044"/>
      <c r="N21" s="1044"/>
      <c r="O21" s="1045"/>
      <c r="P21" s="1018"/>
    </row>
    <row r="22" spans="2:16" ht="13.5">
      <c r="B22" s="1021"/>
      <c r="C22" s="196" t="s">
        <v>41</v>
      </c>
      <c r="D22" s="197"/>
      <c r="E22" s="197"/>
      <c r="F22" s="197"/>
      <c r="G22" s="197"/>
      <c r="H22" s="197"/>
      <c r="I22" s="197"/>
      <c r="J22" s="197"/>
      <c r="K22" s="197"/>
      <c r="L22" s="197"/>
      <c r="M22" s="197"/>
      <c r="N22" s="197"/>
      <c r="O22" s="198"/>
      <c r="P22" s="1018"/>
    </row>
    <row r="23" spans="2:16" ht="13.5" thickBot="1">
      <c r="B23" s="1021"/>
      <c r="C23" s="1046"/>
      <c r="D23" s="1013"/>
      <c r="E23" s="1013"/>
      <c r="F23" s="1013"/>
      <c r="G23" s="1013"/>
      <c r="H23" s="1013"/>
      <c r="I23" s="1013"/>
      <c r="J23" s="1013"/>
      <c r="K23" s="1013"/>
      <c r="L23" s="1013"/>
      <c r="M23" s="1013"/>
      <c r="N23" s="1013"/>
      <c r="O23" s="1047"/>
      <c r="P23" s="1018"/>
    </row>
    <row r="24" spans="2:16">
      <c r="B24" s="1021"/>
      <c r="C24" s="1048" t="s">
        <v>21</v>
      </c>
      <c r="D24" s="199" t="s">
        <v>42</v>
      </c>
      <c r="E24" s="200"/>
      <c r="F24" s="200"/>
      <c r="G24" s="200"/>
      <c r="H24" s="200"/>
      <c r="I24" s="200"/>
      <c r="J24" s="200"/>
      <c r="K24" s="200"/>
      <c r="L24" s="201"/>
      <c r="M24" s="202" t="s">
        <v>19</v>
      </c>
      <c r="N24" s="203"/>
      <c r="O24" s="1048" t="s">
        <v>18</v>
      </c>
      <c r="P24" s="1018"/>
    </row>
    <row r="25" spans="2:16" ht="13.5" thickBot="1">
      <c r="B25" s="1021"/>
      <c r="C25" s="1049">
        <v>9</v>
      </c>
      <c r="D25" s="204" t="s">
        <v>5</v>
      </c>
      <c r="E25" s="205"/>
      <c r="F25" s="205"/>
      <c r="G25" s="205"/>
      <c r="H25" s="205"/>
      <c r="I25" s="205"/>
      <c r="J25" s="205"/>
      <c r="K25" s="205"/>
      <c r="L25" s="206"/>
      <c r="M25" s="207" t="s">
        <v>4</v>
      </c>
      <c r="N25" s="208"/>
      <c r="O25" s="1050">
        <v>58</v>
      </c>
      <c r="P25" s="1018"/>
    </row>
    <row r="26" spans="2:16">
      <c r="B26" s="1021"/>
      <c r="C26" s="209" t="s">
        <v>43</v>
      </c>
      <c r="D26" s="210"/>
      <c r="E26" s="210"/>
      <c r="F26" s="210"/>
      <c r="G26" s="210"/>
      <c r="H26" s="210"/>
      <c r="I26" s="210"/>
      <c r="J26" s="210"/>
      <c r="K26" s="210"/>
      <c r="L26" s="210"/>
      <c r="M26" s="210"/>
      <c r="N26" s="210"/>
      <c r="O26" s="211"/>
      <c r="P26" s="1018"/>
    </row>
    <row r="27" spans="2:16">
      <c r="B27" s="1021"/>
      <c r="C27" s="212"/>
      <c r="D27" s="213"/>
      <c r="E27" s="213"/>
      <c r="F27" s="213"/>
      <c r="G27" s="213"/>
      <c r="H27" s="213"/>
      <c r="I27" s="213"/>
      <c r="J27" s="213"/>
      <c r="K27" s="213"/>
      <c r="L27" s="213"/>
      <c r="M27" s="213"/>
      <c r="N27" s="213"/>
      <c r="O27" s="214"/>
      <c r="P27" s="1018"/>
    </row>
    <row r="28" spans="2:16" ht="13.5" thickBot="1">
      <c r="B28" s="1021"/>
      <c r="C28" s="215"/>
      <c r="D28" s="216"/>
      <c r="E28" s="216"/>
      <c r="F28" s="216"/>
      <c r="G28" s="216"/>
      <c r="H28" s="216"/>
      <c r="I28" s="216"/>
      <c r="J28" s="216"/>
      <c r="K28" s="216"/>
      <c r="L28" s="216"/>
      <c r="M28" s="216"/>
      <c r="N28" s="216"/>
      <c r="O28" s="217"/>
      <c r="P28" s="1018"/>
    </row>
    <row r="29" spans="2:16" ht="13.5">
      <c r="B29" s="1021"/>
      <c r="C29" s="218" t="s">
        <v>42</v>
      </c>
      <c r="D29" s="219"/>
      <c r="E29" s="219"/>
      <c r="F29" s="219"/>
      <c r="G29" s="220"/>
      <c r="H29" s="221" t="s">
        <v>44</v>
      </c>
      <c r="I29" s="219"/>
      <c r="J29" s="222" t="s">
        <v>45</v>
      </c>
      <c r="K29" s="223"/>
      <c r="L29" s="1052" t="s">
        <v>46</v>
      </c>
      <c r="M29" s="221" t="s">
        <v>47</v>
      </c>
      <c r="N29" s="224"/>
      <c r="O29" s="1053" t="s">
        <v>48</v>
      </c>
      <c r="P29" s="1018"/>
    </row>
    <row r="30" spans="2:16">
      <c r="B30" s="1021"/>
      <c r="C30" s="188" t="s">
        <v>49</v>
      </c>
      <c r="D30" s="189"/>
      <c r="E30" s="189"/>
      <c r="F30" s="189"/>
      <c r="G30" s="190"/>
      <c r="H30" s="191"/>
      <c r="I30" s="190"/>
      <c r="J30" s="191"/>
      <c r="K30" s="190"/>
      <c r="L30" s="1055"/>
      <c r="M30" s="192"/>
      <c r="N30" s="193"/>
      <c r="O30" s="1056">
        <v>42.96875</v>
      </c>
      <c r="P30" s="1018"/>
    </row>
    <row r="31" spans="2:16">
      <c r="B31" s="1021"/>
      <c r="C31" s="1057"/>
      <c r="D31" s="1058"/>
      <c r="E31" s="1058"/>
      <c r="F31" s="1058"/>
      <c r="G31" s="1059"/>
      <c r="H31" s="1060"/>
      <c r="I31" s="1059"/>
      <c r="J31" s="192"/>
      <c r="K31" s="193"/>
      <c r="L31" s="1055"/>
      <c r="M31" s="243"/>
      <c r="N31" s="244"/>
      <c r="O31" s="1056"/>
      <c r="P31" s="1018"/>
    </row>
    <row r="32" spans="2:16">
      <c r="B32" s="1021"/>
      <c r="C32" s="1057"/>
      <c r="D32" s="1058"/>
      <c r="E32" s="1058"/>
      <c r="F32" s="1058"/>
      <c r="G32" s="1059"/>
      <c r="H32" s="1060"/>
      <c r="I32" s="1059"/>
      <c r="J32" s="192"/>
      <c r="K32" s="193"/>
      <c r="L32" s="1055"/>
      <c r="M32" s="243"/>
      <c r="N32" s="244"/>
      <c r="O32" s="1056"/>
      <c r="P32" s="1018"/>
    </row>
    <row r="33" spans="2:16">
      <c r="B33" s="1021"/>
      <c r="C33" s="1057"/>
      <c r="D33" s="1058"/>
      <c r="E33" s="1058"/>
      <c r="F33" s="1058"/>
      <c r="G33" s="1059"/>
      <c r="H33" s="1060"/>
      <c r="I33" s="1059"/>
      <c r="J33" s="192"/>
      <c r="K33" s="193"/>
      <c r="L33" s="1055"/>
      <c r="M33" s="225"/>
      <c r="N33" s="226"/>
      <c r="O33" s="1056"/>
      <c r="P33" s="1018"/>
    </row>
    <row r="34" spans="2:16" ht="13.5" thickBot="1">
      <c r="B34" s="1021"/>
      <c r="C34" s="227"/>
      <c r="D34" s="228"/>
      <c r="E34" s="228"/>
      <c r="F34" s="228"/>
      <c r="G34" s="229"/>
      <c r="H34" s="230"/>
      <c r="I34" s="229"/>
      <c r="J34" s="230"/>
      <c r="K34" s="229"/>
      <c r="L34" s="1061"/>
      <c r="M34" s="231"/>
      <c r="N34" s="232"/>
      <c r="O34" s="1056"/>
      <c r="P34" s="1018"/>
    </row>
    <row r="35" spans="2:16" ht="14.25" thickBot="1">
      <c r="B35" s="1021"/>
      <c r="C35" s="233" t="s">
        <v>52</v>
      </c>
      <c r="D35" s="234"/>
      <c r="E35" s="234"/>
      <c r="F35" s="234"/>
      <c r="G35" s="234"/>
      <c r="H35" s="234"/>
      <c r="I35" s="234"/>
      <c r="J35" s="234"/>
      <c r="K35" s="234"/>
      <c r="L35" s="234"/>
      <c r="M35" s="234"/>
      <c r="N35" s="235"/>
      <c r="O35" s="1062">
        <v>42.96875</v>
      </c>
      <c r="P35" s="1018"/>
    </row>
    <row r="36" spans="2:16">
      <c r="B36" s="1021"/>
      <c r="C36" s="209" t="s">
        <v>53</v>
      </c>
      <c r="D36" s="210"/>
      <c r="E36" s="210"/>
      <c r="F36" s="210"/>
      <c r="G36" s="210"/>
      <c r="H36" s="210"/>
      <c r="I36" s="210"/>
      <c r="J36" s="210"/>
      <c r="K36" s="210"/>
      <c r="L36" s="210"/>
      <c r="M36" s="210"/>
      <c r="N36" s="210"/>
      <c r="O36" s="211"/>
      <c r="P36" s="1018"/>
    </row>
    <row r="37" spans="2:16">
      <c r="B37" s="1021"/>
      <c r="C37" s="212"/>
      <c r="D37" s="213"/>
      <c r="E37" s="213"/>
      <c r="F37" s="213"/>
      <c r="G37" s="213"/>
      <c r="H37" s="213"/>
      <c r="I37" s="213"/>
      <c r="J37" s="213"/>
      <c r="K37" s="213"/>
      <c r="L37" s="213"/>
      <c r="M37" s="213"/>
      <c r="N37" s="213"/>
      <c r="O37" s="214"/>
      <c r="P37" s="1018"/>
    </row>
    <row r="38" spans="2:16" ht="13.5" thickBot="1">
      <c r="B38" s="1021"/>
      <c r="C38" s="215"/>
      <c r="D38" s="216"/>
      <c r="E38" s="216"/>
      <c r="F38" s="216"/>
      <c r="G38" s="216"/>
      <c r="H38" s="216"/>
      <c r="I38" s="216"/>
      <c r="J38" s="216"/>
      <c r="K38" s="216"/>
      <c r="L38" s="216"/>
      <c r="M38" s="216"/>
      <c r="N38" s="216"/>
      <c r="O38" s="217"/>
      <c r="P38" s="1018"/>
    </row>
    <row r="39" spans="2:16" ht="13.5">
      <c r="B39" s="1021"/>
      <c r="C39" s="218" t="s">
        <v>42</v>
      </c>
      <c r="D39" s="236"/>
      <c r="E39" s="236"/>
      <c r="F39" s="236"/>
      <c r="G39" s="236"/>
      <c r="H39" s="236"/>
      <c r="I39" s="236"/>
      <c r="J39" s="224"/>
      <c r="K39" s="1051" t="s">
        <v>19</v>
      </c>
      <c r="L39" s="1052" t="s">
        <v>18</v>
      </c>
      <c r="M39" s="221" t="s">
        <v>54</v>
      </c>
      <c r="N39" s="224"/>
      <c r="O39" s="1053" t="s">
        <v>48</v>
      </c>
      <c r="P39" s="1018"/>
    </row>
    <row r="40" spans="2:16">
      <c r="B40" s="1021"/>
      <c r="C40" s="188" t="s">
        <v>114</v>
      </c>
      <c r="D40" s="189"/>
      <c r="E40" s="189"/>
      <c r="F40" s="189"/>
      <c r="G40" s="189"/>
      <c r="H40" s="189"/>
      <c r="I40" s="189"/>
      <c r="J40" s="190"/>
      <c r="K40" s="1064" t="s">
        <v>115</v>
      </c>
      <c r="L40" s="1065">
        <v>1.05</v>
      </c>
      <c r="M40" s="309">
        <v>10000</v>
      </c>
      <c r="N40" s="268"/>
      <c r="O40" s="1056">
        <v>10500</v>
      </c>
      <c r="P40" s="1018"/>
    </row>
    <row r="41" spans="2:16">
      <c r="B41" s="1021"/>
      <c r="C41" s="1057" t="s">
        <v>112</v>
      </c>
      <c r="D41" s="1058"/>
      <c r="E41" s="1058"/>
      <c r="F41" s="1058"/>
      <c r="G41" s="1058"/>
      <c r="H41" s="1058"/>
      <c r="I41" s="1058"/>
      <c r="J41" s="1059"/>
      <c r="K41" s="1110" t="s">
        <v>111</v>
      </c>
      <c r="L41" s="1115">
        <v>1.4999999999999999E-2</v>
      </c>
      <c r="M41" s="309">
        <v>7500</v>
      </c>
      <c r="N41" s="268"/>
      <c r="O41" s="1056">
        <v>112.5</v>
      </c>
      <c r="P41" s="1018"/>
    </row>
    <row r="42" spans="2:16">
      <c r="B42" s="1021"/>
      <c r="C42" s="1057"/>
      <c r="D42" s="1058"/>
      <c r="E42" s="1058"/>
      <c r="F42" s="1058"/>
      <c r="G42" s="1058"/>
      <c r="H42" s="1058"/>
      <c r="I42" s="1058"/>
      <c r="J42" s="1059"/>
      <c r="K42" s="1110"/>
      <c r="L42" s="1111"/>
      <c r="M42" s="1112"/>
      <c r="N42" s="1113"/>
      <c r="O42" s="1056">
        <v>0</v>
      </c>
      <c r="P42" s="1018"/>
    </row>
    <row r="43" spans="2:16">
      <c r="B43" s="1021"/>
      <c r="C43" s="1057"/>
      <c r="D43" s="1058"/>
      <c r="E43" s="1058"/>
      <c r="F43" s="1058"/>
      <c r="G43" s="1058"/>
      <c r="H43" s="1058"/>
      <c r="I43" s="1058"/>
      <c r="J43" s="1059"/>
      <c r="K43" s="1110"/>
      <c r="L43" s="1111"/>
      <c r="M43" s="1112"/>
      <c r="N43" s="1113"/>
      <c r="O43" s="1114"/>
      <c r="P43" s="1018"/>
    </row>
    <row r="44" spans="2:16" ht="13.5" thickBot="1">
      <c r="B44" s="1021"/>
      <c r="C44" s="227"/>
      <c r="D44" s="228"/>
      <c r="E44" s="228"/>
      <c r="F44" s="228"/>
      <c r="G44" s="228"/>
      <c r="H44" s="228"/>
      <c r="I44" s="228"/>
      <c r="J44" s="229"/>
      <c r="K44" s="1058"/>
      <c r="L44" s="1066"/>
      <c r="M44" s="239"/>
      <c r="N44" s="240"/>
      <c r="O44" s="1067"/>
      <c r="P44" s="1018"/>
    </row>
    <row r="45" spans="2:16" ht="14.25" thickBot="1">
      <c r="B45" s="1021"/>
      <c r="C45" s="233" t="s">
        <v>52</v>
      </c>
      <c r="D45" s="234"/>
      <c r="E45" s="234"/>
      <c r="F45" s="234"/>
      <c r="G45" s="234"/>
      <c r="H45" s="234"/>
      <c r="I45" s="234"/>
      <c r="J45" s="234"/>
      <c r="K45" s="234"/>
      <c r="L45" s="234"/>
      <c r="M45" s="234"/>
      <c r="N45" s="235"/>
      <c r="O45" s="1068">
        <v>10612.5</v>
      </c>
      <c r="P45" s="1018"/>
    </row>
    <row r="46" spans="2:16">
      <c r="B46" s="1021"/>
      <c r="C46" s="209" t="s">
        <v>55</v>
      </c>
      <c r="D46" s="210"/>
      <c r="E46" s="210"/>
      <c r="F46" s="210"/>
      <c r="G46" s="210"/>
      <c r="H46" s="210"/>
      <c r="I46" s="210"/>
      <c r="J46" s="210"/>
      <c r="K46" s="210"/>
      <c r="L46" s="210"/>
      <c r="M46" s="210"/>
      <c r="N46" s="210"/>
      <c r="O46" s="211"/>
      <c r="P46" s="1018"/>
    </row>
    <row r="47" spans="2:16">
      <c r="B47" s="1021"/>
      <c r="C47" s="212"/>
      <c r="D47" s="213"/>
      <c r="E47" s="213"/>
      <c r="F47" s="213"/>
      <c r="G47" s="213"/>
      <c r="H47" s="213"/>
      <c r="I47" s="213"/>
      <c r="J47" s="213"/>
      <c r="K47" s="213"/>
      <c r="L47" s="213"/>
      <c r="M47" s="213"/>
      <c r="N47" s="213"/>
      <c r="O47" s="214"/>
      <c r="P47" s="1018"/>
    </row>
    <row r="48" spans="2:16" ht="13.5" thickBot="1">
      <c r="B48" s="1021"/>
      <c r="C48" s="215"/>
      <c r="D48" s="216"/>
      <c r="E48" s="216"/>
      <c r="F48" s="216"/>
      <c r="G48" s="216"/>
      <c r="H48" s="216"/>
      <c r="I48" s="216"/>
      <c r="J48" s="216"/>
      <c r="K48" s="216"/>
      <c r="L48" s="216"/>
      <c r="M48" s="216"/>
      <c r="N48" s="216"/>
      <c r="O48" s="217"/>
      <c r="P48" s="1018"/>
    </row>
    <row r="49" spans="2:16" ht="13.5">
      <c r="B49" s="1021"/>
      <c r="C49" s="218" t="s">
        <v>56</v>
      </c>
      <c r="D49" s="236"/>
      <c r="E49" s="236"/>
      <c r="F49" s="236"/>
      <c r="G49" s="236"/>
      <c r="H49" s="236"/>
      <c r="I49" s="236"/>
      <c r="J49" s="1052" t="s">
        <v>57</v>
      </c>
      <c r="K49" s="1063" t="s">
        <v>58</v>
      </c>
      <c r="L49" s="1069" t="s">
        <v>59</v>
      </c>
      <c r="M49" s="221" t="s">
        <v>60</v>
      </c>
      <c r="N49" s="224"/>
      <c r="O49" s="1053" t="s">
        <v>48</v>
      </c>
      <c r="P49" s="1018"/>
    </row>
    <row r="50" spans="2:16">
      <c r="B50" s="1021"/>
      <c r="C50" s="188" t="s">
        <v>56</v>
      </c>
      <c r="D50" s="189"/>
      <c r="E50" s="189"/>
      <c r="F50" s="189"/>
      <c r="G50" s="189"/>
      <c r="H50" s="189"/>
      <c r="I50" s="189"/>
      <c r="J50" s="1070">
        <v>0.02</v>
      </c>
      <c r="K50" s="1071">
        <v>10</v>
      </c>
      <c r="L50" s="1070">
        <v>0.2</v>
      </c>
      <c r="M50" s="243">
        <v>1800</v>
      </c>
      <c r="N50" s="244"/>
      <c r="O50" s="1056">
        <v>360</v>
      </c>
      <c r="P50" s="1018"/>
    </row>
    <row r="51" spans="2:16">
      <c r="B51" s="1021"/>
      <c r="C51" s="188"/>
      <c r="D51" s="189"/>
      <c r="E51" s="189"/>
      <c r="F51" s="189"/>
      <c r="G51" s="189"/>
      <c r="H51" s="189"/>
      <c r="I51" s="189"/>
      <c r="J51" s="1070"/>
      <c r="K51" s="1071"/>
      <c r="L51" s="1070"/>
      <c r="M51" s="243"/>
      <c r="N51" s="244"/>
      <c r="O51" s="1056"/>
      <c r="P51" s="1018"/>
    </row>
    <row r="52" spans="2:16" ht="13.5" thickBot="1">
      <c r="B52" s="1021"/>
      <c r="C52" s="227"/>
      <c r="D52" s="228"/>
      <c r="E52" s="228"/>
      <c r="F52" s="228"/>
      <c r="G52" s="228"/>
      <c r="H52" s="228"/>
      <c r="I52" s="228"/>
      <c r="J52" s="1072"/>
      <c r="K52" s="1073"/>
      <c r="L52" s="1072"/>
      <c r="M52" s="239"/>
      <c r="N52" s="240"/>
      <c r="O52" s="1074"/>
      <c r="P52" s="1018"/>
    </row>
    <row r="53" spans="2:16" ht="14.25" thickBot="1">
      <c r="B53" s="1021"/>
      <c r="C53" s="233" t="s">
        <v>52</v>
      </c>
      <c r="D53" s="234"/>
      <c r="E53" s="234"/>
      <c r="F53" s="234"/>
      <c r="G53" s="234"/>
      <c r="H53" s="234"/>
      <c r="I53" s="234"/>
      <c r="J53" s="234"/>
      <c r="K53" s="234"/>
      <c r="L53" s="234"/>
      <c r="M53" s="234"/>
      <c r="N53" s="235"/>
      <c r="O53" s="1062">
        <v>360</v>
      </c>
      <c r="P53" s="1018"/>
    </row>
    <row r="54" spans="2:16">
      <c r="B54" s="1021"/>
      <c r="C54" s="209" t="s">
        <v>63</v>
      </c>
      <c r="D54" s="210"/>
      <c r="E54" s="210"/>
      <c r="F54" s="210"/>
      <c r="G54" s="210"/>
      <c r="H54" s="210"/>
      <c r="I54" s="210"/>
      <c r="J54" s="210"/>
      <c r="K54" s="210"/>
      <c r="L54" s="210"/>
      <c r="M54" s="210"/>
      <c r="N54" s="210"/>
      <c r="O54" s="211"/>
      <c r="P54" s="1018"/>
    </row>
    <row r="55" spans="2:16">
      <c r="B55" s="1021"/>
      <c r="C55" s="212"/>
      <c r="D55" s="213"/>
      <c r="E55" s="213"/>
      <c r="F55" s="213"/>
      <c r="G55" s="213"/>
      <c r="H55" s="213"/>
      <c r="I55" s="213"/>
      <c r="J55" s="213"/>
      <c r="K55" s="213"/>
      <c r="L55" s="213"/>
      <c r="M55" s="213"/>
      <c r="N55" s="213"/>
      <c r="O55" s="214"/>
      <c r="P55" s="1018"/>
    </row>
    <row r="56" spans="2:16" ht="13.5" thickBot="1">
      <c r="B56" s="1021"/>
      <c r="C56" s="215"/>
      <c r="D56" s="216"/>
      <c r="E56" s="216"/>
      <c r="F56" s="216"/>
      <c r="G56" s="216"/>
      <c r="H56" s="216"/>
      <c r="I56" s="216"/>
      <c r="J56" s="216"/>
      <c r="K56" s="216"/>
      <c r="L56" s="216"/>
      <c r="M56" s="216"/>
      <c r="N56" s="216"/>
      <c r="O56" s="217"/>
      <c r="P56" s="1018"/>
    </row>
    <row r="57" spans="2:16" ht="13.5">
      <c r="B57" s="1021"/>
      <c r="C57" s="218" t="s">
        <v>64</v>
      </c>
      <c r="D57" s="236"/>
      <c r="E57" s="236"/>
      <c r="F57" s="236"/>
      <c r="G57" s="236"/>
      <c r="H57" s="236"/>
      <c r="I57" s="236"/>
      <c r="J57" s="1052" t="s">
        <v>65</v>
      </c>
      <c r="K57" s="1075" t="s">
        <v>66</v>
      </c>
      <c r="L57" s="1076" t="s">
        <v>67</v>
      </c>
      <c r="M57" s="245" t="s">
        <v>47</v>
      </c>
      <c r="N57" s="246"/>
      <c r="O57" s="1078" t="s">
        <v>48</v>
      </c>
      <c r="P57" s="1018"/>
    </row>
    <row r="58" spans="2:16">
      <c r="B58" s="1021"/>
      <c r="C58" s="1079" t="s">
        <v>113</v>
      </c>
      <c r="D58" s="1080"/>
      <c r="E58" s="1080"/>
      <c r="F58" s="1080"/>
      <c r="G58" s="1080"/>
      <c r="H58" s="1080"/>
      <c r="I58" s="1080"/>
      <c r="J58" s="1081">
        <v>45000</v>
      </c>
      <c r="K58" s="1109">
        <v>1.65</v>
      </c>
      <c r="L58" s="1082">
        <v>74250</v>
      </c>
      <c r="M58" s="241">
        <v>240</v>
      </c>
      <c r="N58" s="242"/>
      <c r="O58" s="1083">
        <v>309.375</v>
      </c>
      <c r="P58" s="1018"/>
    </row>
    <row r="59" spans="2:16">
      <c r="B59" s="1021"/>
      <c r="C59" s="1079" t="s">
        <v>93</v>
      </c>
      <c r="D59" s="1080"/>
      <c r="E59" s="1080"/>
      <c r="F59" s="1080"/>
      <c r="G59" s="1080"/>
      <c r="H59" s="1080"/>
      <c r="I59" s="1080"/>
      <c r="J59" s="1081">
        <v>80000</v>
      </c>
      <c r="K59" s="1109">
        <v>1.65</v>
      </c>
      <c r="L59" s="1082">
        <v>132000</v>
      </c>
      <c r="M59" s="241">
        <v>240</v>
      </c>
      <c r="N59" s="242"/>
      <c r="O59" s="1083">
        <v>550</v>
      </c>
      <c r="P59" s="1018"/>
    </row>
    <row r="60" spans="2:16">
      <c r="B60" s="1021"/>
      <c r="C60" s="1079"/>
      <c r="D60" s="1080"/>
      <c r="E60" s="1080"/>
      <c r="F60" s="1080"/>
      <c r="G60" s="1080"/>
      <c r="H60" s="1080"/>
      <c r="I60" s="1080"/>
      <c r="J60" s="1081"/>
      <c r="K60" s="1109"/>
      <c r="L60" s="1082"/>
      <c r="M60" s="243"/>
      <c r="N60" s="244"/>
      <c r="O60" s="1083"/>
      <c r="P60" s="1018"/>
    </row>
    <row r="61" spans="2:16" ht="13.5" thickBot="1">
      <c r="B61" s="1021"/>
      <c r="C61" s="227"/>
      <c r="D61" s="228"/>
      <c r="E61" s="228"/>
      <c r="F61" s="228"/>
      <c r="G61" s="228"/>
      <c r="H61" s="228"/>
      <c r="I61" s="228"/>
      <c r="J61" s="1072"/>
      <c r="K61" s="1073"/>
      <c r="L61" s="1072"/>
      <c r="M61" s="239"/>
      <c r="N61" s="240"/>
      <c r="O61" s="1074"/>
      <c r="P61" s="1018"/>
    </row>
    <row r="62" spans="2:16" ht="14.25" thickBot="1">
      <c r="B62" s="1021"/>
      <c r="C62" s="233" t="s">
        <v>52</v>
      </c>
      <c r="D62" s="234"/>
      <c r="E62" s="234"/>
      <c r="F62" s="234"/>
      <c r="G62" s="234"/>
      <c r="H62" s="234"/>
      <c r="I62" s="234"/>
      <c r="J62" s="234"/>
      <c r="K62" s="234"/>
      <c r="L62" s="234"/>
      <c r="M62" s="234"/>
      <c r="N62" s="235"/>
      <c r="O62" s="1068">
        <v>859.375</v>
      </c>
      <c r="P62" s="1018"/>
    </row>
    <row r="63" spans="2:16" ht="13.5" thickBot="1">
      <c r="B63" s="1021"/>
      <c r="C63" s="1046"/>
      <c r="D63" s="1013"/>
      <c r="E63" s="1013"/>
      <c r="F63" s="1013"/>
      <c r="G63" s="1013"/>
      <c r="H63" s="1013"/>
      <c r="I63" s="1013"/>
      <c r="J63" s="1013"/>
      <c r="K63" s="1013"/>
      <c r="L63" s="1013"/>
      <c r="M63" s="1013"/>
      <c r="N63" s="1013"/>
      <c r="O63" s="1047"/>
      <c r="P63" s="1018"/>
    </row>
    <row r="64" spans="2:16" ht="13.5" thickBot="1">
      <c r="B64" s="1021"/>
      <c r="C64" s="249" t="s">
        <v>69</v>
      </c>
      <c r="D64" s="250"/>
      <c r="E64" s="250"/>
      <c r="F64" s="250"/>
      <c r="G64" s="250"/>
      <c r="H64" s="250"/>
      <c r="I64" s="250"/>
      <c r="J64" s="250"/>
      <c r="K64" s="250"/>
      <c r="L64" s="250"/>
      <c r="M64" s="250"/>
      <c r="N64" s="251"/>
      <c r="O64" s="1084">
        <v>11874.84375</v>
      </c>
      <c r="P64" s="1018"/>
    </row>
    <row r="65" spans="2:16">
      <c r="B65" s="1021"/>
      <c r="C65" s="209" t="s">
        <v>70</v>
      </c>
      <c r="D65" s="210"/>
      <c r="E65" s="210"/>
      <c r="F65" s="210"/>
      <c r="G65" s="210"/>
      <c r="H65" s="210"/>
      <c r="I65" s="210"/>
      <c r="J65" s="210"/>
      <c r="K65" s="210"/>
      <c r="L65" s="210"/>
      <c r="M65" s="210"/>
      <c r="N65" s="210"/>
      <c r="O65" s="211"/>
      <c r="P65" s="1018"/>
    </row>
    <row r="66" spans="2:16">
      <c r="B66" s="1021"/>
      <c r="C66" s="212"/>
      <c r="D66" s="213"/>
      <c r="E66" s="213"/>
      <c r="F66" s="213"/>
      <c r="G66" s="213"/>
      <c r="H66" s="213"/>
      <c r="I66" s="213"/>
      <c r="J66" s="213"/>
      <c r="K66" s="213"/>
      <c r="L66" s="213"/>
      <c r="M66" s="213"/>
      <c r="N66" s="213"/>
      <c r="O66" s="214"/>
      <c r="P66" s="1018"/>
    </row>
    <row r="67" spans="2:16" ht="13.5" thickBot="1">
      <c r="B67" s="1021"/>
      <c r="C67" s="215"/>
      <c r="D67" s="216"/>
      <c r="E67" s="216"/>
      <c r="F67" s="216"/>
      <c r="G67" s="216"/>
      <c r="H67" s="216"/>
      <c r="I67" s="216"/>
      <c r="J67" s="216"/>
      <c r="K67" s="216"/>
      <c r="L67" s="216"/>
      <c r="M67" s="216"/>
      <c r="N67" s="216"/>
      <c r="O67" s="217"/>
      <c r="P67" s="1018"/>
    </row>
    <row r="68" spans="2:16" ht="13.5">
      <c r="B68" s="1021"/>
      <c r="C68" s="218" t="s">
        <v>71</v>
      </c>
      <c r="D68" s="236"/>
      <c r="E68" s="236"/>
      <c r="F68" s="236"/>
      <c r="G68" s="236"/>
      <c r="H68" s="236"/>
      <c r="I68" s="236"/>
      <c r="J68" s="1063"/>
      <c r="K68" s="1077"/>
      <c r="L68" s="1076" t="s">
        <v>72</v>
      </c>
      <c r="M68" s="245" t="s">
        <v>73</v>
      </c>
      <c r="N68" s="246"/>
      <c r="O68" s="1078"/>
      <c r="P68" s="1018"/>
    </row>
    <row r="69" spans="2:16">
      <c r="B69" s="1021"/>
      <c r="C69" s="188" t="s">
        <v>74</v>
      </c>
      <c r="D69" s="189"/>
      <c r="E69" s="189"/>
      <c r="F69" s="189"/>
      <c r="G69" s="189"/>
      <c r="H69" s="189"/>
      <c r="I69" s="189"/>
      <c r="J69" s="1085"/>
      <c r="K69" s="1086"/>
      <c r="L69" s="1087">
        <v>0.22</v>
      </c>
      <c r="M69" s="509">
        <v>2612.4656249999998</v>
      </c>
      <c r="N69" s="293"/>
      <c r="O69" s="1088">
        <v>2612.4656249999998</v>
      </c>
      <c r="P69" s="1018"/>
    </row>
    <row r="70" spans="2:16">
      <c r="B70" s="1021"/>
      <c r="C70" s="1057" t="s">
        <v>75</v>
      </c>
      <c r="D70" s="1058"/>
      <c r="E70" s="1058"/>
      <c r="F70" s="1058"/>
      <c r="G70" s="1058"/>
      <c r="H70" s="1058"/>
      <c r="I70" s="1058"/>
      <c r="J70" s="1085"/>
      <c r="K70" s="1086"/>
      <c r="L70" s="1087"/>
      <c r="M70" s="509"/>
      <c r="N70" s="293"/>
      <c r="O70" s="1088"/>
      <c r="P70" s="1018"/>
    </row>
    <row r="71" spans="2:16" ht="13.5" thickBot="1">
      <c r="B71" s="1021"/>
      <c r="C71" s="1040" t="s">
        <v>76</v>
      </c>
      <c r="D71" s="1041"/>
      <c r="E71" s="1041"/>
      <c r="F71" s="1041"/>
      <c r="G71" s="1041"/>
      <c r="H71" s="1041"/>
      <c r="I71" s="1041"/>
      <c r="J71" s="1089"/>
      <c r="K71" s="1090"/>
      <c r="L71" s="1087">
        <v>0.05</v>
      </c>
      <c r="M71" s="310">
        <v>593.7421875</v>
      </c>
      <c r="N71" s="294"/>
      <c r="O71" s="1088">
        <v>593.7421875</v>
      </c>
      <c r="P71" s="1018"/>
    </row>
    <row r="72" spans="2:16" ht="14.25" thickBot="1">
      <c r="B72" s="1021"/>
      <c r="C72" s="233" t="s">
        <v>52</v>
      </c>
      <c r="D72" s="234"/>
      <c r="E72" s="234"/>
      <c r="F72" s="234"/>
      <c r="G72" s="234"/>
      <c r="H72" s="234"/>
      <c r="I72" s="234"/>
      <c r="J72" s="234"/>
      <c r="K72" s="234"/>
      <c r="L72" s="234"/>
      <c r="M72" s="234"/>
      <c r="N72" s="235"/>
      <c r="O72" s="1091">
        <v>3206.2078124999998</v>
      </c>
      <c r="P72" s="1018"/>
    </row>
    <row r="73" spans="2:16" ht="13.5" thickBot="1">
      <c r="B73" s="1021"/>
      <c r="C73" s="1046"/>
      <c r="D73" s="1013"/>
      <c r="E73" s="1013"/>
      <c r="F73" s="1013"/>
      <c r="G73" s="1013"/>
      <c r="H73" s="1013"/>
      <c r="I73" s="1013"/>
      <c r="J73" s="1013"/>
      <c r="K73" s="1013"/>
      <c r="L73" s="1013"/>
      <c r="M73" s="1013"/>
      <c r="N73" s="1013"/>
      <c r="O73" s="1047"/>
      <c r="P73" s="1018"/>
    </row>
    <row r="74" spans="2:16" ht="13.5" thickBot="1">
      <c r="B74" s="1021"/>
      <c r="C74" s="249" t="s">
        <v>77</v>
      </c>
      <c r="D74" s="250"/>
      <c r="E74" s="250"/>
      <c r="F74" s="250"/>
      <c r="G74" s="250"/>
      <c r="H74" s="250"/>
      <c r="I74" s="250"/>
      <c r="J74" s="250"/>
      <c r="K74" s="250"/>
      <c r="L74" s="250"/>
      <c r="M74" s="250"/>
      <c r="N74" s="251"/>
      <c r="O74" s="1092">
        <v>15081.05</v>
      </c>
      <c r="P74" s="1018"/>
    </row>
    <row r="75" spans="2:16">
      <c r="B75" s="1021"/>
      <c r="C75" s="1043"/>
      <c r="D75" s="1044"/>
      <c r="E75" s="1044"/>
      <c r="F75" s="1044"/>
      <c r="G75" s="1044"/>
      <c r="H75" s="1044"/>
      <c r="I75" s="1044"/>
      <c r="J75" s="1044"/>
      <c r="K75" s="1044"/>
      <c r="L75" s="1044"/>
      <c r="M75" s="1044"/>
      <c r="N75" s="1044"/>
      <c r="O75" s="1045"/>
      <c r="P75" s="1018"/>
    </row>
    <row r="76" spans="2:16">
      <c r="B76" s="1021"/>
      <c r="C76" s="1046"/>
      <c r="D76" s="1013"/>
      <c r="E76" s="1013"/>
      <c r="F76" s="1013"/>
      <c r="G76" s="1013"/>
      <c r="H76" s="1013"/>
      <c r="I76" s="1013"/>
      <c r="J76" s="1013"/>
      <c r="K76" s="1013"/>
      <c r="L76" s="1013"/>
      <c r="M76" s="1013"/>
      <c r="N76" s="1013"/>
      <c r="O76" s="1047"/>
      <c r="P76" s="1018"/>
    </row>
    <row r="77" spans="2:16">
      <c r="B77" s="1021"/>
      <c r="C77" s="1046"/>
      <c r="D77" s="1013"/>
      <c r="E77" s="1013"/>
      <c r="F77" s="1013"/>
      <c r="G77" s="1013"/>
      <c r="H77" s="1013"/>
      <c r="I77" s="1013"/>
      <c r="J77" s="1013"/>
      <c r="K77" s="1013"/>
      <c r="L77" s="1013"/>
      <c r="M77" s="1013"/>
      <c r="N77" s="1013"/>
      <c r="O77" s="1047"/>
      <c r="P77" s="1018"/>
    </row>
    <row r="78" spans="2:16">
      <c r="B78" s="1021"/>
      <c r="C78" s="1046"/>
      <c r="D78" s="1013"/>
      <c r="E78" s="1013"/>
      <c r="F78" s="1013"/>
      <c r="G78" s="1013"/>
      <c r="H78" s="1093" t="s">
        <v>78</v>
      </c>
      <c r="I78" s="1093"/>
      <c r="J78" s="1093"/>
      <c r="K78" s="1093"/>
      <c r="L78" s="1013"/>
      <c r="M78" s="1013"/>
      <c r="N78" s="1013"/>
      <c r="O78" s="1047"/>
      <c r="P78" s="1018"/>
    </row>
    <row r="79" spans="2:16" ht="13.5">
      <c r="B79" s="1021"/>
      <c r="C79" s="1094"/>
      <c r="D79" s="1095"/>
      <c r="E79" s="1095"/>
      <c r="F79" s="1095"/>
      <c r="G79" s="1095"/>
      <c r="H79" s="1093" t="s">
        <v>79</v>
      </c>
      <c r="I79" s="1095"/>
      <c r="J79" s="1095"/>
      <c r="K79" s="1095"/>
      <c r="L79" s="1095"/>
      <c r="M79" s="1095"/>
      <c r="N79" s="1095"/>
      <c r="O79" s="1096"/>
      <c r="P79" s="1018"/>
    </row>
    <row r="80" spans="2:16" ht="13.5">
      <c r="B80" s="1021"/>
      <c r="C80" s="1094"/>
      <c r="D80" s="1095"/>
      <c r="E80" s="1095"/>
      <c r="F80" s="1095"/>
      <c r="G80" s="1095"/>
      <c r="H80" s="1093" t="s">
        <v>80</v>
      </c>
      <c r="I80" s="1013"/>
      <c r="J80" s="1013"/>
      <c r="K80" s="1095"/>
      <c r="L80" s="1095"/>
      <c r="M80" s="1095"/>
      <c r="N80" s="1095"/>
      <c r="O80" s="1096"/>
      <c r="P80" s="1018"/>
    </row>
    <row r="81" spans="2:16">
      <c r="B81" s="1021"/>
      <c r="C81" s="1032"/>
      <c r="D81" s="1097"/>
      <c r="E81" s="1097"/>
      <c r="F81" s="1097"/>
      <c r="G81" s="1097"/>
      <c r="H81" s="1093" t="s">
        <v>81</v>
      </c>
      <c r="I81" s="1097"/>
      <c r="J81" s="1097"/>
      <c r="K81" s="1097"/>
      <c r="L81" s="1097"/>
      <c r="M81" s="1097"/>
      <c r="N81" s="1097"/>
      <c r="O81" s="1098"/>
      <c r="P81" s="1018"/>
    </row>
    <row r="82" spans="2:16">
      <c r="B82" s="1021"/>
      <c r="C82" s="1046"/>
      <c r="D82" s="1013"/>
      <c r="E82" s="1013"/>
      <c r="F82" s="1013"/>
      <c r="G82" s="1013"/>
      <c r="H82" s="1016" t="s">
        <v>82</v>
      </c>
      <c r="I82" s="1013"/>
      <c r="J82" s="1013"/>
      <c r="K82" s="1013"/>
      <c r="L82" s="1013"/>
      <c r="M82" s="1013"/>
      <c r="N82" s="1013"/>
      <c r="O82" s="1047"/>
      <c r="P82" s="1018"/>
    </row>
    <row r="83" spans="2:16" ht="13.5">
      <c r="B83" s="1021"/>
      <c r="C83" s="1099" t="s">
        <v>83</v>
      </c>
      <c r="D83" s="1054"/>
      <c r="E83" s="1054"/>
      <c r="F83" s="1054"/>
      <c r="G83" s="1054"/>
      <c r="H83" s="1054"/>
      <c r="I83" s="1054"/>
      <c r="J83" s="1054"/>
      <c r="K83" s="1054"/>
      <c r="L83" s="1054"/>
      <c r="M83" s="1054"/>
      <c r="N83" s="1054"/>
      <c r="O83" s="1100"/>
      <c r="P83" s="1018"/>
    </row>
    <row r="84" spans="2:16">
      <c r="B84" s="1021"/>
      <c r="C84" s="260"/>
      <c r="D84" s="261"/>
      <c r="E84" s="261"/>
      <c r="F84" s="261"/>
      <c r="G84" s="261"/>
      <c r="H84" s="261"/>
      <c r="I84" s="261"/>
      <c r="J84" s="261"/>
      <c r="K84" s="261"/>
      <c r="L84" s="261"/>
      <c r="M84" s="261"/>
      <c r="N84" s="261"/>
      <c r="O84" s="262"/>
      <c r="P84" s="1018"/>
    </row>
    <row r="85" spans="2:16">
      <c r="B85" s="1021"/>
      <c r="C85" s="260"/>
      <c r="D85" s="261"/>
      <c r="E85" s="261"/>
      <c r="F85" s="261"/>
      <c r="G85" s="261"/>
      <c r="H85" s="261"/>
      <c r="I85" s="261"/>
      <c r="J85" s="261"/>
      <c r="K85" s="261"/>
      <c r="L85" s="261"/>
      <c r="M85" s="261"/>
      <c r="N85" s="261"/>
      <c r="O85" s="262"/>
      <c r="P85" s="1018"/>
    </row>
    <row r="86" spans="2:16">
      <c r="B86" s="1021"/>
      <c r="C86" s="1032"/>
      <c r="D86" s="1097"/>
      <c r="E86" s="1097"/>
      <c r="F86" s="1097"/>
      <c r="G86" s="1097"/>
      <c r="H86" s="1097"/>
      <c r="I86" s="1097"/>
      <c r="J86" s="1097"/>
      <c r="K86" s="1097"/>
      <c r="L86" s="1097"/>
      <c r="M86" s="1097"/>
      <c r="N86" s="1097"/>
      <c r="O86" s="1098"/>
      <c r="P86" s="1018"/>
    </row>
    <row r="87" spans="2:16">
      <c r="B87" s="1021"/>
      <c r="C87" s="1101" t="s">
        <v>84</v>
      </c>
      <c r="D87" s="1097"/>
      <c r="E87" s="1097"/>
      <c r="F87" s="1097"/>
      <c r="G87" s="1097"/>
      <c r="H87" s="1097"/>
      <c r="I87" s="1097"/>
      <c r="J87" s="1097"/>
      <c r="K87" s="1097"/>
      <c r="L87" s="1097"/>
      <c r="M87" s="1097"/>
      <c r="N87" s="1097"/>
      <c r="O87" s="1098"/>
      <c r="P87" s="1018"/>
    </row>
    <row r="88" spans="2:16">
      <c r="B88" s="1021"/>
      <c r="C88" s="263" t="s">
        <v>85</v>
      </c>
      <c r="D88" s="264"/>
      <c r="E88" s="264"/>
      <c r="F88" s="264"/>
      <c r="G88" s="264"/>
      <c r="H88" s="264"/>
      <c r="I88" s="264"/>
      <c r="J88" s="264"/>
      <c r="K88" s="264"/>
      <c r="L88" s="264"/>
      <c r="M88" s="264"/>
      <c r="N88" s="264"/>
      <c r="O88" s="265"/>
      <c r="P88" s="1018"/>
    </row>
    <row r="89" spans="2:16">
      <c r="B89" s="1021"/>
      <c r="C89" s="263"/>
      <c r="D89" s="264"/>
      <c r="E89" s="264"/>
      <c r="F89" s="264"/>
      <c r="G89" s="264"/>
      <c r="H89" s="264"/>
      <c r="I89" s="264"/>
      <c r="J89" s="264"/>
      <c r="K89" s="264"/>
      <c r="L89" s="264"/>
      <c r="M89" s="264"/>
      <c r="N89" s="264"/>
      <c r="O89" s="265"/>
      <c r="P89" s="1018"/>
    </row>
    <row r="90" spans="2:16">
      <c r="B90" s="1021"/>
      <c r="C90" s="263" t="s">
        <v>86</v>
      </c>
      <c r="D90" s="264"/>
      <c r="E90" s="264"/>
      <c r="F90" s="264"/>
      <c r="G90" s="264"/>
      <c r="H90" s="264"/>
      <c r="I90" s="264"/>
      <c r="J90" s="264"/>
      <c r="K90" s="264"/>
      <c r="L90" s="264"/>
      <c r="M90" s="264"/>
      <c r="N90" s="264"/>
      <c r="O90" s="265"/>
      <c r="P90" s="1018"/>
    </row>
    <row r="91" spans="2:16">
      <c r="B91" s="1021"/>
      <c r="C91" s="263"/>
      <c r="D91" s="264"/>
      <c r="E91" s="264"/>
      <c r="F91" s="264"/>
      <c r="G91" s="264"/>
      <c r="H91" s="264"/>
      <c r="I91" s="264"/>
      <c r="J91" s="264"/>
      <c r="K91" s="264"/>
      <c r="L91" s="264"/>
      <c r="M91" s="264"/>
      <c r="N91" s="264"/>
      <c r="O91" s="265"/>
      <c r="P91" s="1018"/>
    </row>
    <row r="92" spans="2:16">
      <c r="B92" s="1021"/>
      <c r="C92" s="1032"/>
      <c r="D92" s="1097"/>
      <c r="E92" s="1097"/>
      <c r="F92" s="1097"/>
      <c r="G92" s="1097"/>
      <c r="H92" s="1097"/>
      <c r="I92" s="1097"/>
      <c r="J92" s="1097"/>
      <c r="K92" s="1097"/>
      <c r="L92" s="1097"/>
      <c r="M92" s="1097"/>
      <c r="N92" s="1097"/>
      <c r="O92" s="1098"/>
      <c r="P92" s="1018"/>
    </row>
    <row r="93" spans="2:16">
      <c r="B93" s="1021"/>
      <c r="C93" s="1046"/>
      <c r="D93" s="1013"/>
      <c r="E93" s="1013"/>
      <c r="F93" s="1013"/>
      <c r="G93" s="1013"/>
      <c r="H93" s="1093" t="s">
        <v>78</v>
      </c>
      <c r="I93" s="1013"/>
      <c r="J93" s="1013"/>
      <c r="K93" s="1013"/>
      <c r="L93" s="1013"/>
      <c r="M93" s="1013"/>
      <c r="N93" s="1013"/>
      <c r="O93" s="1047"/>
      <c r="P93" s="1018"/>
    </row>
    <row r="94" spans="2:16">
      <c r="B94" s="1021"/>
      <c r="C94" s="1046"/>
      <c r="D94" s="1013"/>
      <c r="E94" s="1013"/>
      <c r="F94" s="1013"/>
      <c r="G94" s="1013"/>
      <c r="H94" s="1016" t="s">
        <v>79</v>
      </c>
      <c r="I94" s="1058"/>
      <c r="J94" s="1058"/>
      <c r="K94" s="1058"/>
      <c r="L94" s="1013"/>
      <c r="M94" s="1013"/>
      <c r="N94" s="1013"/>
      <c r="O94" s="1047"/>
      <c r="P94" s="1018"/>
    </row>
    <row r="95" spans="2:16">
      <c r="B95" s="1021"/>
      <c r="C95" s="1046"/>
      <c r="D95" s="1013"/>
      <c r="E95" s="1013"/>
      <c r="F95" s="1013"/>
      <c r="G95" s="1013"/>
      <c r="H95" s="1016" t="s">
        <v>87</v>
      </c>
      <c r="I95" s="1102"/>
      <c r="J95" s="1102"/>
      <c r="K95" s="1102"/>
      <c r="L95" s="1013"/>
      <c r="M95" s="1013"/>
      <c r="N95" s="1013"/>
      <c r="O95" s="1047"/>
      <c r="P95" s="1018"/>
    </row>
    <row r="96" spans="2:16">
      <c r="B96" s="1021"/>
      <c r="C96" s="1103"/>
      <c r="D96" s="1097"/>
      <c r="E96" s="1097"/>
      <c r="F96" s="1097"/>
      <c r="G96" s="1097"/>
      <c r="H96" s="1016" t="s">
        <v>81</v>
      </c>
      <c r="I96" s="1013"/>
      <c r="J96" s="1013"/>
      <c r="K96" s="1013"/>
      <c r="L96" s="1097"/>
      <c r="M96" s="1097"/>
      <c r="N96" s="1097"/>
      <c r="O96" s="1098"/>
      <c r="P96" s="1018"/>
    </row>
    <row r="97" spans="2:16" ht="13.5">
      <c r="B97" s="1021"/>
      <c r="C97" s="1104"/>
      <c r="D97" s="1105"/>
      <c r="E97" s="1105"/>
      <c r="F97" s="1013"/>
      <c r="G97" s="1013"/>
      <c r="H97" s="1013"/>
      <c r="I97" s="1013"/>
      <c r="J97" s="1013"/>
      <c r="K97" s="254"/>
      <c r="L97" s="254"/>
      <c r="M97" s="254"/>
      <c r="N97" s="254"/>
      <c r="O97" s="255"/>
      <c r="P97" s="1018"/>
    </row>
    <row r="98" spans="2:16" ht="13.5" thickBot="1">
      <c r="B98" s="1021"/>
      <c r="C98" s="258"/>
      <c r="D98" s="259"/>
      <c r="E98" s="259"/>
      <c r="F98" s="1073"/>
      <c r="G98" s="1073"/>
      <c r="H98" s="1073"/>
      <c r="I98" s="1073"/>
      <c r="J98" s="1073"/>
      <c r="K98" s="256"/>
      <c r="L98" s="256"/>
      <c r="M98" s="256"/>
      <c r="N98" s="256"/>
      <c r="O98" s="257"/>
      <c r="P98" s="1018"/>
    </row>
    <row r="99" spans="2:16" ht="13.5" thickBot="1">
      <c r="B99" s="1106"/>
      <c r="C99" s="1107"/>
      <c r="D99" s="1107"/>
      <c r="E99" s="1107"/>
      <c r="F99" s="1107"/>
      <c r="G99" s="1107"/>
      <c r="H99" s="1107"/>
      <c r="I99" s="1107"/>
      <c r="J99" s="1107"/>
      <c r="K99" s="1107"/>
      <c r="L99" s="1107"/>
      <c r="M99" s="1107"/>
      <c r="N99" s="1107"/>
      <c r="O99" s="1107"/>
      <c r="P99" s="1108"/>
    </row>
  </sheetData>
  <mergeCells count="87">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J31:K31"/>
    <mergeCell ref="M31:N31"/>
    <mergeCell ref="J32:K32"/>
    <mergeCell ref="M32:N32"/>
    <mergeCell ref="J33:K33"/>
    <mergeCell ref="M33:N33"/>
    <mergeCell ref="C44:J44"/>
    <mergeCell ref="M44:N44"/>
    <mergeCell ref="C34:G34"/>
    <mergeCell ref="H34:I34"/>
    <mergeCell ref="J34:K34"/>
    <mergeCell ref="M34:N34"/>
    <mergeCell ref="C35:N35"/>
    <mergeCell ref="C36:O38"/>
    <mergeCell ref="C39:J39"/>
    <mergeCell ref="M39:N39"/>
    <mergeCell ref="C40:J40"/>
    <mergeCell ref="M40:N40"/>
    <mergeCell ref="M41:N41"/>
    <mergeCell ref="C54:O56"/>
    <mergeCell ref="C45:N45"/>
    <mergeCell ref="C46:O48"/>
    <mergeCell ref="C49:I49"/>
    <mergeCell ref="M49:N49"/>
    <mergeCell ref="C50:I50"/>
    <mergeCell ref="M50:N50"/>
    <mergeCell ref="C51:I51"/>
    <mergeCell ref="M51:N51"/>
    <mergeCell ref="C52:I52"/>
    <mergeCell ref="M52:N52"/>
    <mergeCell ref="C53:N53"/>
    <mergeCell ref="C69:I69"/>
    <mergeCell ref="M69:N69"/>
    <mergeCell ref="C57:I57"/>
    <mergeCell ref="M57:N57"/>
    <mergeCell ref="M58:N58"/>
    <mergeCell ref="M59:N59"/>
    <mergeCell ref="M60:N60"/>
    <mergeCell ref="C61:I61"/>
    <mergeCell ref="M61:N61"/>
    <mergeCell ref="C62:N62"/>
    <mergeCell ref="C64:N64"/>
    <mergeCell ref="C65:O67"/>
    <mergeCell ref="C68:I68"/>
    <mergeCell ref="M68:N68"/>
    <mergeCell ref="C88:O89"/>
    <mergeCell ref="C90:O91"/>
    <mergeCell ref="K97:O98"/>
    <mergeCell ref="C98:E98"/>
    <mergeCell ref="M70:N70"/>
    <mergeCell ref="M71:N71"/>
    <mergeCell ref="C72:N72"/>
    <mergeCell ref="C74:N74"/>
    <mergeCell ref="C84:O84"/>
    <mergeCell ref="C85:O8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ANEXO TECNICO</vt:lpstr>
      <vt:lpstr>1</vt:lpstr>
      <vt:lpstr>2</vt:lpstr>
      <vt:lpstr>3</vt:lpstr>
      <vt:lpstr>4</vt:lpstr>
      <vt:lpstr>5</vt:lpstr>
      <vt:lpstr>6</vt:lpstr>
      <vt:lpstr>7</vt:lpstr>
      <vt:lpstr>8</vt:lpstr>
      <vt:lpstr>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luisa fernanda salazar montoya</dc:creator>
  <cp:lastModifiedBy>luisa fernanda salazar montoya</cp:lastModifiedBy>
  <dcterms:created xsi:type="dcterms:W3CDTF">2024-04-11T15:23:55Z</dcterms:created>
  <dcterms:modified xsi:type="dcterms:W3CDTF">2024-04-11T15:53:53Z</dcterms:modified>
</cp:coreProperties>
</file>