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https://correoiueedu-my.sharepoint.com/personal/leidy_posada_iue_edu_co/Documents/2024/- CONTRATACIÓN/REVISIONES SECOP II/SUBASTA ANTIVIRUS  - TATI/v2/"/>
    </mc:Choice>
  </mc:AlternateContent>
  <xr:revisionPtr revIDLastSave="0" documentId="8_{3E83EF09-4052-4084-86B2-A79A5C42CA84}"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1" l="1"/>
  <c r="K5" i="1" s="1"/>
  <c r="P5" i="1"/>
  <c r="J6" i="1"/>
  <c r="K6" i="1" s="1"/>
  <c r="P6" i="1"/>
  <c r="Q6" i="1" s="1"/>
  <c r="J7" i="1"/>
  <c r="K7" i="1" s="1"/>
  <c r="P7" i="1"/>
  <c r="J8" i="1"/>
  <c r="K8" i="1" s="1"/>
  <c r="P8" i="1"/>
  <c r="J9" i="1"/>
  <c r="K9" i="1" s="1"/>
  <c r="P9" i="1"/>
  <c r="J10" i="1"/>
  <c r="K10" i="1" s="1"/>
  <c r="P10" i="1"/>
  <c r="J11" i="1"/>
  <c r="K11" i="1" s="1"/>
  <c r="P11" i="1"/>
  <c r="J12" i="1"/>
  <c r="K12" i="1" s="1"/>
  <c r="P12" i="1"/>
  <c r="J13" i="1"/>
  <c r="K13" i="1" s="1"/>
  <c r="P13" i="1"/>
</calcChain>
</file>

<file path=xl/sharedStrings.xml><?xml version="1.0" encoding="utf-8"?>
<sst xmlns="http://schemas.openxmlformats.org/spreadsheetml/2006/main" count="164" uniqueCount="105">
  <si>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</si>
  <si>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</si>
  <si>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</si>
  <si>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</si>
  <si>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</si>
  <si>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</si>
  <si>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</si>
  <si>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</si>
  <si>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</si>
  <si>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</si>
  <si>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</si>
  <si>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</si>
  <si>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</si>
  <si>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</si>
  <si>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Riesgo alto</t>
  </si>
  <si>
    <t>Riesgo medio</t>
  </si>
  <si>
    <t>ANEXO ESTUDIOS PREVIOS  - MATRIZ DE RIESGOS</t>
  </si>
  <si>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</si>
  <si>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</si>
  <si>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</si>
  <si>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</si>
  <si>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</si>
  <si>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</si>
  <si>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</si>
  <si>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</si>
  <si>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</si>
  <si>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rPr>
      <t xml:space="preserve">Fuente: </t>
    </r>
    <r>
      <rPr>
        <sz val="11"/>
        <color theme="1"/>
        <rFont val="Arial Narrow"/>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</si>
  <si>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</si>
  <si>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</si>
  <si>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 xml:space="preserve">General </t>
  </si>
  <si>
    <t>Interno</t>
  </si>
  <si>
    <t>Ejecucción</t>
  </si>
  <si>
    <t xml:space="preserve">Operacional </t>
  </si>
  <si>
    <t xml:space="preserve">Contratista </t>
  </si>
  <si>
    <t>SI</t>
  </si>
  <si>
    <t>Plazo de ejecución del contrato</t>
  </si>
  <si>
    <t xml:space="preserve">Mensual </t>
  </si>
  <si>
    <t xml:space="preserve">Especifico </t>
  </si>
  <si>
    <t xml:space="preserve">Externo </t>
  </si>
  <si>
    <t xml:space="preserve">Bajo </t>
  </si>
  <si>
    <t>Contratista</t>
  </si>
  <si>
    <t>A través de informes del contratista, observaciones y reuniones con el supervisor del contrato</t>
  </si>
  <si>
    <t>NO</t>
  </si>
  <si>
    <t>Entidad / Supervisor</t>
  </si>
  <si>
    <t>Etapa de ejecución</t>
  </si>
  <si>
    <t>* Inspección de la calidad de los bienes.
* Consignar en informes y por lo menos una (1) certificación del personal a cargo de mantenimiento de la red de datos, en que se evidencie su experiencia y conocimiento de los equipos y del software ofrecido. de supervisión.</t>
  </si>
  <si>
    <t xml:space="preserve">Economico </t>
  </si>
  <si>
    <t xml:space="preserve">Fluctuación de los precios de los bienes, insumos, productos, servicios y/o materiales requeridos para la correcta ejecución contractual. </t>
  </si>
  <si>
    <t>Aumento en los precios de los bienes, insumos, productos, servicios y/o materiales requeridos generando un posible cambio en especificaciones del producto solicitado o de la calidad de los productos solicitados</t>
  </si>
  <si>
    <t>El contratista deberá en primer lugar antes de presentar su oferta hacer un estudio serio del mercado en el cual prevea la fluctuación de los precios que puedan llegar a tener algunos productos para tener una posible solución en caso de aumento de los mismos y realizar las observaciones oportunas en el transcurso del proceso pre contractual</t>
  </si>
  <si>
    <t>Una vez ocurrido el evento</t>
  </si>
  <si>
    <t xml:space="preserve">Por Evento </t>
  </si>
  <si>
    <t xml:space="preserve">Selección </t>
  </si>
  <si>
    <t>Financiero</t>
  </si>
  <si>
    <t>Financiación y liquidez del contratista</t>
  </si>
  <si>
    <t xml:space="preserve">Falta de capacidad financiera del contratista para cumplir con el objeto del contrato </t>
  </si>
  <si>
    <t>Establecer desde la planeación contractual unos índices financieros adecuados al proceso, su objeto, valor y complejidad y verificar que los proponentes logren acreditar los índices financieros solicitados en la etapa de selección</t>
  </si>
  <si>
    <t>Comité Evaluador y Rol Financiero en etapa de planeación</t>
  </si>
  <si>
    <t>Desde la etapa de planeación del proceso</t>
  </si>
  <si>
    <t>Hasta la Ejecución del proceso</t>
  </si>
  <si>
    <t xml:space="preserve">Validar en la evaluación que el proponente cumpla con la experiencia exigida, los indicadores y en la ejecución con los informes de supervisión </t>
  </si>
  <si>
    <t>Permanente</t>
  </si>
  <si>
    <t>Planeación</t>
  </si>
  <si>
    <t>Demora en la suscripción del contrato</t>
  </si>
  <si>
    <t>El plazo supere la vigencia fiscal, Modificación del contrato en cuanto al plazo, valor y forma de pago</t>
  </si>
  <si>
    <t>Entidad</t>
  </si>
  <si>
    <t>Contar con un plazo moderado para realizar estudios previos y el proceso de contratación</t>
  </si>
  <si>
    <t>Grupo de Adquisiciones</t>
  </si>
  <si>
    <t>Una vez publicado los proyectos de pliegos en la plataforma</t>
  </si>
  <si>
    <t>Una vez terminada la etapa contractual del proceso.</t>
  </si>
  <si>
    <t>Seguimiento a la Etapa de planeación y contratación del proceso</t>
  </si>
  <si>
    <t>No pago o pago retrasado de la seguridad social y/o aporte de parafiscales por parte del contratista</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</si>
  <si>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</si>
  <si>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t>
  </si>
  <si>
    <t>Entidad Contratante</t>
  </si>
  <si>
    <t>Una vez iniciada la ejecución contractual</t>
  </si>
  <si>
    <t>Una vez terminada la etapa de ejecución del proceso.</t>
  </si>
  <si>
    <t>Aportando el contratista de manera mensual y cumplida certificación de que esta al día con el pago de seguridad social y parafiscales a su supervisor.</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</si>
  <si>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</si>
  <si>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Póliza de calidad del servicio                                     * Realización de requerimientos manejando el debido proceso en caso de tener que declarar un incumplimiento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</si>
  <si>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</si>
  <si>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</si>
  <si>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</si>
  <si>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</si>
  <si>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</si>
  <si>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 la institución</t>
  </si>
  <si>
    <t>Seguimiento por parte del profesional encargado del proceso.</t>
  </si>
  <si>
    <t>Etapa de Ejecución del contrato</t>
  </si>
  <si>
    <t>Dando cumplimiento a la lista de chequeo de proceso de contratación y validando la oportuna de dicho registro.</t>
  </si>
  <si>
    <t>Falta de presentación de las garantías requeridas o retardo en su entrega</t>
  </si>
  <si>
    <t>Incumplimiento por parte del contratista lo que genera retraso en el contrato, pues la ejecución del mismo depende de que se aporten las garantías requeridas</t>
  </si>
  <si>
    <t>Entidad / Contratista</t>
  </si>
  <si>
    <t>Etapa de Contratación</t>
  </si>
  <si>
    <t>Aplicación del debido proceso para la correspondiente sanción</t>
  </si>
  <si>
    <t>Accidentes del personal que apoya la ejecución del contrato, enfermedades profesionales, COVID 19 y/o muerte de algún miembro del equipo humano del contratista</t>
  </si>
  <si>
    <t>*Incumplimiento del contrato
*Responsabilidad por los efectos que pueda ocasionar el accidente laboral en la salud del trabajador
* Sobrecostos en la ejecución contractual. 
* Demandas y reclamaciones laborales</t>
  </si>
  <si>
    <t xml:space="preserve">*Transferir el riesgo haciendo responsable a la ARL.
*Reglamentos Internos o Instrucciones del manejo y utilización de equipos en el lugar de trabajo.
*Políticas de Salud Ocupacional y y Bienestar del Trabajador.      
*El contratista es responsable del personal a su cargo, por lo tanto, asume la materialización del riesgo (ARL) debe obrar conforme a su reglamento interno o instrucciones de manejo y utilización de equipos en el lugar de trabajo. 
</t>
  </si>
  <si>
    <t>Desde el perfeccionamiento del contrato</t>
  </si>
  <si>
    <t>Plazo de ejecución</t>
  </si>
  <si>
    <t>Verificar los informes del Supervisor y en el evento de existir algún accidente laboral dejar el soporte de la copia del reporte del accidente laboral a la ARL y verificar el pago oportuno de la seguridad social y parafiscales</t>
  </si>
  <si>
    <t>Riesgo Bajo</t>
  </si>
  <si>
    <t>Incumplimiento de las especificaciones técnicas de las licencias</t>
  </si>
  <si>
    <t>No se pueden brindar con calidad algunas de las obligaciones del contrato, generando así Insatisfacción del usuario, lo que afecta las metas de la Entidad y la seguridad de sus equipos.</t>
  </si>
  <si>
    <t xml:space="preserve">*Póliza contractuales                            *Aclarar los requerimientos y obligaciones del contratista, según fichas técnicas publicadas.
*Especificar estándares de los productos e insumos.
*Inspección constante de los insumos y productos que disponga el contratista para la ejecución contractual
</t>
  </si>
  <si>
    <t xml:space="preserve">El contratista no cumple con las actividades objeto del contrato, de acuerdo con las solicitudes efectuadas por la Entidad, las especificaciones  técnicas y demás obligaciones  establecidas en 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</si>
</sst>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1"/>
      <name val="Calibri"/>
    </font>
    <font>
      <b/>
      <sz val="12"/>
      <color theme="1"/>
      <name val="Arial Narrow"/>
    </font>
    <font>
      <sz val="11"/>
      <color theme="1"/>
      <name val="Calibri"/>
    </font>
    <font>
      <sz val="10"/>
      <color rgb="FF000000"/>
      <name val="Arial Narrow"/>
    </font>
    <font>
      <b/>
      <sz val="11"/>
      <color theme="1"/>
      <name val="Arial Narrow"/>
    </font>
    <font>
      <sz val="11"/>
      <color theme="1"/>
      <name val="Arial"/>
    </font>
    <font>
      <sz val="11"/>
      <color theme="1"/>
      <name val="Arial Narrow"/>
    </font>
    <font>
      <b/>
      <sz val="10"/>
      <color rgb="FF000000"/>
      <name val="Arial Narrow"/>
    </font>
    <font>
      <sz val="10"/>
      <name val="Arial Narrow"/>
      <family val="2"/>
    </font>
    <font>
      <b/>
      <sz val="10"/>
      <name val="Arial Narrow"/>
      <family val="2"/>
    </font>
    <font>
      <sz val="11"/>
      <name val="Calibri"/>
      <family val="2"/>
    </font>
    <font>
      <sz val="11"/>
      <color theme="1"/>
      <name val="Arial Narrow"/>
      <family val="2"/>
    </font>
    <font>
      <b/>
      <sz val="10"/>
      <color theme="1"/>
      <name val="Arial"/>
      <family val="2"/>
    </font>
    <font>
      <sz val="10"/>
      <color theme="1"/>
      <name val="Arial"/>
      <family val="2"/>
    </font>
  </fonts>
  <fills count="6">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s>
  <cellStyleXfs count="1">
    <xf numFmtId="0" fontId="0" fillId="0" borderId="0"/>
  </cellStyleXfs>
  <cellXfs count="31">
    <xf numFmtId="0" fontId="0" fillId="0" borderId="0" xfId="0"/>
    <xf numFmtId="0" fontId="3" fillId="0" borderId="0" xfId="0" applyFont="1"/>
    <xf numFmtId="0" fontId="3" fillId="0" borderId="0" xfId="0" applyFont="1" applyAlignment="1">
      <alignment vertical="center" wrapText="1"/>
    </xf>
    <xf numFmtId="0" fontId="6"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4" borderId="5" xfId="0" applyFont="1" applyFill="1" applyBorder="1" applyAlignment="1">
      <alignment horizontal="center" vertical="center" wrapText="1"/>
    </xf>
    <xf numFmtId="0" fontId="1" fillId="5" borderId="7" xfId="0" applyFont="1" applyFill="1" applyBorder="1"/>
    <xf numFmtId="0" fontId="4" fillId="4" borderId="9" xfId="0" applyFont="1" applyFill="1" applyBorder="1" applyAlignment="1">
      <alignment horizontal="center" vertical="center" textRotation="90" wrapText="1"/>
    </xf>
    <xf numFmtId="0" fontId="1" fillId="5" borderId="11" xfId="0" applyFont="1" applyFill="1" applyBorder="1"/>
    <xf numFmtId="0" fontId="9" fillId="2" borderId="4" xfId="0" applyFont="1" applyFill="1" applyBorder="1" applyAlignment="1">
      <alignment horizontal="center" vertical="center" textRotation="90" wrapText="1"/>
    </xf>
    <xf numFmtId="0" fontId="11" fillId="3" borderId="8" xfId="0" applyFont="1" applyFill="1" applyBorder="1"/>
    <xf numFmtId="0" fontId="11" fillId="3" borderId="10" xfId="0" applyFont="1" applyFill="1" applyBorder="1"/>
    <xf numFmtId="0" fontId="4" fillId="4" borderId="4" xfId="0" applyFont="1" applyFill="1" applyBorder="1" applyAlignment="1">
      <alignment horizontal="center" vertical="center" textRotation="90" wrapText="1"/>
    </xf>
    <xf numFmtId="0" fontId="1" fillId="5" borderId="8" xfId="0" applyFont="1" applyFill="1" applyBorder="1"/>
    <xf numFmtId="0" fontId="10" fillId="2" borderId="4" xfId="0" applyFont="1" applyFill="1" applyBorder="1" applyAlignment="1">
      <alignment horizontal="center" vertical="center" textRotation="90" wrapText="1"/>
    </xf>
    <xf numFmtId="0" fontId="1" fillId="5" borderId="6" xfId="0" applyFont="1" applyFill="1" applyBorder="1"/>
    <xf numFmtId="0" fontId="11" fillId="3" borderId="11" xfId="0" applyFont="1" applyFill="1" applyBorder="1"/>
    <xf numFmtId="0" fontId="12" fillId="0" borderId="0" xfId="0" applyFont="1" applyAlignment="1">
      <alignment horizontal="left" vertical="center" wrapText="1"/>
    </xf>
    <xf numFmtId="0" fontId="0" fillId="0" borderId="0" xfId="0"/>
    <xf numFmtId="0" fontId="13" fillId="0" borderId="12" xfId="0" applyFont="1" applyBorder="1" applyAlignment="1">
      <alignment horizontal="center" vertical="center" wrapText="1"/>
    </xf>
    <xf numFmtId="0" fontId="14" fillId="0" borderId="12" xfId="0" applyFont="1" applyBorder="1" applyAlignment="1">
      <alignment horizontal="center" vertical="center" textRotation="90"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17" fontId="14" fillId="0" borderId="12" xfId="0" applyNumberFormat="1" applyFont="1" applyBorder="1" applyAlignment="1">
      <alignment horizontal="center" vertical="center" wrapText="1"/>
    </xf>
    <xf numFmtId="0" fontId="14" fillId="0" borderId="12" xfId="0" applyFont="1" applyBorder="1" applyAlignment="1">
      <alignment vertical="center"/>
    </xf>
    <xf numFmtId="0" fontId="1" fillId="5" borderId="8" xfId="0" applyFont="1" applyFill="1" applyBorder="1" applyAlignment="1">
      <alignment horizontal="center"/>
    </xf>
    <xf numFmtId="0" fontId="1" fillId="5" borderId="11" xfId="0" applyFont="1" applyFill="1" applyBorder="1" applyAlignment="1">
      <alignment horizontal="center"/>
    </xf>
    <xf numFmtId="0" fontId="3" fillId="0" borderId="0" xfId="0" applyFont="1" applyAlignment="1">
      <alignment horizontal="center"/>
    </xf>
    <xf numFmtId="0" fontId="0" fillId="0" borderId="0" xfId="0" applyAlignment="1">
      <alignment horizontal="center"/>
    </xf>
  </cellXfs>
  <cellStyles count="1">
    <cellStyle name="Normal" xfId="0" builtinId="0"/>
  </cellStyles>
  <dxfs count="4">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14</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14</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0"/>
  <sheetViews>
    <sheetView tabSelected="1" workbookViewId="0">
      <selection activeCell="G12" sqref="G12"/>
    </sheetView>
  </sheetViews>
  <sheetFormatPr baseColWidth="10" defaultColWidth="14.42578125" defaultRowHeight="15" customHeight="1" x14ac:dyDescent="0.25"/>
  <cols>
    <col min="1" max="5" width="11.42578125" customWidth="1"/>
    <col min="6" max="6" width="20.7109375" customWidth="1"/>
    <col min="7" max="7" width="21.7109375" customWidth="1"/>
    <col min="8" max="9" width="10" customWidth="1"/>
    <col min="10" max="10" width="10.28515625" customWidth="1"/>
    <col min="11" max="11" width="11" customWidth="1"/>
    <col min="12" max="12" width="11.42578125" customWidth="1"/>
    <col min="13" max="13" width="19.140625" style="30" customWidth="1"/>
    <col min="14" max="15" width="9.5703125" customWidth="1"/>
    <col min="16" max="16" width="9.7109375" customWidth="1"/>
    <col min="17" max="17" width="9" customWidth="1"/>
    <col min="18" max="21" width="11.42578125" customWidth="1"/>
    <col min="22" max="22" width="15.140625" customWidth="1"/>
    <col min="23" max="23" width="12.85546875" customWidth="1"/>
    <col min="24" max="24" width="11.42578125" hidden="1" customWidth="1"/>
    <col min="25" max="26" width="10.7109375" hidden="1" customWidth="1"/>
  </cols>
  <sheetData>
    <row r="1" spans="1:26" ht="48" customHeight="1" x14ac:dyDescent="0.25">
      <c r="A1" s="4" t="s">
        <v>16</v>
      </c>
      <c r="B1" s="5"/>
      <c r="C1" s="5"/>
      <c r="D1" s="5"/>
      <c r="E1" s="5"/>
      <c r="F1" s="5"/>
      <c r="G1" s="5"/>
      <c r="H1" s="5"/>
      <c r="I1" s="5"/>
      <c r="J1" s="5"/>
      <c r="K1" s="5"/>
      <c r="L1" s="5"/>
      <c r="M1" s="5"/>
      <c r="N1" s="5"/>
      <c r="O1" s="5"/>
      <c r="P1" s="5"/>
      <c r="Q1" s="5"/>
      <c r="R1" s="5"/>
      <c r="S1" s="5"/>
      <c r="T1" s="5"/>
      <c r="U1" s="5"/>
      <c r="V1" s="5"/>
      <c r="W1" s="6"/>
      <c r="X1" s="1"/>
      <c r="Y1" s="1"/>
      <c r="Z1" s="1"/>
    </row>
    <row r="2" spans="1:26" ht="51.75" customHeight="1" x14ac:dyDescent="0.25">
      <c r="A2" s="11" t="s">
        <v>27</v>
      </c>
      <c r="B2" s="11" t="s">
        <v>28</v>
      </c>
      <c r="C2" s="11" t="s">
        <v>17</v>
      </c>
      <c r="D2" s="11" t="s">
        <v>18</v>
      </c>
      <c r="E2" s="16" t="s">
        <v>19</v>
      </c>
      <c r="F2" s="11" t="s">
        <v>20</v>
      </c>
      <c r="G2" s="11" t="s">
        <v>21</v>
      </c>
      <c r="H2" s="11" t="s">
        <v>22</v>
      </c>
      <c r="I2" s="11" t="s">
        <v>23</v>
      </c>
      <c r="J2" s="11" t="s">
        <v>24</v>
      </c>
      <c r="K2" s="11" t="s">
        <v>25</v>
      </c>
      <c r="L2" s="14" t="s">
        <v>0</v>
      </c>
      <c r="M2" s="14" t="s">
        <v>1</v>
      </c>
      <c r="N2" s="7" t="s">
        <v>2</v>
      </c>
      <c r="O2" s="17"/>
      <c r="P2" s="17"/>
      <c r="Q2" s="8"/>
      <c r="R2" s="14" t="s">
        <v>3</v>
      </c>
      <c r="S2" s="14" t="s">
        <v>4</v>
      </c>
      <c r="T2" s="14" t="s">
        <v>5</v>
      </c>
      <c r="U2" s="14" t="s">
        <v>6</v>
      </c>
      <c r="V2" s="7" t="s">
        <v>7</v>
      </c>
      <c r="W2" s="8"/>
      <c r="X2" s="2"/>
      <c r="Y2" s="1"/>
      <c r="Z2" s="1"/>
    </row>
    <row r="3" spans="1:26" ht="57" customHeight="1" x14ac:dyDescent="0.25">
      <c r="A3" s="12"/>
      <c r="B3" s="12"/>
      <c r="C3" s="12"/>
      <c r="D3" s="12"/>
      <c r="E3" s="12"/>
      <c r="F3" s="12"/>
      <c r="G3" s="12"/>
      <c r="H3" s="12"/>
      <c r="I3" s="12"/>
      <c r="J3" s="12"/>
      <c r="K3" s="12"/>
      <c r="L3" s="15"/>
      <c r="M3" s="27"/>
      <c r="N3" s="9" t="s">
        <v>8</v>
      </c>
      <c r="O3" s="9" t="s">
        <v>9</v>
      </c>
      <c r="P3" s="9" t="s">
        <v>10</v>
      </c>
      <c r="Q3" s="9" t="s">
        <v>11</v>
      </c>
      <c r="R3" s="15"/>
      <c r="S3" s="15"/>
      <c r="T3" s="15"/>
      <c r="U3" s="15"/>
      <c r="V3" s="9" t="s">
        <v>12</v>
      </c>
      <c r="W3" s="9" t="s">
        <v>13</v>
      </c>
      <c r="X3" s="2"/>
      <c r="Y3" s="1"/>
      <c r="Z3" s="1"/>
    </row>
    <row r="4" spans="1:26" ht="77.25" customHeight="1" x14ac:dyDescent="0.25">
      <c r="A4" s="13"/>
      <c r="B4" s="13"/>
      <c r="C4" s="13"/>
      <c r="D4" s="13"/>
      <c r="E4" s="13"/>
      <c r="F4" s="13"/>
      <c r="G4" s="13"/>
      <c r="H4" s="18"/>
      <c r="I4" s="18"/>
      <c r="J4" s="18"/>
      <c r="K4" s="18"/>
      <c r="L4" s="10"/>
      <c r="M4" s="28"/>
      <c r="N4" s="10"/>
      <c r="O4" s="10"/>
      <c r="P4" s="10"/>
      <c r="Q4" s="10"/>
      <c r="R4" s="10"/>
      <c r="S4" s="10"/>
      <c r="T4" s="10"/>
      <c r="U4" s="10"/>
      <c r="V4" s="10"/>
      <c r="W4" s="10"/>
      <c r="X4" s="2"/>
      <c r="Y4" s="1"/>
      <c r="Z4" s="1"/>
    </row>
    <row r="5" spans="1:26" ht="327" customHeight="1" x14ac:dyDescent="0.25">
      <c r="A5" s="21">
        <v>1</v>
      </c>
      <c r="B5" s="22" t="s">
        <v>37</v>
      </c>
      <c r="C5" s="22" t="s">
        <v>38</v>
      </c>
      <c r="D5" s="22" t="s">
        <v>31</v>
      </c>
      <c r="E5" s="22" t="s">
        <v>32</v>
      </c>
      <c r="F5" s="23" t="s">
        <v>101</v>
      </c>
      <c r="G5" s="23" t="s">
        <v>102</v>
      </c>
      <c r="H5" s="24">
        <v>3</v>
      </c>
      <c r="I5" s="24">
        <v>3</v>
      </c>
      <c r="J5" s="24">
        <f t="shared" ref="J5:J13" si="0">H5+I5</f>
        <v>6</v>
      </c>
      <c r="K5" s="23" t="str">
        <f>IF(J5=10,#REF!,IF(J5=9,#REF!,IF(J5=8,#REF!,IF(J5=7,$Y$5,IF(J5=6,$Y$5,IF(J5=5,$Y$6,IF(J5=4,$Y$7,IF(J5=3,$Y$7,IF(J5=2,$Y$7,0)))))))))</f>
        <v>Riesgo alto</v>
      </c>
      <c r="L5" s="22" t="s">
        <v>33</v>
      </c>
      <c r="M5" s="23" t="s">
        <v>103</v>
      </c>
      <c r="N5" s="24">
        <v>1</v>
      </c>
      <c r="O5" s="24">
        <v>2</v>
      </c>
      <c r="P5" s="24">
        <f t="shared" ref="P5:P13" si="1">N5+O5</f>
        <v>3</v>
      </c>
      <c r="Q5" s="23" t="s">
        <v>39</v>
      </c>
      <c r="R5" s="22" t="s">
        <v>42</v>
      </c>
      <c r="S5" s="22" t="s">
        <v>43</v>
      </c>
      <c r="T5" s="25" t="s">
        <v>44</v>
      </c>
      <c r="U5" s="25" t="s">
        <v>35</v>
      </c>
      <c r="V5" s="23" t="s">
        <v>45</v>
      </c>
      <c r="W5" s="23" t="s">
        <v>36</v>
      </c>
      <c r="X5" s="1">
        <v>2</v>
      </c>
      <c r="Y5" s="1" t="s">
        <v>14</v>
      </c>
      <c r="Z5" s="1"/>
    </row>
    <row r="6" spans="1:26" ht="273" customHeight="1" x14ac:dyDescent="0.25">
      <c r="A6" s="21">
        <v>2</v>
      </c>
      <c r="B6" s="22" t="s">
        <v>29</v>
      </c>
      <c r="C6" s="22" t="s">
        <v>38</v>
      </c>
      <c r="D6" s="22" t="s">
        <v>31</v>
      </c>
      <c r="E6" s="22" t="s">
        <v>46</v>
      </c>
      <c r="F6" s="23" t="s">
        <v>47</v>
      </c>
      <c r="G6" s="23" t="s">
        <v>48</v>
      </c>
      <c r="H6" s="24">
        <v>3</v>
      </c>
      <c r="I6" s="24">
        <v>2</v>
      </c>
      <c r="J6" s="24">
        <f t="shared" si="0"/>
        <v>5</v>
      </c>
      <c r="K6" s="23" t="str">
        <f>IF(J6=10,#REF!,IF(J6=9,#REF!,IF(J6=8,#REF!,IF(J6=7,$Y$5,IF(J6=6,$Y$5,IF(J6=5,$Y$6,IF(J6=4,$Y$7,IF(J6=3,$Y$7,IF(J6=2,$Y$7,0)))))))))</f>
        <v>Riesgo medio</v>
      </c>
      <c r="L6" s="22" t="s">
        <v>33</v>
      </c>
      <c r="M6" s="23" t="s">
        <v>49</v>
      </c>
      <c r="N6" s="24">
        <v>1</v>
      </c>
      <c r="O6" s="24">
        <v>2</v>
      </c>
      <c r="P6" s="24">
        <f t="shared" si="1"/>
        <v>3</v>
      </c>
      <c r="Q6" s="23" t="str">
        <f>IF(P6=10,#REF!,IF(P6=9,#REF!,IF(P6=8,#REF!,IF(P6=7,$Y$5,IF(P6=6,$Y$5,IF(P6=5,$Y$6,IF(P6=4,$Y$7,IF(P6=3,$Y$7,IF(P6=2,$Y$7,0)))))))))</f>
        <v>Riesgo Bajo</v>
      </c>
      <c r="R6" s="22" t="s">
        <v>34</v>
      </c>
      <c r="S6" s="22" t="s">
        <v>33</v>
      </c>
      <c r="T6" s="25" t="s">
        <v>50</v>
      </c>
      <c r="U6" s="25" t="s">
        <v>35</v>
      </c>
      <c r="V6" s="25" t="s">
        <v>41</v>
      </c>
      <c r="W6" s="25" t="s">
        <v>51</v>
      </c>
      <c r="X6" s="1">
        <v>3</v>
      </c>
      <c r="Y6" s="1" t="s">
        <v>15</v>
      </c>
      <c r="Z6" s="1"/>
    </row>
    <row r="7" spans="1:26" ht="212.25" customHeight="1" x14ac:dyDescent="0.25">
      <c r="A7" s="21">
        <v>3</v>
      </c>
      <c r="B7" s="22" t="s">
        <v>29</v>
      </c>
      <c r="C7" s="22" t="s">
        <v>38</v>
      </c>
      <c r="D7" s="22" t="s">
        <v>52</v>
      </c>
      <c r="E7" s="22" t="s">
        <v>53</v>
      </c>
      <c r="F7" s="23" t="s">
        <v>54</v>
      </c>
      <c r="G7" s="23" t="s">
        <v>55</v>
      </c>
      <c r="H7" s="24">
        <v>2</v>
      </c>
      <c r="I7" s="24">
        <v>4</v>
      </c>
      <c r="J7" s="24">
        <f t="shared" si="0"/>
        <v>6</v>
      </c>
      <c r="K7" s="23" t="str">
        <f>IF(J7=10,#REF!,IF(J7=9,#REF!,IF(J7=8,#REF!,IF(J7=7,$Y$5,IF(J7=6,$Y$5,IF(J7=5,$Y$6,IF(J7=4,$Y$7,IF(J7=3,$Y$7,IF(J7=2,$Y$7,0)))))))))</f>
        <v>Riesgo alto</v>
      </c>
      <c r="L7" s="22" t="s">
        <v>33</v>
      </c>
      <c r="M7" s="23" t="s">
        <v>56</v>
      </c>
      <c r="N7" s="24">
        <v>1</v>
      </c>
      <c r="O7" s="24">
        <v>3</v>
      </c>
      <c r="P7" s="24">
        <f t="shared" si="1"/>
        <v>4</v>
      </c>
      <c r="Q7" s="23" t="s">
        <v>39</v>
      </c>
      <c r="R7" s="22" t="s">
        <v>34</v>
      </c>
      <c r="S7" s="22" t="s">
        <v>57</v>
      </c>
      <c r="T7" s="23" t="s">
        <v>58</v>
      </c>
      <c r="U7" s="25" t="s">
        <v>59</v>
      </c>
      <c r="V7" s="23" t="s">
        <v>60</v>
      </c>
      <c r="W7" s="23" t="s">
        <v>61</v>
      </c>
      <c r="X7" s="1">
        <v>4</v>
      </c>
      <c r="Y7" s="3" t="s">
        <v>100</v>
      </c>
      <c r="Z7" s="1"/>
    </row>
    <row r="8" spans="1:26" ht="89.25" x14ac:dyDescent="0.25">
      <c r="A8" s="21">
        <v>4</v>
      </c>
      <c r="B8" s="22" t="s">
        <v>29</v>
      </c>
      <c r="C8" s="22" t="s">
        <v>30</v>
      </c>
      <c r="D8" s="22" t="s">
        <v>62</v>
      </c>
      <c r="E8" s="22" t="s">
        <v>32</v>
      </c>
      <c r="F8" s="23" t="s">
        <v>63</v>
      </c>
      <c r="G8" s="23" t="s">
        <v>64</v>
      </c>
      <c r="H8" s="24">
        <v>2</v>
      </c>
      <c r="I8" s="24">
        <v>2</v>
      </c>
      <c r="J8" s="24">
        <f t="shared" si="0"/>
        <v>4</v>
      </c>
      <c r="K8" s="23" t="str">
        <f>IF(J8=10,#REF!,IF(J8=9,#REF!,IF(J8=8,#REF!,IF(J8=7,$Y$5,IF(J8=6,$Y$5,IF(J8=5,$Y$6,IF(J8=4,$Y$7,IF(J8=3,$Y$7,IF(J8=2,$Y$7,0)))))))))</f>
        <v>Riesgo Bajo</v>
      </c>
      <c r="L8" s="22" t="s">
        <v>65</v>
      </c>
      <c r="M8" s="23" t="s">
        <v>66</v>
      </c>
      <c r="N8" s="24">
        <v>1</v>
      </c>
      <c r="O8" s="24">
        <v>2</v>
      </c>
      <c r="P8" s="24">
        <f t="shared" si="1"/>
        <v>3</v>
      </c>
      <c r="Q8" s="23" t="s">
        <v>39</v>
      </c>
      <c r="R8" s="22" t="s">
        <v>34</v>
      </c>
      <c r="S8" s="22" t="s">
        <v>67</v>
      </c>
      <c r="T8" s="23" t="s">
        <v>68</v>
      </c>
      <c r="U8" s="25" t="s">
        <v>69</v>
      </c>
      <c r="V8" s="23" t="s">
        <v>70</v>
      </c>
      <c r="W8" s="23" t="s">
        <v>61</v>
      </c>
      <c r="X8" s="1"/>
      <c r="Y8" s="1"/>
      <c r="Z8" s="1"/>
    </row>
    <row r="9" spans="1:26" ht="153" x14ac:dyDescent="0.25">
      <c r="A9" s="21">
        <v>5</v>
      </c>
      <c r="B9" s="22" t="s">
        <v>37</v>
      </c>
      <c r="C9" s="22" t="s">
        <v>38</v>
      </c>
      <c r="D9" s="22" t="s">
        <v>31</v>
      </c>
      <c r="E9" s="22" t="s">
        <v>32</v>
      </c>
      <c r="F9" s="23" t="s">
        <v>71</v>
      </c>
      <c r="G9" s="23" t="s">
        <v>72</v>
      </c>
      <c r="H9" s="24">
        <v>3</v>
      </c>
      <c r="I9" s="24">
        <v>2</v>
      </c>
      <c r="J9" s="24">
        <f t="shared" si="0"/>
        <v>5</v>
      </c>
      <c r="K9" s="23" t="str">
        <f>IF(J9=10,#REF!,IF(J9=9,#REF!,IF(J9=8,#REF!,IF(J9=7,$Y$5,IF(J9=6,$Y$5,IF(J9=5,$Y$6,IF(J9=4,$Y$7,IF(J9=3,$Y$7,IF(J9=2,$Y$7,0)))))))))</f>
        <v>Riesgo medio</v>
      </c>
      <c r="L9" s="22" t="s">
        <v>40</v>
      </c>
      <c r="M9" s="23" t="s">
        <v>73</v>
      </c>
      <c r="N9" s="24">
        <v>1</v>
      </c>
      <c r="O9" s="24">
        <v>2</v>
      </c>
      <c r="P9" s="24">
        <f t="shared" si="1"/>
        <v>3</v>
      </c>
      <c r="Q9" s="23" t="s">
        <v>39</v>
      </c>
      <c r="R9" s="22" t="s">
        <v>42</v>
      </c>
      <c r="S9" s="22" t="s">
        <v>74</v>
      </c>
      <c r="T9" s="23" t="s">
        <v>75</v>
      </c>
      <c r="U9" s="23" t="s">
        <v>76</v>
      </c>
      <c r="V9" s="23" t="s">
        <v>77</v>
      </c>
      <c r="W9" s="23" t="s">
        <v>36</v>
      </c>
      <c r="X9" s="1"/>
      <c r="Y9" s="1"/>
      <c r="Z9" s="1"/>
    </row>
    <row r="10" spans="1:26" ht="397.5" customHeight="1" x14ac:dyDescent="0.25">
      <c r="A10" s="21">
        <v>6</v>
      </c>
      <c r="B10" s="22" t="s">
        <v>37</v>
      </c>
      <c r="C10" s="22" t="s">
        <v>30</v>
      </c>
      <c r="D10" s="22" t="s">
        <v>31</v>
      </c>
      <c r="E10" s="22" t="s">
        <v>32</v>
      </c>
      <c r="F10" s="23" t="s">
        <v>104</v>
      </c>
      <c r="G10" s="23" t="s">
        <v>78</v>
      </c>
      <c r="H10" s="24">
        <v>3</v>
      </c>
      <c r="I10" s="24">
        <v>3</v>
      </c>
      <c r="J10" s="24">
        <f t="shared" si="0"/>
        <v>6</v>
      </c>
      <c r="K10" s="23" t="str">
        <f>IF(J10=10,#REF!,IF(J10=9,#REF!,IF(J10=8,#REF!,IF(J10=7,$Y$5,IF(J10=6,$Y$5,IF(J10=5,$Y$6,IF(J10=4,$Y$7,IF(J10=3,$Y$7,IF(J10=2,$Y$7,0)))))))))</f>
        <v>Riesgo alto</v>
      </c>
      <c r="L10" s="22" t="s">
        <v>40</v>
      </c>
      <c r="M10" s="23" t="s">
        <v>79</v>
      </c>
      <c r="N10" s="24">
        <v>2</v>
      </c>
      <c r="O10" s="24">
        <v>2</v>
      </c>
      <c r="P10" s="24">
        <f t="shared" si="1"/>
        <v>4</v>
      </c>
      <c r="Q10" s="23" t="s">
        <v>39</v>
      </c>
      <c r="R10" s="22" t="s">
        <v>34</v>
      </c>
      <c r="S10" s="22" t="s">
        <v>80</v>
      </c>
      <c r="T10" s="23" t="s">
        <v>81</v>
      </c>
      <c r="U10" s="23" t="s">
        <v>82</v>
      </c>
      <c r="V10" s="23" t="s">
        <v>83</v>
      </c>
      <c r="W10" s="23" t="s">
        <v>61</v>
      </c>
      <c r="X10" s="1"/>
      <c r="Y10" s="1"/>
      <c r="Z10" s="1"/>
    </row>
    <row r="11" spans="1:26" ht="159" customHeight="1" x14ac:dyDescent="0.25">
      <c r="A11" s="21">
        <v>7</v>
      </c>
      <c r="B11" s="22" t="s">
        <v>29</v>
      </c>
      <c r="C11" s="22" t="s">
        <v>30</v>
      </c>
      <c r="D11" s="22" t="s">
        <v>31</v>
      </c>
      <c r="E11" s="22" t="s">
        <v>32</v>
      </c>
      <c r="F11" s="23" t="s">
        <v>84</v>
      </c>
      <c r="G11" s="23" t="s">
        <v>85</v>
      </c>
      <c r="H11" s="26">
        <v>2</v>
      </c>
      <c r="I11" s="26">
        <v>4</v>
      </c>
      <c r="J11" s="24">
        <f t="shared" si="0"/>
        <v>6</v>
      </c>
      <c r="K11" s="24" t="str">
        <f>IF(J11=10,#REF!,IF(J11=9,#REF!,IF(J11=8,#REF!,IF(J11=7,$Y$5,IF(J11=6,$Y$5,IF(J11=5,$Y$6,IF(J11=4,$Y$7,IF(J11=3,$Y$7,IF(J11=2,$Y$7,0)))))))))</f>
        <v>Riesgo alto</v>
      </c>
      <c r="L11" s="22" t="s">
        <v>74</v>
      </c>
      <c r="M11" s="23" t="s">
        <v>86</v>
      </c>
      <c r="N11" s="24">
        <v>1</v>
      </c>
      <c r="O11" s="24">
        <v>2</v>
      </c>
      <c r="P11" s="24">
        <f t="shared" si="1"/>
        <v>3</v>
      </c>
      <c r="Q11" s="24" t="s">
        <v>39</v>
      </c>
      <c r="R11" s="22" t="s">
        <v>34</v>
      </c>
      <c r="S11" s="22" t="s">
        <v>74</v>
      </c>
      <c r="T11" s="23" t="s">
        <v>87</v>
      </c>
      <c r="U11" s="23" t="s">
        <v>87</v>
      </c>
      <c r="V11" s="23" t="s">
        <v>88</v>
      </c>
      <c r="W11" s="26" t="s">
        <v>51</v>
      </c>
      <c r="X11" s="1"/>
      <c r="Y11" s="1"/>
      <c r="Z11" s="1"/>
    </row>
    <row r="12" spans="1:26" ht="102" x14ac:dyDescent="0.25">
      <c r="A12" s="21">
        <v>8</v>
      </c>
      <c r="B12" s="22" t="s">
        <v>29</v>
      </c>
      <c r="C12" s="22" t="s">
        <v>38</v>
      </c>
      <c r="D12" s="22" t="s">
        <v>31</v>
      </c>
      <c r="E12" s="22" t="s">
        <v>32</v>
      </c>
      <c r="F12" s="23" t="s">
        <v>89</v>
      </c>
      <c r="G12" s="23" t="s">
        <v>90</v>
      </c>
      <c r="H12" s="26">
        <v>3</v>
      </c>
      <c r="I12" s="26">
        <v>3</v>
      </c>
      <c r="J12" s="24">
        <f t="shared" si="0"/>
        <v>6</v>
      </c>
      <c r="K12" s="24" t="str">
        <f>IF(J12=10,#REF!,IF(J12=9,#REF!,IF(J12=8,#REF!,IF(J12=7,$Y$5,IF(J12=6,$Y$5,IF(J12=5,$Y$6,IF(J12=4,$Y$7,IF(J12=3,$Y$7,IF(J12=2,$Y$7,0)))))))))</f>
        <v>Riesgo alto</v>
      </c>
      <c r="L12" s="22" t="s">
        <v>33</v>
      </c>
      <c r="M12" s="23" t="s">
        <v>86</v>
      </c>
      <c r="N12" s="24">
        <v>2</v>
      </c>
      <c r="O12" s="24">
        <v>2</v>
      </c>
      <c r="P12" s="24">
        <f t="shared" si="1"/>
        <v>4</v>
      </c>
      <c r="Q12" s="24" t="s">
        <v>39</v>
      </c>
      <c r="R12" s="22" t="s">
        <v>34</v>
      </c>
      <c r="S12" s="22" t="s">
        <v>91</v>
      </c>
      <c r="T12" s="23" t="s">
        <v>92</v>
      </c>
      <c r="U12" s="23" t="s">
        <v>92</v>
      </c>
      <c r="V12" s="23" t="s">
        <v>93</v>
      </c>
      <c r="W12" s="26" t="s">
        <v>51</v>
      </c>
      <c r="X12" s="1"/>
      <c r="Y12" s="1"/>
      <c r="Z12" s="1"/>
    </row>
    <row r="13" spans="1:26" ht="331.5" x14ac:dyDescent="0.25">
      <c r="A13" s="21">
        <v>9</v>
      </c>
      <c r="B13" s="22" t="s">
        <v>37</v>
      </c>
      <c r="C13" s="22" t="s">
        <v>38</v>
      </c>
      <c r="D13" s="22" t="s">
        <v>31</v>
      </c>
      <c r="E13" s="22" t="s">
        <v>32</v>
      </c>
      <c r="F13" s="23" t="s">
        <v>94</v>
      </c>
      <c r="G13" s="23" t="s">
        <v>95</v>
      </c>
      <c r="H13" s="26">
        <v>3</v>
      </c>
      <c r="I13" s="26">
        <v>3</v>
      </c>
      <c r="J13" s="24">
        <f t="shared" si="0"/>
        <v>6</v>
      </c>
      <c r="K13" s="24" t="str">
        <f>IF(J13=10,#REF!,IF(J13=9,#REF!,IF(J13=8,#REF!,IF(J13=7,$Y$5,IF(J13=6,$Y$5,IF(J13=5,$Y$6,IF(J13=4,$Y$7,IF(J13=3,$Y$7,IF(J13=2,$Y$7,0)))))))))</f>
        <v>Riesgo alto</v>
      </c>
      <c r="L13" s="22" t="s">
        <v>40</v>
      </c>
      <c r="M13" s="23" t="s">
        <v>96</v>
      </c>
      <c r="N13" s="24">
        <v>1</v>
      </c>
      <c r="O13" s="24">
        <v>2</v>
      </c>
      <c r="P13" s="24">
        <f t="shared" si="1"/>
        <v>3</v>
      </c>
      <c r="Q13" s="24" t="s">
        <v>39</v>
      </c>
      <c r="R13" s="22" t="s">
        <v>34</v>
      </c>
      <c r="S13" s="22" t="s">
        <v>33</v>
      </c>
      <c r="T13" s="23" t="s">
        <v>97</v>
      </c>
      <c r="U13" s="23" t="s">
        <v>98</v>
      </c>
      <c r="V13" s="23" t="s">
        <v>99</v>
      </c>
      <c r="W13" s="26" t="s">
        <v>51</v>
      </c>
      <c r="X13" s="1"/>
      <c r="Y13" s="1"/>
      <c r="Z13" s="1"/>
    </row>
    <row r="14" spans="1:26" ht="15.75" customHeight="1" x14ac:dyDescent="0.25">
      <c r="A14" s="1"/>
      <c r="B14" s="1"/>
      <c r="C14" s="1"/>
      <c r="D14" s="1"/>
      <c r="E14" s="1"/>
      <c r="F14" s="1"/>
      <c r="G14" s="1"/>
      <c r="H14" s="1"/>
      <c r="I14" s="1"/>
      <c r="J14" s="1"/>
      <c r="K14" s="1"/>
      <c r="L14" s="1"/>
      <c r="M14" s="29"/>
      <c r="N14" s="1"/>
      <c r="O14" s="1"/>
      <c r="P14" s="1"/>
      <c r="Q14" s="1"/>
      <c r="R14" s="1"/>
      <c r="S14" s="1"/>
      <c r="T14" s="1"/>
      <c r="U14" s="1"/>
      <c r="V14" s="1"/>
      <c r="W14" s="1"/>
      <c r="X14" s="1"/>
      <c r="Y14" s="1"/>
      <c r="Z14" s="1"/>
    </row>
    <row r="15" spans="1:26" ht="15.75" customHeight="1" x14ac:dyDescent="0.25">
      <c r="A15" s="1"/>
      <c r="B15" s="1"/>
      <c r="C15" s="1"/>
      <c r="D15" s="1"/>
      <c r="E15" s="1"/>
      <c r="F15" s="1"/>
      <c r="G15" s="1"/>
      <c r="H15" s="1"/>
      <c r="I15" s="1"/>
      <c r="J15" s="1"/>
      <c r="K15" s="1"/>
      <c r="L15" s="1"/>
      <c r="M15" s="29"/>
      <c r="N15" s="1"/>
      <c r="O15" s="1"/>
      <c r="P15" s="1"/>
      <c r="Q15" s="1"/>
      <c r="R15" s="1"/>
      <c r="S15" s="1"/>
      <c r="T15" s="1"/>
      <c r="U15" s="1"/>
      <c r="V15" s="1"/>
      <c r="W15" s="1"/>
      <c r="X15" s="1"/>
      <c r="Y15" s="1"/>
      <c r="Z15" s="1"/>
    </row>
    <row r="16" spans="1:26" ht="15.75" customHeight="1" x14ac:dyDescent="0.25">
      <c r="A16" s="1"/>
      <c r="B16" s="1"/>
      <c r="C16" s="1"/>
      <c r="D16" s="1"/>
      <c r="E16" s="1"/>
      <c r="F16" s="1"/>
      <c r="G16" s="1"/>
      <c r="H16" s="1"/>
      <c r="I16" s="1"/>
      <c r="J16" s="1"/>
      <c r="K16" s="1"/>
      <c r="L16" s="1"/>
      <c r="M16" s="29"/>
      <c r="N16" s="1"/>
      <c r="O16" s="1"/>
      <c r="P16" s="1"/>
      <c r="Q16" s="1"/>
      <c r="R16" s="1"/>
      <c r="S16" s="1"/>
      <c r="T16" s="1"/>
      <c r="U16" s="1"/>
      <c r="V16" s="1"/>
      <c r="W16" s="1"/>
      <c r="X16" s="1"/>
      <c r="Y16" s="1"/>
      <c r="Z16" s="1"/>
    </row>
    <row r="17" spans="1:26" ht="15.75" customHeight="1" x14ac:dyDescent="0.25">
      <c r="A17" s="1"/>
      <c r="B17" s="1"/>
      <c r="C17" s="1"/>
      <c r="D17" s="1"/>
      <c r="E17" s="1"/>
      <c r="F17" s="1"/>
      <c r="G17" s="1"/>
      <c r="H17" s="1"/>
      <c r="I17" s="1"/>
      <c r="J17" s="1"/>
      <c r="K17" s="1"/>
      <c r="L17" s="1"/>
      <c r="M17" s="29"/>
      <c r="N17" s="1"/>
      <c r="O17" s="1"/>
      <c r="P17" s="1"/>
      <c r="Q17" s="1"/>
      <c r="R17" s="1"/>
      <c r="S17" s="1"/>
      <c r="T17" s="1"/>
      <c r="U17" s="1"/>
      <c r="V17" s="1"/>
      <c r="W17" s="1"/>
      <c r="X17" s="1"/>
      <c r="Y17" s="1"/>
      <c r="Z17" s="1"/>
    </row>
    <row r="18" spans="1:26" ht="15.75" customHeight="1" x14ac:dyDescent="0.25">
      <c r="A18" s="1"/>
      <c r="B18" s="1"/>
      <c r="C18" s="1"/>
      <c r="D18" s="1"/>
      <c r="E18" s="1"/>
      <c r="F18" s="1"/>
      <c r="G18" s="1"/>
      <c r="H18" s="1"/>
      <c r="I18" s="1"/>
      <c r="J18" s="1"/>
      <c r="K18" s="1"/>
      <c r="L18" s="1"/>
      <c r="M18" s="29"/>
      <c r="N18" s="1"/>
      <c r="O18" s="1"/>
      <c r="P18" s="1"/>
      <c r="Q18" s="1"/>
      <c r="R18" s="1"/>
      <c r="S18" s="1"/>
      <c r="T18" s="1"/>
      <c r="U18" s="1"/>
      <c r="V18" s="1"/>
      <c r="W18" s="1"/>
      <c r="X18" s="1"/>
      <c r="Y18" s="1"/>
      <c r="Z18" s="1"/>
    </row>
    <row r="19" spans="1:26" ht="15.75" customHeight="1" x14ac:dyDescent="0.25">
      <c r="A19" s="1"/>
      <c r="B19" s="1"/>
      <c r="C19" s="1"/>
      <c r="D19" s="1"/>
      <c r="E19" s="1"/>
      <c r="F19" s="1"/>
      <c r="G19" s="1"/>
      <c r="H19" s="1"/>
      <c r="I19" s="1"/>
      <c r="J19" s="1"/>
      <c r="K19" s="1"/>
      <c r="L19" s="1"/>
      <c r="M19" s="29"/>
      <c r="N19" s="1"/>
      <c r="O19" s="1"/>
      <c r="P19" s="1"/>
      <c r="Q19" s="1"/>
      <c r="R19" s="1"/>
      <c r="S19" s="1"/>
      <c r="T19" s="1"/>
      <c r="U19" s="1"/>
      <c r="V19" s="1"/>
      <c r="W19" s="1"/>
      <c r="X19" s="1"/>
      <c r="Y19" s="1"/>
      <c r="Z19" s="1"/>
    </row>
    <row r="20" spans="1:26" ht="15.75" customHeight="1" x14ac:dyDescent="0.25">
      <c r="A20" s="1"/>
      <c r="B20" s="1"/>
      <c r="C20" s="1"/>
      <c r="D20" s="1"/>
      <c r="E20" s="1"/>
      <c r="F20" s="1"/>
      <c r="G20" s="1"/>
      <c r="H20" s="1"/>
      <c r="I20" s="1"/>
      <c r="J20" s="1"/>
      <c r="K20" s="1"/>
      <c r="L20" s="1"/>
      <c r="M20" s="29"/>
      <c r="N20" s="1"/>
      <c r="O20" s="1"/>
      <c r="P20" s="1"/>
      <c r="Q20" s="1"/>
      <c r="R20" s="1"/>
      <c r="S20" s="1"/>
      <c r="T20" s="1"/>
      <c r="U20" s="1"/>
      <c r="V20" s="1"/>
      <c r="W20" s="1"/>
      <c r="X20" s="1"/>
      <c r="Y20" s="1"/>
      <c r="Z20" s="1"/>
    </row>
    <row r="21" spans="1:26" ht="15.75" customHeight="1" x14ac:dyDescent="0.25">
      <c r="A21" s="1"/>
      <c r="B21" s="1"/>
      <c r="C21" s="1"/>
      <c r="D21" s="1"/>
      <c r="E21" s="1"/>
      <c r="F21" s="1"/>
      <c r="G21" s="1"/>
      <c r="H21" s="1"/>
      <c r="I21" s="1"/>
      <c r="J21" s="1"/>
      <c r="K21" s="1"/>
      <c r="L21" s="1"/>
      <c r="M21" s="29"/>
      <c r="N21" s="1"/>
      <c r="O21" s="1"/>
      <c r="P21" s="1"/>
      <c r="Q21" s="1"/>
      <c r="R21" s="1"/>
      <c r="S21" s="1"/>
      <c r="T21" s="1"/>
      <c r="U21" s="1"/>
      <c r="V21" s="1"/>
      <c r="W21" s="1"/>
      <c r="X21" s="1"/>
      <c r="Y21" s="1"/>
      <c r="Z21" s="1"/>
    </row>
    <row r="22" spans="1:26" ht="15.75" customHeight="1" x14ac:dyDescent="0.25">
      <c r="A22" s="1"/>
      <c r="B22" s="1"/>
      <c r="C22" s="1"/>
      <c r="D22" s="1"/>
      <c r="E22" s="1"/>
      <c r="F22" s="1"/>
      <c r="G22" s="1"/>
      <c r="H22" s="1"/>
      <c r="I22" s="1"/>
      <c r="J22" s="1"/>
      <c r="K22" s="1"/>
      <c r="L22" s="1"/>
      <c r="M22" s="29"/>
      <c r="N22" s="1"/>
      <c r="O22" s="1"/>
      <c r="P22" s="1"/>
      <c r="Q22" s="1"/>
      <c r="R22" s="1"/>
      <c r="S22" s="1"/>
      <c r="T22" s="1"/>
      <c r="U22" s="1"/>
      <c r="V22" s="1"/>
      <c r="W22" s="1"/>
      <c r="X22" s="1"/>
      <c r="Y22" s="1"/>
      <c r="Z22" s="1"/>
    </row>
    <row r="23" spans="1:26" ht="15.75" customHeight="1" x14ac:dyDescent="0.25">
      <c r="A23" s="1"/>
      <c r="B23" s="1"/>
      <c r="C23" s="1"/>
      <c r="D23" s="1"/>
      <c r="E23" s="1"/>
      <c r="F23" s="1"/>
      <c r="G23" s="1"/>
      <c r="H23" s="1"/>
      <c r="I23" s="1"/>
      <c r="J23" s="1"/>
      <c r="K23" s="1"/>
      <c r="L23" s="1"/>
      <c r="M23" s="29"/>
      <c r="N23" s="1"/>
      <c r="O23" s="1"/>
      <c r="P23" s="1"/>
      <c r="Q23" s="1"/>
      <c r="R23" s="1"/>
      <c r="S23" s="1"/>
      <c r="T23" s="1"/>
      <c r="U23" s="1"/>
      <c r="V23" s="1"/>
      <c r="W23" s="1"/>
      <c r="X23" s="1"/>
      <c r="Y23" s="1"/>
      <c r="Z23" s="1"/>
    </row>
    <row r="24" spans="1:26" ht="15.75" customHeight="1" x14ac:dyDescent="0.25">
      <c r="A24" s="1"/>
      <c r="B24" s="1"/>
      <c r="C24" s="1"/>
      <c r="D24" s="1"/>
      <c r="E24" s="1"/>
      <c r="F24" s="1"/>
      <c r="G24" s="1"/>
      <c r="H24" s="1"/>
      <c r="I24" s="1"/>
      <c r="J24" s="1"/>
      <c r="K24" s="1"/>
      <c r="L24" s="1"/>
      <c r="M24" s="29"/>
      <c r="N24" s="1"/>
      <c r="O24" s="1"/>
      <c r="P24" s="1"/>
      <c r="Q24" s="1"/>
      <c r="R24" s="1"/>
      <c r="S24" s="1"/>
      <c r="T24" s="1"/>
      <c r="U24" s="1"/>
      <c r="V24" s="1"/>
      <c r="W24" s="1"/>
      <c r="X24" s="1"/>
      <c r="Y24" s="1"/>
      <c r="Z24" s="1"/>
    </row>
    <row r="25" spans="1:26" ht="15.75" customHeight="1" x14ac:dyDescent="0.25">
      <c r="A25" s="1"/>
      <c r="B25" s="1"/>
      <c r="C25" s="1"/>
      <c r="D25" s="1"/>
      <c r="E25" s="1"/>
      <c r="F25" s="1"/>
      <c r="G25" s="1"/>
      <c r="H25" s="1"/>
      <c r="I25" s="1"/>
      <c r="J25" s="1"/>
      <c r="K25" s="1"/>
      <c r="L25" s="1"/>
      <c r="M25" s="29"/>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29"/>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29"/>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29"/>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29"/>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29"/>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29"/>
      <c r="N31" s="1"/>
      <c r="O31" s="1"/>
      <c r="P31" s="1"/>
      <c r="Q31" s="1"/>
      <c r="R31" s="1"/>
      <c r="S31" s="1"/>
      <c r="T31" s="1"/>
      <c r="U31" s="1"/>
      <c r="V31" s="1"/>
      <c r="W31" s="1"/>
      <c r="X31" s="1"/>
      <c r="Y31" s="1"/>
      <c r="Z31" s="1"/>
    </row>
    <row r="32" spans="1:26" ht="195" customHeight="1" x14ac:dyDescent="0.25">
      <c r="A32" s="1"/>
      <c r="B32" s="1"/>
      <c r="C32" s="1"/>
      <c r="D32" s="1"/>
      <c r="E32" s="1"/>
      <c r="F32" s="1"/>
      <c r="G32" s="1"/>
      <c r="H32" s="1"/>
      <c r="I32" s="1"/>
      <c r="J32" s="1"/>
      <c r="K32" s="1"/>
      <c r="L32" s="1"/>
      <c r="M32" s="29"/>
      <c r="N32" s="1"/>
      <c r="O32" s="19" t="s">
        <v>26</v>
      </c>
      <c r="P32" s="20"/>
      <c r="Q32" s="20"/>
      <c r="R32" s="20"/>
      <c r="S32" s="1"/>
      <c r="T32" s="1"/>
      <c r="U32" s="1"/>
      <c r="V32" s="1"/>
      <c r="W32" s="1"/>
      <c r="X32" s="1"/>
      <c r="Y32" s="1"/>
      <c r="Z32" s="1"/>
    </row>
    <row r="33" spans="1:26" ht="15.75" customHeight="1" x14ac:dyDescent="0.25">
      <c r="A33" s="1"/>
      <c r="B33" s="1"/>
      <c r="C33" s="1"/>
      <c r="D33" s="1"/>
      <c r="E33" s="1"/>
      <c r="F33" s="1"/>
      <c r="G33" s="1"/>
      <c r="H33" s="1"/>
      <c r="I33" s="1"/>
      <c r="J33" s="1"/>
      <c r="K33" s="1"/>
      <c r="L33" s="1"/>
      <c r="M33" s="29"/>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29"/>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29"/>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29"/>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29"/>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29"/>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29"/>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29"/>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29"/>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29"/>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29"/>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29"/>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29"/>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29"/>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29"/>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29"/>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29"/>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29"/>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29"/>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29"/>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29"/>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29"/>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29"/>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29"/>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29"/>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29"/>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29"/>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29"/>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29"/>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29"/>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29"/>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29"/>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29"/>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29"/>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29"/>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29"/>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29"/>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29"/>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29"/>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29"/>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29"/>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29"/>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29"/>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29"/>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29"/>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29"/>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29"/>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29"/>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29"/>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29"/>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29"/>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29"/>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29"/>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29"/>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29"/>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29"/>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29"/>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29"/>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29"/>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29"/>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29"/>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29"/>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29"/>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29"/>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29"/>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29"/>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29"/>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29"/>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29"/>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29"/>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29"/>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29"/>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29"/>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29"/>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29"/>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29"/>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29"/>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29"/>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29"/>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29"/>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29"/>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29"/>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29"/>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29"/>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29"/>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29"/>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29"/>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29"/>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29"/>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29"/>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29"/>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29"/>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29"/>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29"/>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29"/>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29"/>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29"/>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29"/>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29"/>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29"/>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29"/>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29"/>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29"/>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29"/>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29"/>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29"/>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29"/>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29"/>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29"/>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29"/>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29"/>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29"/>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29"/>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29"/>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29"/>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29"/>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29"/>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29"/>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29"/>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29"/>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29"/>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29"/>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29"/>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29"/>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29"/>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29"/>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29"/>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29"/>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29"/>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29"/>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29"/>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29"/>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29"/>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29"/>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29"/>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29"/>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29"/>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29"/>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29"/>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29"/>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29"/>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29"/>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29"/>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29"/>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29"/>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29"/>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29"/>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29"/>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29"/>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29"/>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29"/>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29"/>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29"/>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29"/>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29"/>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29"/>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29"/>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29"/>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29"/>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29"/>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29"/>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29"/>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29"/>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29"/>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29"/>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29"/>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29"/>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29"/>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29"/>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29"/>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29"/>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29"/>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29"/>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29"/>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29"/>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29"/>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29"/>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29"/>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29"/>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29"/>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29"/>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29"/>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29"/>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29"/>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29"/>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29"/>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29"/>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29"/>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29"/>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29"/>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29"/>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29"/>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29"/>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29"/>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29"/>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29"/>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29"/>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29"/>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29"/>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29"/>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29"/>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29"/>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29"/>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29"/>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29"/>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29"/>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29"/>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29"/>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29"/>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29"/>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29"/>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29"/>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29"/>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29"/>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29"/>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29"/>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29"/>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29"/>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29"/>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29"/>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29"/>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29"/>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29"/>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29"/>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29"/>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29"/>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29"/>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29"/>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29"/>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29"/>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29"/>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29"/>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29"/>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29"/>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29"/>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29"/>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29"/>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29"/>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29"/>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29"/>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29"/>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29"/>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29"/>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29"/>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29"/>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29"/>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29"/>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29"/>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29"/>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29"/>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29"/>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29"/>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29"/>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29"/>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29"/>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29"/>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29"/>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29"/>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29"/>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29"/>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29"/>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29"/>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29"/>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29"/>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29"/>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29"/>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29"/>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29"/>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29"/>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29"/>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29"/>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29"/>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29"/>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29"/>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29"/>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29"/>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29"/>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29"/>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29"/>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29"/>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29"/>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29"/>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29"/>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29"/>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29"/>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29"/>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29"/>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29"/>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29"/>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29"/>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29"/>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29"/>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29"/>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29"/>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29"/>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29"/>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29"/>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29"/>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29"/>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29"/>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29"/>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29"/>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29"/>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29"/>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29"/>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29"/>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29"/>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29"/>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29"/>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29"/>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29"/>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29"/>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29"/>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29"/>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29"/>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29"/>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29"/>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29"/>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29"/>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29"/>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29"/>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29"/>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29"/>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29"/>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29"/>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29"/>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29"/>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29"/>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29"/>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29"/>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29"/>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29"/>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29"/>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29"/>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29"/>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29"/>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29"/>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29"/>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29"/>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29"/>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29"/>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29"/>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29"/>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29"/>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29"/>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29"/>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29"/>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29"/>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29"/>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29"/>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29"/>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29"/>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29"/>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29"/>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29"/>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29"/>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29"/>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29"/>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29"/>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29"/>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29"/>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29"/>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29"/>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29"/>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29"/>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29"/>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29"/>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29"/>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29"/>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29"/>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29"/>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29"/>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29"/>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29"/>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29"/>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29"/>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29"/>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29"/>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29"/>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29"/>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29"/>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29"/>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29"/>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29"/>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29"/>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29"/>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29"/>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29"/>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29"/>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29"/>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29"/>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29"/>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29"/>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29"/>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29"/>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29"/>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29"/>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29"/>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29"/>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29"/>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29"/>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29"/>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29"/>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29"/>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29"/>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29"/>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29"/>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29"/>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29"/>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29"/>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29"/>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29"/>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29"/>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29"/>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29"/>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29"/>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29"/>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29"/>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29"/>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29"/>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29"/>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29"/>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29"/>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29"/>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29"/>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29"/>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29"/>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29"/>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29"/>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29"/>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29"/>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29"/>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29"/>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29"/>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29"/>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29"/>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29"/>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29"/>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29"/>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29"/>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29"/>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29"/>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29"/>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29"/>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29"/>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29"/>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29"/>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29"/>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29"/>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29"/>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29"/>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29"/>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29"/>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29"/>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29"/>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29"/>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29"/>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29"/>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29"/>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29"/>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29"/>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29"/>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29"/>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29"/>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29"/>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29"/>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29"/>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29"/>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29"/>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29"/>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29"/>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29"/>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29"/>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29"/>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29"/>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29"/>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29"/>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29"/>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29"/>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29"/>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29"/>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29"/>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29"/>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29"/>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29"/>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29"/>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29"/>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29"/>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29"/>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29"/>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29"/>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29"/>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29"/>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29"/>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29"/>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29"/>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29"/>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29"/>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29"/>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29"/>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29"/>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29"/>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29"/>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29"/>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29"/>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29"/>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29"/>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29"/>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29"/>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29"/>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29"/>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29"/>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29"/>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29"/>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29"/>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29"/>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29"/>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29"/>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29"/>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29"/>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29"/>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29"/>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29"/>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29"/>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29"/>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29"/>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29"/>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29"/>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29"/>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29"/>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29"/>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29"/>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29"/>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29"/>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29"/>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29"/>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29"/>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29"/>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29"/>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29"/>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29"/>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29"/>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29"/>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29"/>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29"/>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29"/>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29"/>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29"/>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29"/>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29"/>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29"/>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29"/>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29"/>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29"/>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29"/>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29"/>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29"/>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29"/>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29"/>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29"/>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29"/>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29"/>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29"/>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29"/>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29"/>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29"/>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29"/>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29"/>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29"/>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29"/>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29"/>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29"/>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29"/>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29"/>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29"/>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29"/>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29"/>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29"/>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29"/>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29"/>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29"/>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29"/>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29"/>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29"/>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29"/>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29"/>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29"/>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29"/>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29"/>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29"/>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29"/>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29"/>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29"/>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29"/>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29"/>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29"/>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29"/>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29"/>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29"/>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29"/>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29"/>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29"/>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29"/>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29"/>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29"/>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29"/>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29"/>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29"/>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29"/>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29"/>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29"/>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29"/>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29"/>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29"/>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29"/>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29"/>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29"/>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29"/>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29"/>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29"/>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29"/>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29"/>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29"/>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29"/>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29"/>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29"/>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29"/>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29"/>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29"/>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29"/>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29"/>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29"/>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29"/>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29"/>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29"/>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29"/>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29"/>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29"/>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29"/>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29"/>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29"/>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29"/>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29"/>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29"/>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29"/>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29"/>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29"/>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29"/>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29"/>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29"/>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29"/>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29"/>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29"/>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29"/>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29"/>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29"/>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29"/>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29"/>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29"/>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29"/>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29"/>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29"/>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29"/>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29"/>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29"/>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29"/>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29"/>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29"/>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29"/>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29"/>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29"/>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29"/>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29"/>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29"/>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29"/>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29"/>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29"/>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29"/>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29"/>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29"/>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29"/>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29"/>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29"/>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29"/>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29"/>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29"/>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29"/>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29"/>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29"/>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29"/>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29"/>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29"/>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29"/>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29"/>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29"/>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29"/>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29"/>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29"/>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29"/>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29"/>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29"/>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29"/>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29"/>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29"/>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29"/>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29"/>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29"/>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29"/>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29"/>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29"/>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29"/>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29"/>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29"/>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29"/>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29"/>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29"/>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29"/>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29"/>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29"/>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29"/>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29"/>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29"/>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29"/>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29"/>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29"/>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29"/>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29"/>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29"/>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29"/>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29"/>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29"/>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29"/>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29"/>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29"/>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29"/>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29"/>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29"/>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29"/>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29"/>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29"/>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29"/>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29"/>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29"/>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29"/>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29"/>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29"/>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29"/>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29"/>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29"/>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29"/>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29"/>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29"/>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29"/>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29"/>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29"/>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29"/>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29"/>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29"/>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29"/>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29"/>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29"/>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29"/>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29"/>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29"/>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29"/>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29"/>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29"/>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29"/>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29"/>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29"/>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29"/>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29"/>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29"/>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29"/>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29"/>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29"/>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29"/>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29"/>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29"/>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29"/>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29"/>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29"/>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29"/>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29"/>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29"/>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29"/>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29"/>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29"/>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29"/>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29"/>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29"/>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29"/>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29"/>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29"/>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29"/>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29"/>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29"/>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29"/>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29"/>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29"/>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29"/>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29"/>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29"/>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29"/>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29"/>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29"/>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29"/>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29"/>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29"/>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29"/>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29"/>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29"/>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29"/>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29"/>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29"/>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29"/>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29"/>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29"/>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29"/>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29"/>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29"/>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29"/>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29"/>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29"/>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29"/>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29"/>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29"/>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29"/>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29"/>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29"/>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29"/>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29"/>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29"/>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29"/>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29"/>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29"/>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29"/>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29"/>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29"/>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29"/>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29"/>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29"/>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29"/>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29"/>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29"/>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29"/>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29"/>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29"/>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29"/>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29"/>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29"/>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29"/>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29"/>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29"/>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29"/>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29"/>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29"/>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29"/>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29"/>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29"/>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29"/>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29"/>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29"/>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29"/>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29"/>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29"/>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29"/>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29"/>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29"/>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29"/>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29"/>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29"/>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29"/>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29"/>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29"/>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29"/>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29"/>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29"/>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29"/>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29"/>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29"/>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29"/>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29"/>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29"/>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29"/>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29"/>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29"/>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29"/>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29"/>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29"/>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29"/>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29"/>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29"/>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29"/>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29"/>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29"/>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29"/>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29"/>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29"/>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29"/>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29"/>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29"/>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29"/>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29"/>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29"/>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29"/>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29"/>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29"/>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29"/>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29"/>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29"/>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29"/>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29"/>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29"/>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29"/>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29"/>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29"/>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29"/>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29"/>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29"/>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29"/>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29"/>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29"/>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29"/>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29"/>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29"/>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29"/>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29"/>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29"/>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29"/>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29"/>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29"/>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29"/>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29"/>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29"/>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29"/>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29"/>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29"/>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29"/>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29"/>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29"/>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29"/>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29"/>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29"/>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29"/>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29"/>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29"/>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29"/>
      <c r="N980" s="1"/>
      <c r="O980" s="1"/>
      <c r="P980" s="1"/>
      <c r="Q980" s="1"/>
      <c r="R980" s="1"/>
      <c r="S980" s="1"/>
      <c r="T980" s="1"/>
      <c r="U980" s="1"/>
      <c r="V980" s="1"/>
      <c r="W980" s="1"/>
      <c r="X980" s="1"/>
      <c r="Y980" s="1"/>
      <c r="Z980" s="1"/>
    </row>
  </sheetData>
  <mergeCells count="27">
    <mergeCell ref="S2:S4"/>
    <mergeCell ref="T2:T4"/>
    <mergeCell ref="O32:R32"/>
    <mergeCell ref="O3:O4"/>
    <mergeCell ref="P3:P4"/>
    <mergeCell ref="Q3:Q4"/>
    <mergeCell ref="I2:I4"/>
    <mergeCell ref="J2:J4"/>
    <mergeCell ref="K2:K4"/>
    <mergeCell ref="L2:L4"/>
    <mergeCell ref="M2:M4"/>
    <mergeCell ref="A1:W1"/>
    <mergeCell ref="V2:W2"/>
    <mergeCell ref="V3:V4"/>
    <mergeCell ref="W3:W4"/>
    <mergeCell ref="A2:A4"/>
    <mergeCell ref="U2:U4"/>
    <mergeCell ref="B2:B4"/>
    <mergeCell ref="C2:C4"/>
    <mergeCell ref="D2:D4"/>
    <mergeCell ref="E2:E4"/>
    <mergeCell ref="F2:F4"/>
    <mergeCell ref="N2:Q2"/>
    <mergeCell ref="R2:R4"/>
    <mergeCell ref="N3:N4"/>
    <mergeCell ref="G2:G4"/>
    <mergeCell ref="H2:H4"/>
  </mergeCells>
  <conditionalFormatting sqref="J5:J13 P5:P13">
    <cfRule type="cellIs" dxfId="3" priority="1" operator="between">
      <formula>8</formula>
      <formula>10</formula>
    </cfRule>
    <cfRule type="cellIs" dxfId="2" priority="2" operator="between">
      <formula>6</formula>
      <formula>7</formula>
    </cfRule>
    <cfRule type="cellIs" dxfId="1" priority="3" operator="equal">
      <formula>5</formula>
    </cfRule>
    <cfRule type="cellIs" dxfId="0" priority="4" operator="between">
      <formula>2</formula>
      <formula>4</formula>
    </cfRule>
  </conditionalFormatting>
  <dataValidations count="1">
    <dataValidation type="list" allowBlank="1" showErrorMessage="1" sqref="H5:I5 H10:I13 N11:O13" xr:uid="{00000000-0002-0000-0000-000000000000}">
      <formula1>$X$5:$X$7</formula1>
    </dataValidation>
  </dataValidation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Leidy Jhoana Posada Jimenez - Jefe Asesora Juridica</cp:lastModifiedBy>
  <dcterms:created xsi:type="dcterms:W3CDTF">2023-12-26T17:01:25Z</dcterms:created>
  <dcterms:modified xsi:type="dcterms:W3CDTF">2024-07-15T13:27:54Z</dcterms:modified>
</cp:coreProperties>
</file>