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4/PROVEEDORES/CO1.PCCNTR.6158502-CONVIDA AMBIENTE/TERCER PAGO/"/>
    </mc:Choice>
  </mc:AlternateContent>
  <xr:revisionPtr revIDLastSave="197" documentId="13_ncr:1_{1DA52E59-1BA6-4DD4-B59B-196AF22705F6}" xr6:coauthVersionLast="47" xr6:coauthVersionMax="47" xr10:uidLastSave="{0ECB41FF-478C-4D8C-869F-A9E6AB6ADBF3}"/>
  <bookViews>
    <workbookView xWindow="-120" yWindow="-120" windowWidth="29040" windowHeight="15840" xr2:uid="{00000000-000D-0000-FFFF-FFFF00000000}"/>
  </bookViews>
  <sheets>
    <sheet name="Facturas + I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6" i="1" l="1"/>
  <c r="D28" i="1" l="1"/>
  <c r="C28" i="1"/>
  <c r="E28" i="1" l="1"/>
  <c r="D6" i="1" l="1"/>
  <c r="D7" i="1"/>
  <c r="D8" i="1"/>
  <c r="D5" i="1"/>
  <c r="F6" i="1" l="1"/>
  <c r="F7" i="1"/>
  <c r="F5" i="1"/>
  <c r="F8" i="1"/>
  <c r="D11" i="1"/>
  <c r="D16" i="1" s="1"/>
  <c r="F11" i="1" l="1"/>
  <c r="D17" i="1" s="1"/>
  <c r="F13" i="1"/>
  <c r="D20" i="1" s="1"/>
  <c r="D18" i="1" l="1"/>
  <c r="D13" i="1"/>
</calcChain>
</file>

<file path=xl/sharedStrings.xml><?xml version="1.0" encoding="utf-8"?>
<sst xmlns="http://schemas.openxmlformats.org/spreadsheetml/2006/main" count="23" uniqueCount="21">
  <si>
    <t xml:space="preserve">Cantidad </t>
  </si>
  <si>
    <t xml:space="preserve">Valor Unitario </t>
  </si>
  <si>
    <t xml:space="preserve">Subtotal </t>
  </si>
  <si>
    <t>IVA</t>
  </si>
  <si>
    <t xml:space="preserve">Total Factura </t>
  </si>
  <si>
    <t xml:space="preserve">Base de retención </t>
  </si>
  <si>
    <t xml:space="preserve">Numero de Factura </t>
  </si>
  <si>
    <t xml:space="preserve">Proveedor </t>
  </si>
  <si>
    <t>Subtotal General</t>
  </si>
  <si>
    <t xml:space="preserve">IVA General </t>
  </si>
  <si>
    <t xml:space="preserve">Total General </t>
  </si>
  <si>
    <t>Base Retención</t>
  </si>
  <si>
    <t>TOTALES</t>
  </si>
  <si>
    <t>FACTURA</t>
  </si>
  <si>
    <t xml:space="preserve">SUBTOTAL </t>
  </si>
  <si>
    <t>TOTAL</t>
  </si>
  <si>
    <t>FUNDACION  CONVIDA</t>
  </si>
  <si>
    <t>IMPUESTO AL COSUMO</t>
  </si>
  <si>
    <t>IMPOCONSUMO</t>
  </si>
  <si>
    <t>Valor IMPUESTO AL CONSUMO</t>
  </si>
  <si>
    <t>CON101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</si>
</sst>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&quot;$&quot;\ * #,##0.0000_-;\-&quot;$&quot;\ * #,##0.00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5" fontId="0" fillId="0" borderId="1" xfId="1" applyNumberFormat="1" applyFont="1" applyBorder="1"/>
    <xf numFmtId="165" fontId="0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0" borderId="0" xfId="0" applyFont="1"/>
    <xf numFmtId="9" fontId="0" fillId="0" borderId="1" xfId="2" applyFont="1" applyBorder="1" applyAlignment="1">
      <alignment horizontal="center"/>
    </xf>
    <xf numFmtId="165" fontId="0" fillId="2" borderId="1" xfId="1" applyNumberFormat="1" applyFont="1" applyFill="1" applyBorder="1"/>
    <xf numFmtId="0" fontId="2" fillId="3" borderId="1" xfId="0" applyFont="1" applyFill="1" applyBorder="1"/>
    <xf numFmtId="165" fontId="2" fillId="3" borderId="1" xfId="1" applyNumberFormat="1" applyFont="1" applyFill="1" applyBorder="1"/>
    <xf numFmtId="165" fontId="0" fillId="3" borderId="1" xfId="1" applyNumberFormat="1" applyFont="1" applyFill="1" applyBorder="1"/>
    <xf numFmtId="165" fontId="0" fillId="0" borderId="0" xfId="0" applyNumberFormat="1"/>
    <xf numFmtId="165" fontId="3" fillId="0" borderId="1" xfId="1" applyNumberFormat="1" applyFont="1" applyBorder="1" applyAlignment="1">
      <alignment wrapText="1"/>
    </xf>
    <xf numFmtId="164" fontId="0" fillId="0" borderId="0" xfId="1" applyFont="1"/>
    <xf numFmtId="0" fontId="3" fillId="0" borderId="1" xfId="0" applyFont="1" applyBorder="1" applyAlignment="1">
      <alignment horizontal="left" vertical="center"/>
    </xf>
    <xf numFmtId="164" fontId="0" fillId="4" borderId="1" xfId="1" applyFont="1" applyFill="1" applyBorder="1"/>
    <xf numFmtId="164" fontId="3" fillId="0" borderId="1" xfId="1" applyFont="1" applyBorder="1"/>
    <xf numFmtId="0" fontId="3" fillId="0" borderId="1" xfId="0" applyFont="1" applyBorder="1"/>
    <xf numFmtId="164" fontId="3" fillId="0" borderId="1" xfId="0" applyNumberFormat="1" applyFont="1" applyBorder="1"/>
    <xf numFmtId="9" fontId="3" fillId="0" borderId="1" xfId="0" applyNumberFormat="1" applyFont="1" applyBorder="1"/>
    <xf numFmtId="164" fontId="0" fillId="3" borderId="1" xfId="1" applyFont="1" applyFill="1" applyBorder="1"/>
    <xf numFmtId="164" fontId="0" fillId="2" borderId="1" xfId="1" applyFont="1" applyFill="1" applyBorder="1"/>
    <xf numFmtId="0" fontId="0" fillId="4" borderId="1" xfId="0" applyFill="1" applyBorder="1"/>
    <xf numFmtId="164" fontId="3" fillId="4" borderId="1" xfId="1" applyFont="1" applyFill="1" applyBorder="1"/>
    <xf numFmtId="164" fontId="0" fillId="4" borderId="1" xfId="0" applyNumberFormat="1" applyFill="1" applyBorder="1"/>
    <xf numFmtId="164" fontId="0" fillId="0" borderId="1" xfId="1" applyFont="1" applyBorder="1"/>
    <xf numFmtId="165" fontId="3" fillId="0" borderId="0" xfId="1" applyNumberFormat="1" applyFont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44" fontId="0" fillId="0" borderId="0" xfId="0" applyNumberFormat="1"/>
    <xf numFmtId="166" fontId="0" fillId="0" borderId="0" xfId="0" applyNumberFormat="1"/>
    <xf numFmtId="165" fontId="2" fillId="3" borderId="1" xfId="1" applyNumberFormat="1" applyFont="1" applyFill="1" applyBorder="1" applyAlignment="1">
      <alignment wrapText="1"/>
    </xf>
    <xf numFmtId="165" fontId="0" fillId="4" borderId="0" xfId="1" applyNumberFormat="1" applyFont="1" applyFill="1"/>
    <xf numFmtId="0" fontId="0" fillId="4" borderId="0" xfId="0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abSelected="1" topLeftCell="A10" zoomScale="91" zoomScaleNormal="91" workbookViewId="0">
      <selection activeCell="C5" sqref="C5"/>
    </sheetView>
  </sheetViews>
  <sheetFormatPr baseColWidth="10" defaultRowHeight="15" x14ac:dyDescent="0.25"/>
  <cols>
    <col min="3" max="3" width="18.7109375" customWidth="1"/>
    <col min="4" max="4" width="18.85546875" style="4" customWidth="1"/>
    <col min="5" max="5" width="17.85546875" style="2" customWidth="1"/>
    <col min="6" max="7" width="15.5703125" style="4" customWidth="1"/>
    <col min="8" max="8" width="19" hidden="1" customWidth="1"/>
    <col min="10" max="10" width="14.7109375" bestFit="1" customWidth="1"/>
  </cols>
  <sheetData>
    <row r="1" spans="2:10" x14ac:dyDescent="0.25">
      <c r="F1" s="33"/>
      <c r="G1" s="33"/>
      <c r="H1" s="34"/>
      <c r="I1" s="34"/>
    </row>
    <row r="2" spans="2:10" ht="27" customHeight="1" x14ac:dyDescent="0.25">
      <c r="C2" s="5" t="s">
        <v>6</v>
      </c>
      <c r="D2" s="16" t="s">
        <v>20</v>
      </c>
      <c r="E2" s="5" t="s">
        <v>7</v>
      </c>
      <c r="F2" s="14" t="s">
        <v>16</v>
      </c>
      <c r="G2" s="28"/>
    </row>
    <row r="3" spans="2:10" x14ac:dyDescent="0.25">
      <c r="G3"/>
    </row>
    <row r="4" spans="2:10" ht="45" x14ac:dyDescent="0.25">
      <c r="B4" s="10" t="s">
        <v>0</v>
      </c>
      <c r="C4" s="10" t="s">
        <v>1</v>
      </c>
      <c r="D4" s="11" t="s">
        <v>2</v>
      </c>
      <c r="E4" s="29" t="s">
        <v>17</v>
      </c>
      <c r="F4" s="32" t="s">
        <v>19</v>
      </c>
      <c r="G4"/>
    </row>
    <row r="5" spans="2:10" x14ac:dyDescent="0.25">
      <c r="B5" s="1">
        <v>270</v>
      </c>
      <c r="C5" s="27">
        <v>13541.67</v>
      </c>
      <c r="D5" s="23">
        <f>+B5*C5</f>
        <v>3656250.9</v>
      </c>
      <c r="E5" s="8">
        <v>0.08</v>
      </c>
      <c r="F5" s="23">
        <f>+D5*E5</f>
        <v>292500.07199999999</v>
      </c>
      <c r="G5"/>
    </row>
    <row r="6" spans="2:10" x14ac:dyDescent="0.25">
      <c r="B6" s="1"/>
      <c r="C6" s="27"/>
      <c r="D6" s="23">
        <f t="shared" ref="D6:D8" si="0">+B6*C6</f>
        <v>0</v>
      </c>
      <c r="E6" s="8"/>
      <c r="F6" s="23">
        <f t="shared" ref="F6:F8" si="1">+D6*E6</f>
        <v>0</v>
      </c>
      <c r="G6"/>
    </row>
    <row r="7" spans="2:10" x14ac:dyDescent="0.25">
      <c r="B7" s="1"/>
      <c r="C7" s="27"/>
      <c r="D7" s="23">
        <f t="shared" si="0"/>
        <v>0</v>
      </c>
      <c r="E7" s="8"/>
      <c r="F7" s="23">
        <f t="shared" si="1"/>
        <v>0</v>
      </c>
      <c r="G7"/>
    </row>
    <row r="8" spans="2:10" x14ac:dyDescent="0.25">
      <c r="B8" s="1"/>
      <c r="C8" s="27"/>
      <c r="D8" s="23">
        <f t="shared" si="0"/>
        <v>0</v>
      </c>
      <c r="E8" s="8"/>
      <c r="F8" s="23">
        <f t="shared" si="1"/>
        <v>0</v>
      </c>
      <c r="G8"/>
    </row>
    <row r="9" spans="2:10" x14ac:dyDescent="0.25">
      <c r="G9"/>
    </row>
    <row r="10" spans="2:10" x14ac:dyDescent="0.25">
      <c r="G10"/>
      <c r="J10" s="31"/>
    </row>
    <row r="11" spans="2:10" x14ac:dyDescent="0.25">
      <c r="C11" s="5" t="s">
        <v>2</v>
      </c>
      <c r="D11" s="22">
        <f>SUM(D5:D8)</f>
        <v>3656250.9</v>
      </c>
      <c r="E11" s="6" t="s">
        <v>3</v>
      </c>
      <c r="F11" s="22">
        <f>SUM(F5:F8)</f>
        <v>292500.07199999999</v>
      </c>
      <c r="G11" s="30"/>
    </row>
    <row r="12" spans="2:10" x14ac:dyDescent="0.25">
      <c r="C12" s="5"/>
      <c r="E12" s="5"/>
      <c r="F12" s="3"/>
      <c r="G12"/>
    </row>
    <row r="13" spans="2:10" x14ac:dyDescent="0.25">
      <c r="C13" s="5" t="s">
        <v>4</v>
      </c>
      <c r="D13" s="22">
        <f>+D11+F11</f>
        <v>3948750.9720000001</v>
      </c>
      <c r="E13" s="5" t="s">
        <v>5</v>
      </c>
      <c r="F13" s="12">
        <f>+D11-F12</f>
        <v>3656250.9</v>
      </c>
      <c r="G13"/>
    </row>
    <row r="16" spans="2:10" x14ac:dyDescent="0.25">
      <c r="C16" s="7" t="s">
        <v>8</v>
      </c>
      <c r="D16" s="23">
        <f>D11</f>
        <v>3656250.9</v>
      </c>
    </row>
    <row r="17" spans="2:8" x14ac:dyDescent="0.25">
      <c r="C17" s="7" t="s">
        <v>9</v>
      </c>
      <c r="D17" s="23">
        <f>F11</f>
        <v>292500.07199999999</v>
      </c>
    </row>
    <row r="18" spans="2:8" x14ac:dyDescent="0.25">
      <c r="C18" s="7" t="s">
        <v>10</v>
      </c>
      <c r="D18" s="23">
        <f>SUM(D16:D17)</f>
        <v>3948750.9720000001</v>
      </c>
    </row>
    <row r="20" spans="2:8" x14ac:dyDescent="0.25">
      <c r="C20" s="7" t="s">
        <v>11</v>
      </c>
      <c r="D20" s="9">
        <f>F13</f>
        <v>3656250.9</v>
      </c>
    </row>
    <row r="22" spans="2:8" x14ac:dyDescent="0.25">
      <c r="H22" s="13"/>
    </row>
    <row r="25" spans="2:8" x14ac:dyDescent="0.25">
      <c r="B25" s="19" t="s">
        <v>13</v>
      </c>
      <c r="C25" s="19" t="s">
        <v>14</v>
      </c>
      <c r="D25" s="19" t="s">
        <v>18</v>
      </c>
      <c r="E25" s="19" t="s">
        <v>15</v>
      </c>
    </row>
    <row r="26" spans="2:8" x14ac:dyDescent="0.25">
      <c r="B26" s="24" t="s">
        <v>20</v>
      </c>
      <c r="C26" s="17">
        <v>3656250.9</v>
      </c>
      <c r="D26" s="17">
        <v>292499.09999999998</v>
      </c>
      <c r="E26" s="17">
        <f>C26+D26</f>
        <v>3948750</v>
      </c>
    </row>
    <row r="27" spans="2:8" x14ac:dyDescent="0.25">
      <c r="B27" s="24"/>
      <c r="C27" s="17"/>
      <c r="D27" s="24"/>
      <c r="E27" s="26"/>
    </row>
    <row r="28" spans="2:8" x14ac:dyDescent="0.25">
      <c r="B28" s="21" t="s">
        <v>12</v>
      </c>
      <c r="C28" s="25">
        <f>SUM(C26:C27)</f>
        <v>3656250.9</v>
      </c>
      <c r="D28" s="18">
        <f>SUM(D26:D27)</f>
        <v>292499.09999999998</v>
      </c>
      <c r="E28" s="20">
        <f>SUM(E26:E27)</f>
        <v>3948750</v>
      </c>
      <c r="H28" s="15"/>
    </row>
    <row r="30" spans="2:8" x14ac:dyDescent="0.25">
      <c r="F30" s="15"/>
      <c r="G30" s="1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Steven Vasquez Morales</dc:creator>
  <cp:lastModifiedBy>Yeison Fabian Romero Tamayo</cp:lastModifiedBy>
  <dcterms:created xsi:type="dcterms:W3CDTF">2018-10-30T19:27:54Z</dcterms:created>
  <dcterms:modified xsi:type="dcterms:W3CDTF">2024-07-16T14:50:37Z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2022-10-25T15:12:50Z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cf5ea0b0-5271-4f77-a9ff-5238582fd17b</vt:lpwstr>
  </property>
  <property fmtid="{D5CDD505-2E9C-101B-9397-08002B2CF9AE}" pid="8" name="MSIP_Label_1299739c-ad3d-4908-806e-4d91151a6e13_ContentBits">
    <vt:lpwstr>0</vt:lpwstr>
  </property>
</Properties>
</file>